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<sst xmlns="http://schemas.openxmlformats.org/spreadsheetml/2006/main" count="1058" uniqueCount="192">
  <si>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</si>
  <si>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</si>
  <si>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</si>
  <si>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</si>
  <si>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</si>
  <si>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</si>
  <si>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</si>
  <si>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</si>
  <si>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</si>
  <si>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</si>
  <si>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</si>
  <si>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</si>
  <si>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</si>
  <si>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</si>
  <si>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</si>
  <si>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</si>
  <si>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</si>
  <si>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</si>
  <si>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</si>
  <si>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</si>
  <si>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</si>
  <si>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</si>
  <si>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</si>
  <si>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</si>
  <si>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</si>
  <si>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</si>
  <si>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</si>
  <si>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</si>
  <si>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</si>
  <si>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</si>
  <si>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</si>
  <si>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</si>
  <si>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</si>
  <si>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</si>
  <si>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</si>
  <si>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</si>
  <si>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</si>
  <si>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</si>
  <si>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</si>
  <si>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</si>
  <si>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</si>
  <si>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</si>
  <si>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</si>
  <si>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</si>
  <si>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</si>
  <si>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</si>
  <si>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</si>
  <si>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</si>
  <si>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</si>
  <si>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</si>
  <si>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</si>
  <si>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</si>
  <si>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</si>
  <si>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</si>
  <si>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</si>
  <si>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</si>
  <si>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</si>
  <si>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</si>
  <si>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</si>
  <si>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</si>
  <si>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</si>
  <si>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</si>
  <si>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</si>
  <si>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</si>
  <si>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</si>
  <si>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</si>
  <si>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</si>
  <si>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</si>
  <si>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</si>
  <si>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</si>
  <si>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</si>
  <si>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</si>
  <si>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</si>
  <si>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</si>
  <si>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</si>
  <si>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</si>
  <si>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</si>
  <si>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</si>
  <si>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</si>
  <si>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</si>
  <si>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</si>
  <si>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</si>
  <si>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</si>
  <si>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</si>
  <si>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</si>
  <si>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</si>
  <si>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</si>
  <si>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</si>
  <si>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</si>
  <si>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</si>
  <si>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</si>
  <si>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</si>
  <si>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</si>
  <si>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</si>
  <si>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</si>
  <si>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</si>
  <si>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</si>
  <si>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</si>
  <si>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</si>
  <si>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</si>
  <si>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</si>
  <si>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</si>
  <si>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</si>
  <si>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</si>
  <si>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</si>
  <si>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</si>
  <si>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</si>
  <si>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</si>
  <si>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</si>
  <si>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</si>
  <si>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</si>
  <si>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</si>
  <si>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</si>
  <si>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</si>
  <si>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</si>
  <si>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</si>
  <si>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</si>
  <si>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</si>
  <si>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</si>
  <si>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</si>
  <si>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</si>
  <si>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</si>
  <si>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</si>
  <si>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</si>
  <si>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</si>
  <si>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</si>
  <si>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</si>
  <si>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</si>
  <si>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</si>
  <si>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</si>
  <si>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</si>
  <si>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</si>
  <si>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</si>
  <si>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</si>
  <si>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</si>
  <si>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</si>
  <si>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</si>
  <si>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</si>
  <si>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</si>
  <si>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</si>
  <si>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</si>
  <si>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</si>
  <si>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</si>
  <si>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</si>
  <si>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</si>
  <si>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</si>
  <si>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</si>
  <si>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</si>
  <si>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</si>
  <si>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</si>
  <si>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</si>
  <si>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</si>
  <si>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</si>
  <si>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</si>
  <si>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</si>
  <si>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</si>
  <si>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</si>
  <si>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</si>
  <si>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t>
  </si>
  <si>
    <t>1920,96</t>
  </si>
  <si>
    <t>октябрь 2024 года</t>
  </si>
  <si>
    <t>01.10.2024</t>
  </si>
  <si>
    <t>02.10.2024</t>
  </si>
  <si>
    <t>03.10.2024</t>
  </si>
  <si>
    <t>04.10.2024</t>
  </si>
  <si>
    <t>05.10.2024</t>
  </si>
  <si>
    <t>06.10.2024</t>
  </si>
  <si>
    <t>07.10.2024</t>
  </si>
  <si>
    <t>08.10.2024</t>
  </si>
  <si>
    <t>09.10.2024</t>
  </si>
  <si>
    <t>10.10.2024</t>
  </si>
  <si>
    <t>11.10.2024</t>
  </si>
  <si>
    <t>12.10.2024</t>
  </si>
  <si>
    <t>13.10.2024</t>
  </si>
  <si>
    <t>14.10.2024</t>
  </si>
  <si>
    <t>15.10.2024</t>
  </si>
  <si>
    <t>16.10.2024</t>
  </si>
  <si>
    <t>17.10.2024</t>
  </si>
  <si>
    <t>18.10.2024</t>
  </si>
  <si>
    <t>19.10.2024</t>
  </si>
  <si>
    <t>20.10.2024</t>
  </si>
  <si>
    <t>21.10.2024</t>
  </si>
  <si>
    <t>22.10.2024</t>
  </si>
  <si>
    <t>23.10.2024</t>
  </si>
  <si>
    <t>24.10.2024</t>
  </si>
  <si>
    <t>25.10.2024</t>
  </si>
  <si>
    <t>26.10.2024</t>
  </si>
  <si>
    <t>27.10.2024</t>
  </si>
  <si>
    <t>28.10.2024</t>
  </si>
  <si>
    <t>29.10.2024</t>
  </si>
  <si>
    <t>30.10.2024</t>
  </si>
  <si>
    <t>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</si>
</sst>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15" sqref="K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5454.804162389999</v>
      </c>
      <c r="D7" s="4">
        <f>$F$12+'СЕТ СН'!G5+СВЦЭМ!$D$10+'СЕТ СН'!G11-'СЕТ СН'!G$18</f>
        <v>6044.5041623899997</v>
      </c>
      <c r="E7" s="4">
        <f>$F$12+'СЕТ СН'!H5+СВЦЭМ!$D$10+'СЕТ СН'!H11-'СЕТ СН'!H$18</f>
        <v>6670.9541623900004</v>
      </c>
      <c r="F7" s="4">
        <f>$F$12+'СЕТ СН'!I5+СВЦЭМ!$D$10+'СЕТ СН'!I11-'СЕТ СН'!I$18</f>
        <v>6952.9641623899988</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2177.7531625699999</v>
      </c>
      <c r="H12" s="2" t="s">
        <v>41</v>
      </c>
    </row>
    <row r="13" spans="1:8" ht="31.5" x14ac:dyDescent="0.25">
      <c r="A13" s="12">
        <v>2</v>
      </c>
      <c r="B13" s="105" t="s">
        <v>48</v>
      </c>
      <c r="C13" s="105"/>
      <c r="D13" s="105"/>
      <c r="E13" s="13" t="s">
        <v>22</v>
      </c>
      <c r="F13" s="11">
        <f>СВЦЭМ!$D$11</f>
        <v>2177.7531625699999</v>
      </c>
    </row>
    <row r="14" spans="1:8" ht="36" customHeight="1" x14ac:dyDescent="0.25">
      <c r="A14" s="12">
        <v>3</v>
      </c>
      <c r="B14" s="105" t="s">
        <v>49</v>
      </c>
      <c r="C14" s="105"/>
      <c r="D14" s="105"/>
      <c r="E14" s="13" t="s">
        <v>23</v>
      </c>
      <c r="F14" s="11">
        <f>СВЦЭМ!$D$12</f>
        <v>671818.52888225915</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19.440999999999999</v>
      </c>
    </row>
    <row r="17" spans="1:6" ht="33" customHeight="1" x14ac:dyDescent="0.25">
      <c r="A17" s="12">
        <v>6</v>
      </c>
      <c r="B17" s="105" t="s">
        <v>53</v>
      </c>
      <c r="C17" s="105" t="s">
        <v>25</v>
      </c>
      <c r="D17" s="105" t="s">
        <v>6</v>
      </c>
      <c r="E17" s="13" t="s">
        <v>6</v>
      </c>
      <c r="F17" s="16">
        <f>SUM(F19:F23)</f>
        <v>19.440999999999999</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19.440999999999999</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14624.82</v>
      </c>
    </row>
    <row r="26" spans="1:6" ht="30.75" customHeight="1" x14ac:dyDescent="0.25">
      <c r="A26" s="12">
        <v>9</v>
      </c>
      <c r="B26" s="105" t="s">
        <v>62</v>
      </c>
      <c r="C26" s="105" t="s">
        <v>27</v>
      </c>
      <c r="D26" s="105" t="s">
        <v>28</v>
      </c>
      <c r="E26" s="13" t="s">
        <v>61</v>
      </c>
      <c r="F26" s="16">
        <f>SUM(F28:F32)</f>
        <v>14624.82</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14624.82</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5614.9516030599989</v>
      </c>
      <c r="C9" s="4">
        <f>СВЦЭМ!$D$14+'СЕТ СН'!G5+СВЦЭМ!$D$10+'СЕТ СН'!G11-'СЕТ СН'!G$19</f>
        <v>6204.6516030599996</v>
      </c>
      <c r="D9" s="4">
        <f>СВЦЭМ!$D$14+'СЕТ СН'!H5+СВЦЭМ!$D$10+'СЕТ СН'!H11-'СЕТ СН'!H$19</f>
        <v>6831.1016030600003</v>
      </c>
      <c r="E9" s="4">
        <f>СВЦЭМ!$D$14+'СЕТ СН'!I5+СВЦЭМ!$D$10+'СЕТ СН'!I11-'СЕТ СН'!I$19</f>
        <v>7113.1116030599987</v>
      </c>
    </row>
    <row r="10" spans="1:6" x14ac:dyDescent="0.25">
      <c r="A10" s="26" t="s">
        <v>35</v>
      </c>
      <c r="B10" s="4">
        <f>СВЦЭМ!$D$15+'СЕТ СН'!F5+СВЦЭМ!$D$10+'СЕТ СН'!F11-'СЕТ СН'!F$19</f>
        <v>6291.2666375499994</v>
      </c>
      <c r="C10" s="4">
        <f>СВЦЭМ!$D$15+'СЕТ СН'!G5+СВЦЭМ!$D$10+'СЕТ СН'!G11-'СЕТ СН'!G$19</f>
        <v>6880.9666375500001</v>
      </c>
      <c r="D10" s="4">
        <f>СВЦЭМ!$D$15+'СЕТ СН'!H5+СВЦЭМ!$D$10+'СЕТ СН'!H11-'СЕТ СН'!H$19</f>
        <v>7507.4166375499999</v>
      </c>
      <c r="E10" s="4">
        <f>СВЦЭМ!$D$15+'СЕТ СН'!I5+СВЦЭМ!$D$10+'СЕТ СН'!I11-'СЕТ СН'!I$19</f>
        <v>7789.4266375499992</v>
      </c>
    </row>
    <row r="11" spans="1:6" x14ac:dyDescent="0.25">
      <c r="A11" s="26" t="s">
        <v>36</v>
      </c>
      <c r="B11" s="4">
        <f>СВЦЭМ!$D$16+'СЕТ СН'!F5+СВЦЭМ!$D$10+'СЕТ СН'!F11-'СЕТ СН'!F$19</f>
        <v>7151.4233204599996</v>
      </c>
      <c r="C11" s="4">
        <f>СВЦЭМ!$D$16+'СЕТ СН'!G5+СВЦЭМ!$D$10+'СЕТ СН'!G11-'СЕТ СН'!G$19</f>
        <v>7741.1233204599994</v>
      </c>
      <c r="D11" s="4">
        <f>СВЦЭМ!$D$16+'СЕТ СН'!H5+СВЦЭМ!$D$10+'СЕТ СН'!H11-'СЕТ СН'!H$19</f>
        <v>8367.5733204600001</v>
      </c>
      <c r="E11" s="4">
        <f>СВЦЭМ!$D$16+'СЕТ СН'!I5+СВЦЭМ!$D$10+'СЕТ СН'!I11-'СЕТ СН'!I$19</f>
        <v>8649.5833204600003</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5614.9516030599989</v>
      </c>
      <c r="C16" s="28">
        <f>СВЦЭМ!$D$14+'СЕТ СН'!G5+СВЦЭМ!$D$10+'СЕТ СН'!G11-'СЕТ СН'!G$19</f>
        <v>6204.6516030599996</v>
      </c>
      <c r="D16" s="28">
        <f>СВЦЭМ!$D$14+'СЕТ СН'!H5+СВЦЭМ!$D$10+'СЕТ СН'!H11-'СЕТ СН'!H$19</f>
        <v>6831.1016030600003</v>
      </c>
      <c r="E16" s="28">
        <f>СВЦЭМ!$D$14+'СЕТ СН'!I5+СВЦЭМ!$D$10+'СЕТ СН'!I11-'СЕТ СН'!I$19</f>
        <v>7113.1116030599987</v>
      </c>
    </row>
    <row r="17" spans="1:5" x14ac:dyDescent="0.25">
      <c r="A17" s="26" t="s">
        <v>37</v>
      </c>
      <c r="B17" s="28">
        <f>СВЦЭМ!$D$17+'СЕТ СН'!F5+СВЦЭМ!$D$10+'СЕТ СН'!F11-'СЕТ СН'!F$19</f>
        <v>6740.2093592599995</v>
      </c>
      <c r="C17" s="28">
        <f>СВЦЭМ!$D$17+'СЕТ СН'!G5+СВЦЭМ!$D$10+'СЕТ СН'!G11-'СЕТ СН'!G$19</f>
        <v>7329.9093592600002</v>
      </c>
      <c r="D17" s="28">
        <f>СВЦЭМ!$D$17+'СЕТ СН'!H5+СВЦЭМ!$D$10+'СЕТ СН'!H11-'СЕТ СН'!H$19</f>
        <v>7956.35935926</v>
      </c>
      <c r="E17" s="28">
        <f>СВЦЭМ!$D$17+'СЕТ СН'!I5+СВЦЭМ!$D$10+'СЕТ СН'!I11-'СЕТ СН'!I$19</f>
        <v>8238.3693592599993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СН'!$F$12+СВЦЭМ!$D$10+'СЕТ СН'!$F$5-'СЕТ СН'!$F$20</f>
        <v>5586.8702041799997</v>
      </c>
      <c r="C12" s="36">
        <f>SUMIFS(СВЦЭМ!$C$39:$C$782,СВЦЭМ!$A$39:$A$782,$A12,СВЦЭМ!$B$39:$B$782,C$11)+'СЕТ СН'!$F$12+СВЦЭМ!$D$10+'СЕТ СН'!$F$5-'СЕТ СН'!$F$20</f>
        <v>5573.9416171100002</v>
      </c>
      <c r="D12" s="36">
        <f>SUMIFS(СВЦЭМ!$C$39:$C$782,СВЦЭМ!$A$39:$A$782,$A12,СВЦЭМ!$B$39:$B$782,D$11)+'СЕТ СН'!$F$12+СВЦЭМ!$D$10+'СЕТ СН'!$F$5-'СЕТ СН'!$F$20</f>
        <v>5702.4340902399999</v>
      </c>
      <c r="E12" s="36">
        <f>SUMIFS(СВЦЭМ!$C$39:$C$782,СВЦЭМ!$A$39:$A$782,$A12,СВЦЭМ!$B$39:$B$782,E$11)+'СЕТ СН'!$F$12+СВЦЭМ!$D$10+'СЕТ СН'!$F$5-'СЕТ СН'!$F$20</f>
        <v>5727.8659408599997</v>
      </c>
      <c r="F12" s="36">
        <f>SUMIFS(СВЦЭМ!$C$39:$C$782,СВЦЭМ!$A$39:$A$782,$A12,СВЦЭМ!$B$39:$B$782,F$11)+'СЕТ СН'!$F$12+СВЦЭМ!$D$10+'СЕТ СН'!$F$5-'СЕТ СН'!$F$20</f>
        <v>5721.68113576</v>
      </c>
      <c r="G12" s="36">
        <f>SUMIFS(СВЦЭМ!$C$39:$C$782,СВЦЭМ!$A$39:$A$782,$A12,СВЦЭМ!$B$39:$B$782,G$11)+'СЕТ СН'!$F$12+СВЦЭМ!$D$10+'СЕТ СН'!$F$5-'СЕТ СН'!$F$20</f>
        <v>5678.3477987999995</v>
      </c>
      <c r="H12" s="36">
        <f>SUMIFS(СВЦЭМ!$C$39:$C$782,СВЦЭМ!$A$39:$A$782,$A12,СВЦЭМ!$B$39:$B$782,H$11)+'СЕТ СН'!$F$12+СВЦЭМ!$D$10+'СЕТ СН'!$F$5-'СЕТ СН'!$F$20</f>
        <v>5547.0341650699993</v>
      </c>
      <c r="I12" s="36">
        <f>SUMIFS(СВЦЭМ!$C$39:$C$782,СВЦЭМ!$A$39:$A$782,$A12,СВЦЭМ!$B$39:$B$782,I$11)+'СЕТ СН'!$F$12+СВЦЭМ!$D$10+'СЕТ СН'!$F$5-'СЕТ СН'!$F$20</f>
        <v>5402.89681509</v>
      </c>
      <c r="J12" s="36">
        <f>SUMIFS(СВЦЭМ!$C$39:$C$782,СВЦЭМ!$A$39:$A$782,$A12,СВЦЭМ!$B$39:$B$782,J$11)+'СЕТ СН'!$F$12+СВЦЭМ!$D$10+'СЕТ СН'!$F$5-'СЕТ СН'!$F$20</f>
        <v>5345.2743625900002</v>
      </c>
      <c r="K12" s="36">
        <f>SUMIFS(СВЦЭМ!$C$39:$C$782,СВЦЭМ!$A$39:$A$782,$A12,СВЦЭМ!$B$39:$B$782,K$11)+'СЕТ СН'!$F$12+СВЦЭМ!$D$10+'СЕТ СН'!$F$5-'СЕТ СН'!$F$20</f>
        <v>5283.5306747899995</v>
      </c>
      <c r="L12" s="36">
        <f>SUMIFS(СВЦЭМ!$C$39:$C$782,СВЦЭМ!$A$39:$A$782,$A12,СВЦЭМ!$B$39:$B$782,L$11)+'СЕТ СН'!$F$12+СВЦЭМ!$D$10+'СЕТ СН'!$F$5-'СЕТ СН'!$F$20</f>
        <v>5288.3214095499998</v>
      </c>
      <c r="M12" s="36">
        <f>SUMIFS(СВЦЭМ!$C$39:$C$782,СВЦЭМ!$A$39:$A$782,$A12,СВЦЭМ!$B$39:$B$782,M$11)+'СЕТ СН'!$F$12+СВЦЭМ!$D$10+'СЕТ СН'!$F$5-'СЕТ СН'!$F$20</f>
        <v>5293.4028884700001</v>
      </c>
      <c r="N12" s="36">
        <f>SUMIFS(СВЦЭМ!$C$39:$C$782,СВЦЭМ!$A$39:$A$782,$A12,СВЦЭМ!$B$39:$B$782,N$11)+'СЕТ СН'!$F$12+СВЦЭМ!$D$10+'СЕТ СН'!$F$5-'СЕТ СН'!$F$20</f>
        <v>5322.8700533199999</v>
      </c>
      <c r="O12" s="36">
        <f>SUMIFS(СВЦЭМ!$C$39:$C$782,СВЦЭМ!$A$39:$A$782,$A12,СВЦЭМ!$B$39:$B$782,O$11)+'СЕТ СН'!$F$12+СВЦЭМ!$D$10+'СЕТ СН'!$F$5-'СЕТ СН'!$F$20</f>
        <v>5296.2595994099993</v>
      </c>
      <c r="P12" s="36">
        <f>SUMIFS(СВЦЭМ!$C$39:$C$782,СВЦЭМ!$A$39:$A$782,$A12,СВЦЭМ!$B$39:$B$782,P$11)+'СЕТ СН'!$F$12+СВЦЭМ!$D$10+'СЕТ СН'!$F$5-'СЕТ СН'!$F$20</f>
        <v>5303.7349597399998</v>
      </c>
      <c r="Q12" s="36">
        <f>SUMIFS(СВЦЭМ!$C$39:$C$782,СВЦЭМ!$A$39:$A$782,$A12,СВЦЭМ!$B$39:$B$782,Q$11)+'СЕТ СН'!$F$12+СВЦЭМ!$D$10+'СЕТ СН'!$F$5-'СЕТ СН'!$F$20</f>
        <v>5352.1665066299993</v>
      </c>
      <c r="R12" s="36">
        <f>SUMIFS(СВЦЭМ!$C$39:$C$782,СВЦЭМ!$A$39:$A$782,$A12,СВЦЭМ!$B$39:$B$782,R$11)+'СЕТ СН'!$F$12+СВЦЭМ!$D$10+'СЕТ СН'!$F$5-'СЕТ СН'!$F$20</f>
        <v>5325.7125880499989</v>
      </c>
      <c r="S12" s="36">
        <f>SUMIFS(СВЦЭМ!$C$39:$C$782,СВЦЭМ!$A$39:$A$782,$A12,СВЦЭМ!$B$39:$B$782,S$11)+'СЕТ СН'!$F$12+СВЦЭМ!$D$10+'СЕТ СН'!$F$5-'СЕТ СН'!$F$20</f>
        <v>5280.0204708199999</v>
      </c>
      <c r="T12" s="36">
        <f>SUMIFS(СВЦЭМ!$C$39:$C$782,СВЦЭМ!$A$39:$A$782,$A12,СВЦЭМ!$B$39:$B$782,T$11)+'СЕТ СН'!$F$12+СВЦЭМ!$D$10+'СЕТ СН'!$F$5-'СЕТ СН'!$F$20</f>
        <v>5259.7595382399995</v>
      </c>
      <c r="U12" s="36">
        <f>SUMIFS(СВЦЭМ!$C$39:$C$782,СВЦЭМ!$A$39:$A$782,$A12,СВЦЭМ!$B$39:$B$782,U$11)+'СЕТ СН'!$F$12+СВЦЭМ!$D$10+'СЕТ СН'!$F$5-'СЕТ СН'!$F$20</f>
        <v>5230.8172492599997</v>
      </c>
      <c r="V12" s="36">
        <f>SUMIFS(СВЦЭМ!$C$39:$C$782,СВЦЭМ!$A$39:$A$782,$A12,СВЦЭМ!$B$39:$B$782,V$11)+'СЕТ СН'!$F$12+СВЦЭМ!$D$10+'СЕТ СН'!$F$5-'СЕТ СН'!$F$20</f>
        <v>5205.9922493399999</v>
      </c>
      <c r="W12" s="36">
        <f>SUMIFS(СВЦЭМ!$C$39:$C$782,СВЦЭМ!$A$39:$A$782,$A12,СВЦЭМ!$B$39:$B$782,W$11)+'СЕТ СН'!$F$12+СВЦЭМ!$D$10+'СЕТ СН'!$F$5-'СЕТ СН'!$F$20</f>
        <v>5210.0165052499997</v>
      </c>
      <c r="X12" s="36">
        <f>SUMIFS(СВЦЭМ!$C$39:$C$782,СВЦЭМ!$A$39:$A$782,$A12,СВЦЭМ!$B$39:$B$782,X$11)+'СЕТ СН'!$F$12+СВЦЭМ!$D$10+'СЕТ СН'!$F$5-'СЕТ СН'!$F$20</f>
        <v>5306.7827443299993</v>
      </c>
      <c r="Y12" s="36">
        <f>SUMIFS(СВЦЭМ!$C$39:$C$782,СВЦЭМ!$A$39:$A$782,$A12,СВЦЭМ!$B$39:$B$782,Y$11)+'СЕТ СН'!$F$12+СВЦЭМ!$D$10+'СЕТ СН'!$F$5-'СЕТ СН'!$F$20</f>
        <v>5398.00394117</v>
      </c>
      <c r="AA12" s="37"/>
    </row>
    <row r="13" spans="1:27" ht="15.75" x14ac:dyDescent="0.2">
      <c r="A13" s="35">
        <f>A12+1</f>
        <v>45567</v>
      </c>
      <c r="B13" s="36">
        <f>SUMIFS(СВЦЭМ!$C$39:$C$782,СВЦЭМ!$A$39:$A$782,$A13,СВЦЭМ!$B$39:$B$782,B$11)+'СЕТ СН'!$F$12+СВЦЭМ!$D$10+'СЕТ СН'!$F$5-'СЕТ СН'!$F$20</f>
        <v>5512.6615669900002</v>
      </c>
      <c r="C13" s="36">
        <f>SUMIFS(СВЦЭМ!$C$39:$C$782,СВЦЭМ!$A$39:$A$782,$A13,СВЦЭМ!$B$39:$B$782,C$11)+'СЕТ СН'!$F$12+СВЦЭМ!$D$10+'СЕТ СН'!$F$5-'СЕТ СН'!$F$20</f>
        <v>5592.7786485899996</v>
      </c>
      <c r="D13" s="36">
        <f>SUMIFS(СВЦЭМ!$C$39:$C$782,СВЦЭМ!$A$39:$A$782,$A13,СВЦЭМ!$B$39:$B$782,D$11)+'СЕТ СН'!$F$12+СВЦЭМ!$D$10+'СЕТ СН'!$F$5-'СЕТ СН'!$F$20</f>
        <v>5672.9688955299989</v>
      </c>
      <c r="E13" s="36">
        <f>SUMIFS(СВЦЭМ!$C$39:$C$782,СВЦЭМ!$A$39:$A$782,$A13,СВЦЭМ!$B$39:$B$782,E$11)+'СЕТ СН'!$F$12+СВЦЭМ!$D$10+'СЕТ СН'!$F$5-'СЕТ СН'!$F$20</f>
        <v>5709.1393421499997</v>
      </c>
      <c r="F13" s="36">
        <f>SUMIFS(СВЦЭМ!$C$39:$C$782,СВЦЭМ!$A$39:$A$782,$A13,СВЦЭМ!$B$39:$B$782,F$11)+'СЕТ СН'!$F$12+СВЦЭМ!$D$10+'СЕТ СН'!$F$5-'СЕТ СН'!$F$20</f>
        <v>5695.8748407999992</v>
      </c>
      <c r="G13" s="36">
        <f>SUMIFS(СВЦЭМ!$C$39:$C$782,СВЦЭМ!$A$39:$A$782,$A13,СВЦЭМ!$B$39:$B$782,G$11)+'СЕТ СН'!$F$12+СВЦЭМ!$D$10+'СЕТ СН'!$F$5-'СЕТ СН'!$F$20</f>
        <v>5654.1845807399995</v>
      </c>
      <c r="H13" s="36">
        <f>SUMIFS(СВЦЭМ!$C$39:$C$782,СВЦЭМ!$A$39:$A$782,$A13,СВЦЭМ!$B$39:$B$782,H$11)+'СЕТ СН'!$F$12+СВЦЭМ!$D$10+'СЕТ СН'!$F$5-'СЕТ СН'!$F$20</f>
        <v>5540.5887634699993</v>
      </c>
      <c r="I13" s="36">
        <f>SUMIFS(СВЦЭМ!$C$39:$C$782,СВЦЭМ!$A$39:$A$782,$A13,СВЦЭМ!$B$39:$B$782,I$11)+'СЕТ СН'!$F$12+СВЦЭМ!$D$10+'СЕТ СН'!$F$5-'СЕТ СН'!$F$20</f>
        <v>5422.7129895199996</v>
      </c>
      <c r="J13" s="36">
        <f>SUMIFS(СВЦЭМ!$C$39:$C$782,СВЦЭМ!$A$39:$A$782,$A13,СВЦЭМ!$B$39:$B$782,J$11)+'СЕТ СН'!$F$12+СВЦЭМ!$D$10+'СЕТ СН'!$F$5-'СЕТ СН'!$F$20</f>
        <v>5384.8240471600002</v>
      </c>
      <c r="K13" s="36">
        <f>SUMIFS(СВЦЭМ!$C$39:$C$782,СВЦЭМ!$A$39:$A$782,$A13,СВЦЭМ!$B$39:$B$782,K$11)+'СЕТ СН'!$F$12+СВЦЭМ!$D$10+'СЕТ СН'!$F$5-'СЕТ СН'!$F$20</f>
        <v>5338.0614163199989</v>
      </c>
      <c r="L13" s="36">
        <f>SUMIFS(СВЦЭМ!$C$39:$C$782,СВЦЭМ!$A$39:$A$782,$A13,СВЦЭМ!$B$39:$B$782,L$11)+'СЕТ СН'!$F$12+СВЦЭМ!$D$10+'СЕТ СН'!$F$5-'СЕТ СН'!$F$20</f>
        <v>5337.806312929999</v>
      </c>
      <c r="M13" s="36">
        <f>SUMIFS(СВЦЭМ!$C$39:$C$782,СВЦЭМ!$A$39:$A$782,$A13,СВЦЭМ!$B$39:$B$782,M$11)+'СЕТ СН'!$F$12+СВЦЭМ!$D$10+'СЕТ СН'!$F$5-'СЕТ СН'!$F$20</f>
        <v>5365.5538320799997</v>
      </c>
      <c r="N13" s="36">
        <f>SUMIFS(СВЦЭМ!$C$39:$C$782,СВЦЭМ!$A$39:$A$782,$A13,СВЦЭМ!$B$39:$B$782,N$11)+'СЕТ СН'!$F$12+СВЦЭМ!$D$10+'СЕТ СН'!$F$5-'СЕТ СН'!$F$20</f>
        <v>5375.6357090499996</v>
      </c>
      <c r="O13" s="36">
        <f>SUMIFS(СВЦЭМ!$C$39:$C$782,СВЦЭМ!$A$39:$A$782,$A13,СВЦЭМ!$B$39:$B$782,O$11)+'СЕТ СН'!$F$12+СВЦЭМ!$D$10+'СЕТ СН'!$F$5-'СЕТ СН'!$F$20</f>
        <v>5360.5470069900002</v>
      </c>
      <c r="P13" s="36">
        <f>SUMIFS(СВЦЭМ!$C$39:$C$782,СВЦЭМ!$A$39:$A$782,$A13,СВЦЭМ!$B$39:$B$782,P$11)+'СЕТ СН'!$F$12+СВЦЭМ!$D$10+'СЕТ СН'!$F$5-'СЕТ СН'!$F$20</f>
        <v>5352.5248164799996</v>
      </c>
      <c r="Q13" s="36">
        <f>SUMIFS(СВЦЭМ!$C$39:$C$782,СВЦЭМ!$A$39:$A$782,$A13,СВЦЭМ!$B$39:$B$782,Q$11)+'СЕТ СН'!$F$12+СВЦЭМ!$D$10+'СЕТ СН'!$F$5-'СЕТ СН'!$F$20</f>
        <v>5394.7560212399994</v>
      </c>
      <c r="R13" s="36">
        <f>SUMIFS(СВЦЭМ!$C$39:$C$782,СВЦЭМ!$A$39:$A$782,$A13,СВЦЭМ!$B$39:$B$782,R$11)+'СЕТ СН'!$F$12+СВЦЭМ!$D$10+'СЕТ СН'!$F$5-'СЕТ СН'!$F$20</f>
        <v>5340.3413745399994</v>
      </c>
      <c r="S13" s="36">
        <f>SUMIFS(СВЦЭМ!$C$39:$C$782,СВЦЭМ!$A$39:$A$782,$A13,СВЦЭМ!$B$39:$B$782,S$11)+'СЕТ СН'!$F$12+СВЦЭМ!$D$10+'СЕТ СН'!$F$5-'СЕТ СН'!$F$20</f>
        <v>5328.1184536499995</v>
      </c>
      <c r="T13" s="36">
        <f>SUMIFS(СВЦЭМ!$C$39:$C$782,СВЦЭМ!$A$39:$A$782,$A13,СВЦЭМ!$B$39:$B$782,T$11)+'СЕТ СН'!$F$12+СВЦЭМ!$D$10+'СЕТ СН'!$F$5-'СЕТ СН'!$F$20</f>
        <v>5303.9989554699996</v>
      </c>
      <c r="U13" s="36">
        <f>SUMIFS(СВЦЭМ!$C$39:$C$782,СВЦЭМ!$A$39:$A$782,$A13,СВЦЭМ!$B$39:$B$782,U$11)+'СЕТ СН'!$F$12+СВЦЭМ!$D$10+'СЕТ СН'!$F$5-'СЕТ СН'!$F$20</f>
        <v>5268.0659307899996</v>
      </c>
      <c r="V13" s="36">
        <f>SUMIFS(СВЦЭМ!$C$39:$C$782,СВЦЭМ!$A$39:$A$782,$A13,СВЦЭМ!$B$39:$B$782,V$11)+'СЕТ СН'!$F$12+СВЦЭМ!$D$10+'СЕТ СН'!$F$5-'СЕТ СН'!$F$20</f>
        <v>5270.7648810499995</v>
      </c>
      <c r="W13" s="36">
        <f>SUMIFS(СВЦЭМ!$C$39:$C$782,СВЦЭМ!$A$39:$A$782,$A13,СВЦЭМ!$B$39:$B$782,W$11)+'СЕТ СН'!$F$12+СВЦЭМ!$D$10+'СЕТ СН'!$F$5-'СЕТ СН'!$F$20</f>
        <v>5279.0112701599992</v>
      </c>
      <c r="X13" s="36">
        <f>SUMIFS(СВЦЭМ!$C$39:$C$782,СВЦЭМ!$A$39:$A$782,$A13,СВЦЭМ!$B$39:$B$782,X$11)+'СЕТ СН'!$F$12+СВЦЭМ!$D$10+'СЕТ СН'!$F$5-'СЕТ СН'!$F$20</f>
        <v>5372.78975464</v>
      </c>
      <c r="Y13" s="36">
        <f>SUMIFS(СВЦЭМ!$C$39:$C$782,СВЦЭМ!$A$39:$A$782,$A13,СВЦЭМ!$B$39:$B$782,Y$11)+'СЕТ СН'!$F$12+СВЦЭМ!$D$10+'СЕТ СН'!$F$5-'СЕТ СН'!$F$20</f>
        <v>5462.7180822299997</v>
      </c>
    </row>
    <row r="14" spans="1:27" ht="15.75" x14ac:dyDescent="0.2">
      <c r="A14" s="35">
        <f t="shared" ref="A14:A42" si="0">A13+1</f>
        <v>45568</v>
      </c>
      <c r="B14" s="36">
        <f>SUMIFS(СВЦЭМ!$C$39:$C$782,СВЦЭМ!$A$39:$A$782,$A14,СВЦЭМ!$B$39:$B$782,B$11)+'СЕТ СН'!$F$12+СВЦЭМ!$D$10+'СЕТ СН'!$F$5-'СЕТ СН'!$F$20</f>
        <v>5437.8723062099998</v>
      </c>
      <c r="C14" s="36">
        <f>SUMIFS(СВЦЭМ!$C$39:$C$782,СВЦЭМ!$A$39:$A$782,$A14,СВЦЭМ!$B$39:$B$782,C$11)+'СЕТ СН'!$F$12+СВЦЭМ!$D$10+'СЕТ СН'!$F$5-'СЕТ СН'!$F$20</f>
        <v>5493.4454881299989</v>
      </c>
      <c r="D14" s="36">
        <f>SUMIFS(СВЦЭМ!$C$39:$C$782,СВЦЭМ!$A$39:$A$782,$A14,СВЦЭМ!$B$39:$B$782,D$11)+'СЕТ СН'!$F$12+СВЦЭМ!$D$10+'СЕТ СН'!$F$5-'СЕТ СН'!$F$20</f>
        <v>5550.7838411499997</v>
      </c>
      <c r="E14" s="36">
        <f>SUMIFS(СВЦЭМ!$C$39:$C$782,СВЦЭМ!$A$39:$A$782,$A14,СВЦЭМ!$B$39:$B$782,E$11)+'СЕТ СН'!$F$12+СВЦЭМ!$D$10+'СЕТ СН'!$F$5-'СЕТ СН'!$F$20</f>
        <v>5618.7304972000002</v>
      </c>
      <c r="F14" s="36">
        <f>SUMIFS(СВЦЭМ!$C$39:$C$782,СВЦЭМ!$A$39:$A$782,$A14,СВЦЭМ!$B$39:$B$782,F$11)+'СЕТ СН'!$F$12+СВЦЭМ!$D$10+'СЕТ СН'!$F$5-'СЕТ СН'!$F$20</f>
        <v>5591.5361180299997</v>
      </c>
      <c r="G14" s="36">
        <f>SUMIFS(СВЦЭМ!$C$39:$C$782,СВЦЭМ!$A$39:$A$782,$A14,СВЦЭМ!$B$39:$B$782,G$11)+'СЕТ СН'!$F$12+СВЦЭМ!$D$10+'СЕТ СН'!$F$5-'СЕТ СН'!$F$20</f>
        <v>5581.4840994999995</v>
      </c>
      <c r="H14" s="36">
        <f>SUMIFS(СВЦЭМ!$C$39:$C$782,СВЦЭМ!$A$39:$A$782,$A14,СВЦЭМ!$B$39:$B$782,H$11)+'СЕТ СН'!$F$12+СВЦЭМ!$D$10+'СЕТ СН'!$F$5-'СЕТ СН'!$F$20</f>
        <v>5487.0570956399997</v>
      </c>
      <c r="I14" s="36">
        <f>SUMIFS(СВЦЭМ!$C$39:$C$782,СВЦЭМ!$A$39:$A$782,$A14,СВЦЭМ!$B$39:$B$782,I$11)+'СЕТ СН'!$F$12+СВЦЭМ!$D$10+'СЕТ СН'!$F$5-'СЕТ СН'!$F$20</f>
        <v>5396.4353986999995</v>
      </c>
      <c r="J14" s="36">
        <f>SUMIFS(СВЦЭМ!$C$39:$C$782,СВЦЭМ!$A$39:$A$782,$A14,СВЦЭМ!$B$39:$B$782,J$11)+'СЕТ СН'!$F$12+СВЦЭМ!$D$10+'СЕТ СН'!$F$5-'СЕТ СН'!$F$20</f>
        <v>5353.3978272200002</v>
      </c>
      <c r="K14" s="36">
        <f>SUMIFS(СВЦЭМ!$C$39:$C$782,СВЦЭМ!$A$39:$A$782,$A14,СВЦЭМ!$B$39:$B$782,K$11)+'СЕТ СН'!$F$12+СВЦЭМ!$D$10+'СЕТ СН'!$F$5-'СЕТ СН'!$F$20</f>
        <v>5304.0167093099999</v>
      </c>
      <c r="L14" s="36">
        <f>SUMIFS(СВЦЭМ!$C$39:$C$782,СВЦЭМ!$A$39:$A$782,$A14,СВЦЭМ!$B$39:$B$782,L$11)+'СЕТ СН'!$F$12+СВЦЭМ!$D$10+'СЕТ СН'!$F$5-'СЕТ СН'!$F$20</f>
        <v>5285.7529022199997</v>
      </c>
      <c r="M14" s="36">
        <f>SUMIFS(СВЦЭМ!$C$39:$C$782,СВЦЭМ!$A$39:$A$782,$A14,СВЦЭМ!$B$39:$B$782,M$11)+'СЕТ СН'!$F$12+СВЦЭМ!$D$10+'СЕТ СН'!$F$5-'СЕТ СН'!$F$20</f>
        <v>5315.7684788499992</v>
      </c>
      <c r="N14" s="36">
        <f>SUMIFS(СВЦЭМ!$C$39:$C$782,СВЦЭМ!$A$39:$A$782,$A14,СВЦЭМ!$B$39:$B$782,N$11)+'СЕТ СН'!$F$12+СВЦЭМ!$D$10+'СЕТ СН'!$F$5-'СЕТ СН'!$F$20</f>
        <v>5355.0217511499995</v>
      </c>
      <c r="O14" s="36">
        <f>SUMIFS(СВЦЭМ!$C$39:$C$782,СВЦЭМ!$A$39:$A$782,$A14,СВЦЭМ!$B$39:$B$782,O$11)+'СЕТ СН'!$F$12+СВЦЭМ!$D$10+'СЕТ СН'!$F$5-'СЕТ СН'!$F$20</f>
        <v>5328.7370151899995</v>
      </c>
      <c r="P14" s="36">
        <f>SUMIFS(СВЦЭМ!$C$39:$C$782,СВЦЭМ!$A$39:$A$782,$A14,СВЦЭМ!$B$39:$B$782,P$11)+'СЕТ СН'!$F$12+СВЦЭМ!$D$10+'СЕТ СН'!$F$5-'СЕТ СН'!$F$20</f>
        <v>5327.3295055599992</v>
      </c>
      <c r="Q14" s="36">
        <f>SUMIFS(СВЦЭМ!$C$39:$C$782,СВЦЭМ!$A$39:$A$782,$A14,СВЦЭМ!$B$39:$B$782,Q$11)+'СЕТ СН'!$F$12+СВЦЭМ!$D$10+'СЕТ СН'!$F$5-'СЕТ СН'!$F$20</f>
        <v>5343.4904965400001</v>
      </c>
      <c r="R14" s="36">
        <f>SUMIFS(СВЦЭМ!$C$39:$C$782,СВЦЭМ!$A$39:$A$782,$A14,СВЦЭМ!$B$39:$B$782,R$11)+'СЕТ СН'!$F$12+СВЦЭМ!$D$10+'СЕТ СН'!$F$5-'СЕТ СН'!$F$20</f>
        <v>5346.6023768399991</v>
      </c>
      <c r="S14" s="36">
        <f>SUMIFS(СВЦЭМ!$C$39:$C$782,СВЦЭМ!$A$39:$A$782,$A14,СВЦЭМ!$B$39:$B$782,S$11)+'СЕТ СН'!$F$12+СВЦЭМ!$D$10+'СЕТ СН'!$F$5-'СЕТ СН'!$F$20</f>
        <v>5309.300613039999</v>
      </c>
      <c r="T14" s="36">
        <f>SUMIFS(СВЦЭМ!$C$39:$C$782,СВЦЭМ!$A$39:$A$782,$A14,СВЦЭМ!$B$39:$B$782,T$11)+'СЕТ СН'!$F$12+СВЦЭМ!$D$10+'СЕТ СН'!$F$5-'СЕТ СН'!$F$20</f>
        <v>5297.1682844799998</v>
      </c>
      <c r="U14" s="36">
        <f>SUMIFS(СВЦЭМ!$C$39:$C$782,СВЦЭМ!$A$39:$A$782,$A14,СВЦЭМ!$B$39:$B$782,U$11)+'СЕТ СН'!$F$12+СВЦЭМ!$D$10+'СЕТ СН'!$F$5-'СЕТ СН'!$F$20</f>
        <v>5271.4221612099991</v>
      </c>
      <c r="V14" s="36">
        <f>SUMIFS(СВЦЭМ!$C$39:$C$782,СВЦЭМ!$A$39:$A$782,$A14,СВЦЭМ!$B$39:$B$782,V$11)+'СЕТ СН'!$F$12+СВЦЭМ!$D$10+'СЕТ СН'!$F$5-'СЕТ СН'!$F$20</f>
        <v>5249.5545444899999</v>
      </c>
      <c r="W14" s="36">
        <f>SUMIFS(СВЦЭМ!$C$39:$C$782,СВЦЭМ!$A$39:$A$782,$A14,СВЦЭМ!$B$39:$B$782,W$11)+'СЕТ СН'!$F$12+СВЦЭМ!$D$10+'СЕТ СН'!$F$5-'СЕТ СН'!$F$20</f>
        <v>5295.5095429399998</v>
      </c>
      <c r="X14" s="36">
        <f>SUMIFS(СВЦЭМ!$C$39:$C$782,СВЦЭМ!$A$39:$A$782,$A14,СВЦЭМ!$B$39:$B$782,X$11)+'СЕТ СН'!$F$12+СВЦЭМ!$D$10+'СЕТ СН'!$F$5-'СЕТ СН'!$F$20</f>
        <v>5371.6034221099999</v>
      </c>
      <c r="Y14" s="36">
        <f>SUMIFS(СВЦЭМ!$C$39:$C$782,СВЦЭМ!$A$39:$A$782,$A14,СВЦЭМ!$B$39:$B$782,Y$11)+'СЕТ СН'!$F$12+СВЦЭМ!$D$10+'СЕТ СН'!$F$5-'СЕТ СН'!$F$20</f>
        <v>5456.7223439600002</v>
      </c>
    </row>
    <row r="15" spans="1:27" ht="15.75" x14ac:dyDescent="0.2">
      <c r="A15" s="35">
        <f t="shared" si="0"/>
        <v>45569</v>
      </c>
      <c r="B15" s="36">
        <f>SUMIFS(СВЦЭМ!$C$39:$C$782,СВЦЭМ!$A$39:$A$782,$A15,СВЦЭМ!$B$39:$B$782,B$11)+'СЕТ СН'!$F$12+СВЦЭМ!$D$10+'СЕТ СН'!$F$5-'СЕТ СН'!$F$20</f>
        <v>5546.3304784199991</v>
      </c>
      <c r="C15" s="36">
        <f>SUMIFS(СВЦЭМ!$C$39:$C$782,СВЦЭМ!$A$39:$A$782,$A15,СВЦЭМ!$B$39:$B$782,C$11)+'СЕТ СН'!$F$12+СВЦЭМ!$D$10+'СЕТ СН'!$F$5-'СЕТ СН'!$F$20</f>
        <v>5608.6052207799994</v>
      </c>
      <c r="D15" s="36">
        <f>SUMIFS(СВЦЭМ!$C$39:$C$782,СВЦЭМ!$A$39:$A$782,$A15,СВЦЭМ!$B$39:$B$782,D$11)+'СЕТ СН'!$F$12+СВЦЭМ!$D$10+'СЕТ СН'!$F$5-'СЕТ СН'!$F$20</f>
        <v>5642.3766374199995</v>
      </c>
      <c r="E15" s="36">
        <f>SUMIFS(СВЦЭМ!$C$39:$C$782,СВЦЭМ!$A$39:$A$782,$A15,СВЦЭМ!$B$39:$B$782,E$11)+'СЕТ СН'!$F$12+СВЦЭМ!$D$10+'СЕТ СН'!$F$5-'СЕТ СН'!$F$20</f>
        <v>5681.4677496799995</v>
      </c>
      <c r="F15" s="36">
        <f>SUMIFS(СВЦЭМ!$C$39:$C$782,СВЦЭМ!$A$39:$A$782,$A15,СВЦЭМ!$B$39:$B$782,F$11)+'СЕТ СН'!$F$12+СВЦЭМ!$D$10+'СЕТ СН'!$F$5-'СЕТ СН'!$F$20</f>
        <v>5688.5885905399991</v>
      </c>
      <c r="G15" s="36">
        <f>SUMIFS(СВЦЭМ!$C$39:$C$782,СВЦЭМ!$A$39:$A$782,$A15,СВЦЭМ!$B$39:$B$782,G$11)+'СЕТ СН'!$F$12+СВЦЭМ!$D$10+'СЕТ СН'!$F$5-'СЕТ СН'!$F$20</f>
        <v>5621.8214257599993</v>
      </c>
      <c r="H15" s="36">
        <f>SUMIFS(СВЦЭМ!$C$39:$C$782,СВЦЭМ!$A$39:$A$782,$A15,СВЦЭМ!$B$39:$B$782,H$11)+'СЕТ СН'!$F$12+СВЦЭМ!$D$10+'СЕТ СН'!$F$5-'СЕТ СН'!$F$20</f>
        <v>5529.6462467499996</v>
      </c>
      <c r="I15" s="36">
        <f>SUMIFS(СВЦЭМ!$C$39:$C$782,СВЦЭМ!$A$39:$A$782,$A15,СВЦЭМ!$B$39:$B$782,I$11)+'СЕТ СН'!$F$12+СВЦЭМ!$D$10+'СЕТ СН'!$F$5-'СЕТ СН'!$F$20</f>
        <v>5426.4917047099989</v>
      </c>
      <c r="J15" s="36">
        <f>SUMIFS(СВЦЭМ!$C$39:$C$782,СВЦЭМ!$A$39:$A$782,$A15,СВЦЭМ!$B$39:$B$782,J$11)+'СЕТ СН'!$F$12+СВЦЭМ!$D$10+'СЕТ СН'!$F$5-'СЕТ СН'!$F$20</f>
        <v>5348.5980957800002</v>
      </c>
      <c r="K15" s="36">
        <f>SUMIFS(СВЦЭМ!$C$39:$C$782,СВЦЭМ!$A$39:$A$782,$A15,СВЦЭМ!$B$39:$B$782,K$11)+'СЕТ СН'!$F$12+СВЦЭМ!$D$10+'СЕТ СН'!$F$5-'СЕТ СН'!$F$20</f>
        <v>5309.2499781799997</v>
      </c>
      <c r="L15" s="36">
        <f>SUMIFS(СВЦЭМ!$C$39:$C$782,СВЦЭМ!$A$39:$A$782,$A15,СВЦЭМ!$B$39:$B$782,L$11)+'СЕТ СН'!$F$12+СВЦЭМ!$D$10+'СЕТ СН'!$F$5-'СЕТ СН'!$F$20</f>
        <v>5277.4622803599996</v>
      </c>
      <c r="M15" s="36">
        <f>SUMIFS(СВЦЭМ!$C$39:$C$782,СВЦЭМ!$A$39:$A$782,$A15,СВЦЭМ!$B$39:$B$782,M$11)+'СЕТ СН'!$F$12+СВЦЭМ!$D$10+'СЕТ СН'!$F$5-'СЕТ СН'!$F$20</f>
        <v>5315.8548048099992</v>
      </c>
      <c r="N15" s="36">
        <f>SUMIFS(СВЦЭМ!$C$39:$C$782,СВЦЭМ!$A$39:$A$782,$A15,СВЦЭМ!$B$39:$B$782,N$11)+'СЕТ СН'!$F$12+СВЦЭМ!$D$10+'СЕТ СН'!$F$5-'СЕТ СН'!$F$20</f>
        <v>5376.5694442699996</v>
      </c>
      <c r="O15" s="36">
        <f>SUMIFS(СВЦЭМ!$C$39:$C$782,СВЦЭМ!$A$39:$A$782,$A15,СВЦЭМ!$B$39:$B$782,O$11)+'СЕТ СН'!$F$12+СВЦЭМ!$D$10+'СЕТ СН'!$F$5-'СЕТ СН'!$F$20</f>
        <v>5356.658929109999</v>
      </c>
      <c r="P15" s="36">
        <f>SUMIFS(СВЦЭМ!$C$39:$C$782,СВЦЭМ!$A$39:$A$782,$A15,СВЦЭМ!$B$39:$B$782,P$11)+'СЕТ СН'!$F$12+СВЦЭМ!$D$10+'СЕТ СН'!$F$5-'СЕТ СН'!$F$20</f>
        <v>5326.6834060799993</v>
      </c>
      <c r="Q15" s="36">
        <f>SUMIFS(СВЦЭМ!$C$39:$C$782,СВЦЭМ!$A$39:$A$782,$A15,СВЦЭМ!$B$39:$B$782,Q$11)+'СЕТ СН'!$F$12+СВЦЭМ!$D$10+'СЕТ СН'!$F$5-'СЕТ СН'!$F$20</f>
        <v>5360.90159872</v>
      </c>
      <c r="R15" s="36">
        <f>SUMIFS(СВЦЭМ!$C$39:$C$782,СВЦЭМ!$A$39:$A$782,$A15,СВЦЭМ!$B$39:$B$782,R$11)+'СЕТ СН'!$F$12+СВЦЭМ!$D$10+'СЕТ СН'!$F$5-'СЕТ СН'!$F$20</f>
        <v>5364.5483448099994</v>
      </c>
      <c r="S15" s="36">
        <f>SUMIFS(СВЦЭМ!$C$39:$C$782,СВЦЭМ!$A$39:$A$782,$A15,СВЦЭМ!$B$39:$B$782,S$11)+'СЕТ СН'!$F$12+СВЦЭМ!$D$10+'СЕТ СН'!$F$5-'СЕТ СН'!$F$20</f>
        <v>5333.2496674199992</v>
      </c>
      <c r="T15" s="36">
        <f>SUMIFS(СВЦЭМ!$C$39:$C$782,СВЦЭМ!$A$39:$A$782,$A15,СВЦЭМ!$B$39:$B$782,T$11)+'СЕТ СН'!$F$12+СВЦЭМ!$D$10+'СЕТ СН'!$F$5-'СЕТ СН'!$F$20</f>
        <v>5292.0559938999995</v>
      </c>
      <c r="U15" s="36">
        <f>SUMIFS(СВЦЭМ!$C$39:$C$782,СВЦЭМ!$A$39:$A$782,$A15,СВЦЭМ!$B$39:$B$782,U$11)+'СЕТ СН'!$F$12+СВЦЭМ!$D$10+'СЕТ СН'!$F$5-'СЕТ СН'!$F$20</f>
        <v>5231.8224387</v>
      </c>
      <c r="V15" s="36">
        <f>SUMIFS(СВЦЭМ!$C$39:$C$782,СВЦЭМ!$A$39:$A$782,$A15,СВЦЭМ!$B$39:$B$782,V$11)+'СЕТ СН'!$F$12+СВЦЭМ!$D$10+'СЕТ СН'!$F$5-'СЕТ СН'!$F$20</f>
        <v>5233.9937306599995</v>
      </c>
      <c r="W15" s="36">
        <f>SUMIFS(СВЦЭМ!$C$39:$C$782,СВЦЭМ!$A$39:$A$782,$A15,СВЦЭМ!$B$39:$B$782,W$11)+'СЕТ СН'!$F$12+СВЦЭМ!$D$10+'СЕТ СН'!$F$5-'СЕТ СН'!$F$20</f>
        <v>5263.9076352399998</v>
      </c>
      <c r="X15" s="36">
        <f>SUMIFS(СВЦЭМ!$C$39:$C$782,СВЦЭМ!$A$39:$A$782,$A15,СВЦЭМ!$B$39:$B$782,X$11)+'СЕТ СН'!$F$12+СВЦЭМ!$D$10+'СЕТ СН'!$F$5-'СЕТ СН'!$F$20</f>
        <v>5340.6152531999996</v>
      </c>
      <c r="Y15" s="36">
        <f>SUMIFS(СВЦЭМ!$C$39:$C$782,СВЦЭМ!$A$39:$A$782,$A15,СВЦЭМ!$B$39:$B$782,Y$11)+'СЕТ СН'!$F$12+СВЦЭМ!$D$10+'СЕТ СН'!$F$5-'СЕТ СН'!$F$20</f>
        <v>5434.0226388499996</v>
      </c>
    </row>
    <row r="16" spans="1:27" ht="15.75" x14ac:dyDescent="0.2">
      <c r="A16" s="35">
        <f t="shared" si="0"/>
        <v>45570</v>
      </c>
      <c r="B16" s="36">
        <f>SUMIFS(СВЦЭМ!$C$39:$C$782,СВЦЭМ!$A$39:$A$782,$A16,СВЦЭМ!$B$39:$B$782,B$11)+'СЕТ СН'!$F$12+СВЦЭМ!$D$10+'СЕТ СН'!$F$5-'СЕТ СН'!$F$20</f>
        <v>5695.3758184099997</v>
      </c>
      <c r="C16" s="36">
        <f>SUMIFS(СВЦЭМ!$C$39:$C$782,СВЦЭМ!$A$39:$A$782,$A16,СВЦЭМ!$B$39:$B$782,C$11)+'СЕТ СН'!$F$12+СВЦЭМ!$D$10+'СЕТ СН'!$F$5-'СЕТ СН'!$F$20</f>
        <v>5688.328056209999</v>
      </c>
      <c r="D16" s="36">
        <f>SUMIFS(СВЦЭМ!$C$39:$C$782,СВЦЭМ!$A$39:$A$782,$A16,СВЦЭМ!$B$39:$B$782,D$11)+'СЕТ СН'!$F$12+СВЦЭМ!$D$10+'СЕТ СН'!$F$5-'СЕТ СН'!$F$20</f>
        <v>5743.3587911899995</v>
      </c>
      <c r="E16" s="36">
        <f>SUMIFS(СВЦЭМ!$C$39:$C$782,СВЦЭМ!$A$39:$A$782,$A16,СВЦЭМ!$B$39:$B$782,E$11)+'СЕТ СН'!$F$12+СВЦЭМ!$D$10+'СЕТ СН'!$F$5-'СЕТ СН'!$F$20</f>
        <v>5753.96772237</v>
      </c>
      <c r="F16" s="36">
        <f>SUMIFS(СВЦЭМ!$C$39:$C$782,СВЦЭМ!$A$39:$A$782,$A16,СВЦЭМ!$B$39:$B$782,F$11)+'СЕТ СН'!$F$12+СВЦЭМ!$D$10+'СЕТ СН'!$F$5-'СЕТ СН'!$F$20</f>
        <v>5746.8458304899996</v>
      </c>
      <c r="G16" s="36">
        <f>SUMIFS(СВЦЭМ!$C$39:$C$782,СВЦЭМ!$A$39:$A$782,$A16,СВЦЭМ!$B$39:$B$782,G$11)+'СЕТ СН'!$F$12+СВЦЭМ!$D$10+'СЕТ СН'!$F$5-'СЕТ СН'!$F$20</f>
        <v>5738.8560571999997</v>
      </c>
      <c r="H16" s="36">
        <f>SUMIFS(СВЦЭМ!$C$39:$C$782,СВЦЭМ!$A$39:$A$782,$A16,СВЦЭМ!$B$39:$B$782,H$11)+'СЕТ СН'!$F$12+СВЦЭМ!$D$10+'СЕТ СН'!$F$5-'СЕТ СН'!$F$20</f>
        <v>5669.1176526999998</v>
      </c>
      <c r="I16" s="36">
        <f>SUMIFS(СВЦЭМ!$C$39:$C$782,СВЦЭМ!$A$39:$A$782,$A16,СВЦЭМ!$B$39:$B$782,I$11)+'СЕТ СН'!$F$12+СВЦЭМ!$D$10+'СЕТ СН'!$F$5-'СЕТ СН'!$F$20</f>
        <v>5576.8532929799994</v>
      </c>
      <c r="J16" s="36">
        <f>SUMIFS(СВЦЭМ!$C$39:$C$782,СВЦЭМ!$A$39:$A$782,$A16,СВЦЭМ!$B$39:$B$782,J$11)+'СЕТ СН'!$F$12+СВЦЭМ!$D$10+'СЕТ СН'!$F$5-'СЕТ СН'!$F$20</f>
        <v>5442.39021641</v>
      </c>
      <c r="K16" s="36">
        <f>SUMIFS(СВЦЭМ!$C$39:$C$782,СВЦЭМ!$A$39:$A$782,$A16,СВЦЭМ!$B$39:$B$782,K$11)+'СЕТ СН'!$F$12+СВЦЭМ!$D$10+'СЕТ СН'!$F$5-'СЕТ СН'!$F$20</f>
        <v>5341.1997944199993</v>
      </c>
      <c r="L16" s="36">
        <f>SUMIFS(СВЦЭМ!$C$39:$C$782,СВЦЭМ!$A$39:$A$782,$A16,СВЦЭМ!$B$39:$B$782,L$11)+'СЕТ СН'!$F$12+СВЦЭМ!$D$10+'СЕТ СН'!$F$5-'СЕТ СН'!$F$20</f>
        <v>5322.7316628099998</v>
      </c>
      <c r="M16" s="36">
        <f>SUMIFS(СВЦЭМ!$C$39:$C$782,СВЦЭМ!$A$39:$A$782,$A16,СВЦЭМ!$B$39:$B$782,M$11)+'СЕТ СН'!$F$12+СВЦЭМ!$D$10+'СЕТ СН'!$F$5-'СЕТ СН'!$F$20</f>
        <v>5340.3948075799999</v>
      </c>
      <c r="N16" s="36">
        <f>SUMIFS(СВЦЭМ!$C$39:$C$782,СВЦЭМ!$A$39:$A$782,$A16,СВЦЭМ!$B$39:$B$782,N$11)+'СЕТ СН'!$F$12+СВЦЭМ!$D$10+'СЕТ СН'!$F$5-'СЕТ СН'!$F$20</f>
        <v>5350.2283624499996</v>
      </c>
      <c r="O16" s="36">
        <f>SUMIFS(СВЦЭМ!$C$39:$C$782,СВЦЭМ!$A$39:$A$782,$A16,СВЦЭМ!$B$39:$B$782,O$11)+'СЕТ СН'!$F$12+СВЦЭМ!$D$10+'СЕТ СН'!$F$5-'СЕТ СН'!$F$20</f>
        <v>5371.420090919999</v>
      </c>
      <c r="P16" s="36">
        <f>SUMIFS(СВЦЭМ!$C$39:$C$782,СВЦЭМ!$A$39:$A$782,$A16,СВЦЭМ!$B$39:$B$782,P$11)+'СЕТ СН'!$F$12+СВЦЭМ!$D$10+'СЕТ СН'!$F$5-'СЕТ СН'!$F$20</f>
        <v>5387.2146426399995</v>
      </c>
      <c r="Q16" s="36">
        <f>SUMIFS(СВЦЭМ!$C$39:$C$782,СВЦЭМ!$A$39:$A$782,$A16,СВЦЭМ!$B$39:$B$782,Q$11)+'СЕТ СН'!$F$12+СВЦЭМ!$D$10+'СЕТ СН'!$F$5-'СЕТ СН'!$F$20</f>
        <v>5372.3796741099995</v>
      </c>
      <c r="R16" s="36">
        <f>SUMIFS(СВЦЭМ!$C$39:$C$782,СВЦЭМ!$A$39:$A$782,$A16,СВЦЭМ!$B$39:$B$782,R$11)+'СЕТ СН'!$F$12+СВЦЭМ!$D$10+'СЕТ СН'!$F$5-'СЕТ СН'!$F$20</f>
        <v>5379.7116930699995</v>
      </c>
      <c r="S16" s="36">
        <f>SUMIFS(СВЦЭМ!$C$39:$C$782,СВЦЭМ!$A$39:$A$782,$A16,СВЦЭМ!$B$39:$B$782,S$11)+'СЕТ СН'!$F$12+СВЦЭМ!$D$10+'СЕТ СН'!$F$5-'СЕТ СН'!$F$20</f>
        <v>5362.0706337699994</v>
      </c>
      <c r="T16" s="36">
        <f>SUMIFS(СВЦЭМ!$C$39:$C$782,СВЦЭМ!$A$39:$A$782,$A16,СВЦЭМ!$B$39:$B$782,T$11)+'СЕТ СН'!$F$12+СВЦЭМ!$D$10+'СЕТ СН'!$F$5-'СЕТ СН'!$F$20</f>
        <v>5345.9041960599998</v>
      </c>
      <c r="U16" s="36">
        <f>SUMIFS(СВЦЭМ!$C$39:$C$782,СВЦЭМ!$A$39:$A$782,$A16,СВЦЭМ!$B$39:$B$782,U$11)+'СЕТ СН'!$F$12+СВЦЭМ!$D$10+'СЕТ СН'!$F$5-'СЕТ СН'!$F$20</f>
        <v>5296.6988217799999</v>
      </c>
      <c r="V16" s="36">
        <f>SUMIFS(СВЦЭМ!$C$39:$C$782,СВЦЭМ!$A$39:$A$782,$A16,СВЦЭМ!$B$39:$B$782,V$11)+'СЕТ СН'!$F$12+СВЦЭМ!$D$10+'СЕТ СН'!$F$5-'СЕТ СН'!$F$20</f>
        <v>5289.0068732</v>
      </c>
      <c r="W16" s="36">
        <f>SUMIFS(СВЦЭМ!$C$39:$C$782,СВЦЭМ!$A$39:$A$782,$A16,СВЦЭМ!$B$39:$B$782,W$11)+'СЕТ СН'!$F$12+СВЦЭМ!$D$10+'СЕТ СН'!$F$5-'СЕТ СН'!$F$20</f>
        <v>5337.7147201299995</v>
      </c>
      <c r="X16" s="36">
        <f>SUMIFS(СВЦЭМ!$C$39:$C$782,СВЦЭМ!$A$39:$A$782,$A16,СВЦЭМ!$B$39:$B$782,X$11)+'СЕТ СН'!$F$12+СВЦЭМ!$D$10+'СЕТ СН'!$F$5-'СЕТ СН'!$F$20</f>
        <v>5427.8218646400001</v>
      </c>
      <c r="Y16" s="36">
        <f>SUMIFS(СВЦЭМ!$C$39:$C$782,СВЦЭМ!$A$39:$A$782,$A16,СВЦЭМ!$B$39:$B$782,Y$11)+'СЕТ СН'!$F$12+СВЦЭМ!$D$10+'СЕТ СН'!$F$5-'СЕТ СН'!$F$20</f>
        <v>5489.2319590999996</v>
      </c>
    </row>
    <row r="17" spans="1:25" ht="15.75" x14ac:dyDescent="0.2">
      <c r="A17" s="35">
        <f t="shared" si="0"/>
        <v>45571</v>
      </c>
      <c r="B17" s="36">
        <f>SUMIFS(СВЦЭМ!$C$39:$C$782,СВЦЭМ!$A$39:$A$782,$A17,СВЦЭМ!$B$39:$B$782,B$11)+'СЕТ СН'!$F$12+СВЦЭМ!$D$10+'СЕТ СН'!$F$5-'СЕТ СН'!$F$20</f>
        <v>5593.7504394099997</v>
      </c>
      <c r="C17" s="36">
        <f>SUMIFS(СВЦЭМ!$C$39:$C$782,СВЦЭМ!$A$39:$A$782,$A17,СВЦЭМ!$B$39:$B$782,C$11)+'СЕТ СН'!$F$12+СВЦЭМ!$D$10+'СЕТ СН'!$F$5-'СЕТ СН'!$F$20</f>
        <v>5674.8213913199997</v>
      </c>
      <c r="D17" s="36">
        <f>SUMIFS(СВЦЭМ!$C$39:$C$782,СВЦЭМ!$A$39:$A$782,$A17,СВЦЭМ!$B$39:$B$782,D$11)+'СЕТ СН'!$F$12+СВЦЭМ!$D$10+'СЕТ СН'!$F$5-'СЕТ СН'!$F$20</f>
        <v>5801.5056593199997</v>
      </c>
      <c r="E17" s="36">
        <f>SUMIFS(СВЦЭМ!$C$39:$C$782,СВЦЭМ!$A$39:$A$782,$A17,СВЦЭМ!$B$39:$B$782,E$11)+'СЕТ СН'!$F$12+СВЦЭМ!$D$10+'СЕТ СН'!$F$5-'СЕТ СН'!$F$20</f>
        <v>5729.8093776199994</v>
      </c>
      <c r="F17" s="36">
        <f>SUMIFS(СВЦЭМ!$C$39:$C$782,СВЦЭМ!$A$39:$A$782,$A17,СВЦЭМ!$B$39:$B$782,F$11)+'СЕТ СН'!$F$12+СВЦЭМ!$D$10+'СЕТ СН'!$F$5-'СЕТ СН'!$F$20</f>
        <v>5676.220772319999</v>
      </c>
      <c r="G17" s="36">
        <f>SUMIFS(СВЦЭМ!$C$39:$C$782,СВЦЭМ!$A$39:$A$782,$A17,СВЦЭМ!$B$39:$B$782,G$11)+'СЕТ СН'!$F$12+СВЦЭМ!$D$10+'СЕТ СН'!$F$5-'СЕТ СН'!$F$20</f>
        <v>5628.6123540600001</v>
      </c>
      <c r="H17" s="36">
        <f>SUMIFS(СВЦЭМ!$C$39:$C$782,СВЦЭМ!$A$39:$A$782,$A17,СВЦЭМ!$B$39:$B$782,H$11)+'СЕТ СН'!$F$12+СВЦЭМ!$D$10+'СЕТ СН'!$F$5-'СЕТ СН'!$F$20</f>
        <v>5601.8060617599995</v>
      </c>
      <c r="I17" s="36">
        <f>SUMIFS(СВЦЭМ!$C$39:$C$782,СВЦЭМ!$A$39:$A$782,$A17,СВЦЭМ!$B$39:$B$782,I$11)+'СЕТ СН'!$F$12+СВЦЭМ!$D$10+'СЕТ СН'!$F$5-'СЕТ СН'!$F$20</f>
        <v>5534.4680672399991</v>
      </c>
      <c r="J17" s="36">
        <f>SUMIFS(СВЦЭМ!$C$39:$C$782,СВЦЭМ!$A$39:$A$782,$A17,СВЦЭМ!$B$39:$B$782,J$11)+'СЕТ СН'!$F$12+СВЦЭМ!$D$10+'СЕТ СН'!$F$5-'СЕТ СН'!$F$20</f>
        <v>5382.972668209999</v>
      </c>
      <c r="K17" s="36">
        <f>SUMIFS(СВЦЭМ!$C$39:$C$782,СВЦЭМ!$A$39:$A$782,$A17,СВЦЭМ!$B$39:$B$782,K$11)+'СЕТ СН'!$F$12+СВЦЭМ!$D$10+'СЕТ СН'!$F$5-'СЕТ СН'!$F$20</f>
        <v>5284.3650154299994</v>
      </c>
      <c r="L17" s="36">
        <f>SUMIFS(СВЦЭМ!$C$39:$C$782,СВЦЭМ!$A$39:$A$782,$A17,СВЦЭМ!$B$39:$B$782,L$11)+'СЕТ СН'!$F$12+СВЦЭМ!$D$10+'СЕТ СН'!$F$5-'СЕТ СН'!$F$20</f>
        <v>5255.9203731500002</v>
      </c>
      <c r="M17" s="36">
        <f>SUMIFS(СВЦЭМ!$C$39:$C$782,СВЦЭМ!$A$39:$A$782,$A17,СВЦЭМ!$B$39:$B$782,M$11)+'СЕТ СН'!$F$12+СВЦЭМ!$D$10+'СЕТ СН'!$F$5-'СЕТ СН'!$F$20</f>
        <v>5269.6174654099996</v>
      </c>
      <c r="N17" s="36">
        <f>SUMIFS(СВЦЭМ!$C$39:$C$782,СВЦЭМ!$A$39:$A$782,$A17,СВЦЭМ!$B$39:$B$782,N$11)+'СЕТ СН'!$F$12+СВЦЭМ!$D$10+'СЕТ СН'!$F$5-'СЕТ СН'!$F$20</f>
        <v>5289.7917246500001</v>
      </c>
      <c r="O17" s="36">
        <f>SUMIFS(СВЦЭМ!$C$39:$C$782,СВЦЭМ!$A$39:$A$782,$A17,СВЦЭМ!$B$39:$B$782,O$11)+'СЕТ СН'!$F$12+СВЦЭМ!$D$10+'СЕТ СН'!$F$5-'СЕТ СН'!$F$20</f>
        <v>5319.0215033699997</v>
      </c>
      <c r="P17" s="36">
        <f>SUMIFS(СВЦЭМ!$C$39:$C$782,СВЦЭМ!$A$39:$A$782,$A17,СВЦЭМ!$B$39:$B$782,P$11)+'СЕТ СН'!$F$12+СВЦЭМ!$D$10+'СЕТ СН'!$F$5-'СЕТ СН'!$F$20</f>
        <v>5333.2357662300001</v>
      </c>
      <c r="Q17" s="36">
        <f>SUMIFS(СВЦЭМ!$C$39:$C$782,СВЦЭМ!$A$39:$A$782,$A17,СВЦЭМ!$B$39:$B$782,Q$11)+'СЕТ СН'!$F$12+СВЦЭМ!$D$10+'СЕТ СН'!$F$5-'СЕТ СН'!$F$20</f>
        <v>5348.2463481799996</v>
      </c>
      <c r="R17" s="36">
        <f>SUMIFS(СВЦЭМ!$C$39:$C$782,СВЦЭМ!$A$39:$A$782,$A17,СВЦЭМ!$B$39:$B$782,R$11)+'СЕТ СН'!$F$12+СВЦЭМ!$D$10+'СЕТ СН'!$F$5-'СЕТ СН'!$F$20</f>
        <v>5340.8516497199998</v>
      </c>
      <c r="S17" s="36">
        <f>SUMIFS(СВЦЭМ!$C$39:$C$782,СВЦЭМ!$A$39:$A$782,$A17,СВЦЭМ!$B$39:$B$782,S$11)+'СЕТ СН'!$F$12+СВЦЭМ!$D$10+'СЕТ СН'!$F$5-'СЕТ СН'!$F$20</f>
        <v>5313.9283956099998</v>
      </c>
      <c r="T17" s="36">
        <f>SUMIFS(СВЦЭМ!$C$39:$C$782,СВЦЭМ!$A$39:$A$782,$A17,СВЦЭМ!$B$39:$B$782,T$11)+'СЕТ СН'!$F$12+СВЦЭМ!$D$10+'СЕТ СН'!$F$5-'СЕТ СН'!$F$20</f>
        <v>5321.5613120099997</v>
      </c>
      <c r="U17" s="36">
        <f>SUMIFS(СВЦЭМ!$C$39:$C$782,СВЦЭМ!$A$39:$A$782,$A17,СВЦЭМ!$B$39:$B$782,U$11)+'СЕТ СН'!$F$12+СВЦЭМ!$D$10+'СЕТ СН'!$F$5-'СЕТ СН'!$F$20</f>
        <v>5243.41482567</v>
      </c>
      <c r="V17" s="36">
        <f>SUMIFS(СВЦЭМ!$C$39:$C$782,СВЦЭМ!$A$39:$A$782,$A17,СВЦЭМ!$B$39:$B$782,V$11)+'СЕТ СН'!$F$12+СВЦЭМ!$D$10+'СЕТ СН'!$F$5-'СЕТ СН'!$F$20</f>
        <v>5247.09700643</v>
      </c>
      <c r="W17" s="36">
        <f>SUMIFS(СВЦЭМ!$C$39:$C$782,СВЦЭМ!$A$39:$A$782,$A17,СВЦЭМ!$B$39:$B$782,W$11)+'СЕТ СН'!$F$12+СВЦЭМ!$D$10+'СЕТ СН'!$F$5-'СЕТ СН'!$F$20</f>
        <v>5260.5750809499996</v>
      </c>
      <c r="X17" s="36">
        <f>SUMIFS(СВЦЭМ!$C$39:$C$782,СВЦЭМ!$A$39:$A$782,$A17,СВЦЭМ!$B$39:$B$782,X$11)+'СЕТ СН'!$F$12+СВЦЭМ!$D$10+'СЕТ СН'!$F$5-'СЕТ СН'!$F$20</f>
        <v>5353.3576655399993</v>
      </c>
      <c r="Y17" s="36">
        <f>SUMIFS(СВЦЭМ!$C$39:$C$782,СВЦЭМ!$A$39:$A$782,$A17,СВЦЭМ!$B$39:$B$782,Y$11)+'СЕТ СН'!$F$12+СВЦЭМ!$D$10+'СЕТ СН'!$F$5-'СЕТ СН'!$F$20</f>
        <v>5458.0286625699991</v>
      </c>
    </row>
    <row r="18" spans="1:25" ht="15.75" x14ac:dyDescent="0.2">
      <c r="A18" s="35">
        <f t="shared" si="0"/>
        <v>45572</v>
      </c>
      <c r="B18" s="36">
        <f>SUMIFS(СВЦЭМ!$C$39:$C$782,СВЦЭМ!$A$39:$A$782,$A18,СВЦЭМ!$B$39:$B$782,B$11)+'СЕТ СН'!$F$12+СВЦЭМ!$D$10+'СЕТ СН'!$F$5-'СЕТ СН'!$F$20</f>
        <v>5443.9701715399997</v>
      </c>
      <c r="C18" s="36">
        <f>SUMIFS(СВЦЭМ!$C$39:$C$782,СВЦЭМ!$A$39:$A$782,$A18,СВЦЭМ!$B$39:$B$782,C$11)+'СЕТ СН'!$F$12+СВЦЭМ!$D$10+'СЕТ СН'!$F$5-'СЕТ СН'!$F$20</f>
        <v>5533.0937661799999</v>
      </c>
      <c r="D18" s="36">
        <f>SUMIFS(СВЦЭМ!$C$39:$C$782,СВЦЭМ!$A$39:$A$782,$A18,СВЦЭМ!$B$39:$B$782,D$11)+'СЕТ СН'!$F$12+СВЦЭМ!$D$10+'СЕТ СН'!$F$5-'СЕТ СН'!$F$20</f>
        <v>5607.6536815199997</v>
      </c>
      <c r="E18" s="36">
        <f>SUMIFS(СВЦЭМ!$C$39:$C$782,СВЦЭМ!$A$39:$A$782,$A18,СВЦЭМ!$B$39:$B$782,E$11)+'СЕТ СН'!$F$12+СВЦЭМ!$D$10+'СЕТ СН'!$F$5-'СЕТ СН'!$F$20</f>
        <v>5579.1825225799994</v>
      </c>
      <c r="F18" s="36">
        <f>SUMIFS(СВЦЭМ!$C$39:$C$782,СВЦЭМ!$A$39:$A$782,$A18,СВЦЭМ!$B$39:$B$782,F$11)+'СЕТ СН'!$F$12+СВЦЭМ!$D$10+'СЕТ СН'!$F$5-'СЕТ СН'!$F$20</f>
        <v>5587.1464873799996</v>
      </c>
      <c r="G18" s="36">
        <f>SUMIFS(СВЦЭМ!$C$39:$C$782,СВЦЭМ!$A$39:$A$782,$A18,СВЦЭМ!$B$39:$B$782,G$11)+'СЕТ СН'!$F$12+СВЦЭМ!$D$10+'СЕТ СН'!$F$5-'СЕТ СН'!$F$20</f>
        <v>5557.3771447700001</v>
      </c>
      <c r="H18" s="36">
        <f>SUMIFS(СВЦЭМ!$C$39:$C$782,СВЦЭМ!$A$39:$A$782,$A18,СВЦЭМ!$B$39:$B$782,H$11)+'СЕТ СН'!$F$12+СВЦЭМ!$D$10+'СЕТ СН'!$F$5-'СЕТ СН'!$F$20</f>
        <v>5468.3108393000002</v>
      </c>
      <c r="I18" s="36">
        <f>SUMIFS(СВЦЭМ!$C$39:$C$782,СВЦЭМ!$A$39:$A$782,$A18,СВЦЭМ!$B$39:$B$782,I$11)+'СЕТ СН'!$F$12+СВЦЭМ!$D$10+'СЕТ СН'!$F$5-'СЕТ СН'!$F$20</f>
        <v>5346.8863826599991</v>
      </c>
      <c r="J18" s="36">
        <f>SUMIFS(СВЦЭМ!$C$39:$C$782,СВЦЭМ!$A$39:$A$782,$A18,СВЦЭМ!$B$39:$B$782,J$11)+'СЕТ СН'!$F$12+СВЦЭМ!$D$10+'СЕТ СН'!$F$5-'СЕТ СН'!$F$20</f>
        <v>5300.4935263199995</v>
      </c>
      <c r="K18" s="36">
        <f>SUMIFS(СВЦЭМ!$C$39:$C$782,СВЦЭМ!$A$39:$A$782,$A18,СВЦЭМ!$B$39:$B$782,K$11)+'СЕТ СН'!$F$12+СВЦЭМ!$D$10+'СЕТ СН'!$F$5-'СЕТ СН'!$F$20</f>
        <v>5251.01622322</v>
      </c>
      <c r="L18" s="36">
        <f>SUMIFS(СВЦЭМ!$C$39:$C$782,СВЦЭМ!$A$39:$A$782,$A18,СВЦЭМ!$B$39:$B$782,L$11)+'СЕТ СН'!$F$12+СВЦЭМ!$D$10+'СЕТ СН'!$F$5-'СЕТ СН'!$F$20</f>
        <v>5241.6403714099997</v>
      </c>
      <c r="M18" s="36">
        <f>SUMIFS(СВЦЭМ!$C$39:$C$782,СВЦЭМ!$A$39:$A$782,$A18,СВЦЭМ!$B$39:$B$782,M$11)+'СЕТ СН'!$F$12+СВЦЭМ!$D$10+'СЕТ СН'!$F$5-'СЕТ СН'!$F$20</f>
        <v>5316.1780952199997</v>
      </c>
      <c r="N18" s="36">
        <f>SUMIFS(СВЦЭМ!$C$39:$C$782,СВЦЭМ!$A$39:$A$782,$A18,СВЦЭМ!$B$39:$B$782,N$11)+'СЕТ СН'!$F$12+СВЦЭМ!$D$10+'СЕТ СН'!$F$5-'СЕТ СН'!$F$20</f>
        <v>5312.7863782599998</v>
      </c>
      <c r="O18" s="36">
        <f>SUMIFS(СВЦЭМ!$C$39:$C$782,СВЦЭМ!$A$39:$A$782,$A18,СВЦЭМ!$B$39:$B$782,O$11)+'СЕТ СН'!$F$12+СВЦЭМ!$D$10+'СЕТ СН'!$F$5-'СЕТ СН'!$F$20</f>
        <v>5301.4341491299992</v>
      </c>
      <c r="P18" s="36">
        <f>SUMIFS(СВЦЭМ!$C$39:$C$782,СВЦЭМ!$A$39:$A$782,$A18,СВЦЭМ!$B$39:$B$782,P$11)+'СЕТ СН'!$F$12+СВЦЭМ!$D$10+'СЕТ СН'!$F$5-'СЕТ СН'!$F$20</f>
        <v>5310.0011475599995</v>
      </c>
      <c r="Q18" s="36">
        <f>SUMIFS(СВЦЭМ!$C$39:$C$782,СВЦЭМ!$A$39:$A$782,$A18,СВЦЭМ!$B$39:$B$782,Q$11)+'СЕТ СН'!$F$12+СВЦЭМ!$D$10+'СЕТ СН'!$F$5-'СЕТ СН'!$F$20</f>
        <v>5349.9507618799998</v>
      </c>
      <c r="R18" s="36">
        <f>SUMIFS(СВЦЭМ!$C$39:$C$782,СВЦЭМ!$A$39:$A$782,$A18,СВЦЭМ!$B$39:$B$782,R$11)+'СЕТ СН'!$F$12+СВЦЭМ!$D$10+'СЕТ СН'!$F$5-'СЕТ СН'!$F$20</f>
        <v>5329.8247502799995</v>
      </c>
      <c r="S18" s="36">
        <f>SUMIFS(СВЦЭМ!$C$39:$C$782,СВЦЭМ!$A$39:$A$782,$A18,СВЦЭМ!$B$39:$B$782,S$11)+'СЕТ СН'!$F$12+СВЦЭМ!$D$10+'СЕТ СН'!$F$5-'СЕТ СН'!$F$20</f>
        <v>5276.5266218299994</v>
      </c>
      <c r="T18" s="36">
        <f>SUMIFS(СВЦЭМ!$C$39:$C$782,СВЦЭМ!$A$39:$A$782,$A18,СВЦЭМ!$B$39:$B$782,T$11)+'СЕТ СН'!$F$12+СВЦЭМ!$D$10+'СЕТ СН'!$F$5-'СЕТ СН'!$F$20</f>
        <v>5246.8008456499992</v>
      </c>
      <c r="U18" s="36">
        <f>SUMIFS(СВЦЭМ!$C$39:$C$782,СВЦЭМ!$A$39:$A$782,$A18,СВЦЭМ!$B$39:$B$782,U$11)+'СЕТ СН'!$F$12+СВЦЭМ!$D$10+'СЕТ СН'!$F$5-'СЕТ СН'!$F$20</f>
        <v>5162.1522734</v>
      </c>
      <c r="V18" s="36">
        <f>SUMIFS(СВЦЭМ!$C$39:$C$782,СВЦЭМ!$A$39:$A$782,$A18,СВЦЭМ!$B$39:$B$782,V$11)+'СЕТ СН'!$F$12+СВЦЭМ!$D$10+'СЕТ СН'!$F$5-'СЕТ СН'!$F$20</f>
        <v>5180.5987937099999</v>
      </c>
      <c r="W18" s="36">
        <f>SUMIFS(СВЦЭМ!$C$39:$C$782,СВЦЭМ!$A$39:$A$782,$A18,СВЦЭМ!$B$39:$B$782,W$11)+'СЕТ СН'!$F$12+СВЦЭМ!$D$10+'СЕТ СН'!$F$5-'СЕТ СН'!$F$20</f>
        <v>5213.6646631599997</v>
      </c>
      <c r="X18" s="36">
        <f>SUMIFS(СВЦЭМ!$C$39:$C$782,СВЦЭМ!$A$39:$A$782,$A18,СВЦЭМ!$B$39:$B$782,X$11)+'СЕТ СН'!$F$12+СВЦЭМ!$D$10+'СЕТ СН'!$F$5-'СЕТ СН'!$F$20</f>
        <v>5311.9660958899995</v>
      </c>
      <c r="Y18" s="36">
        <f>SUMIFS(СВЦЭМ!$C$39:$C$782,СВЦЭМ!$A$39:$A$782,$A18,СВЦЭМ!$B$39:$B$782,Y$11)+'СЕТ СН'!$F$12+СВЦЭМ!$D$10+'СЕТ СН'!$F$5-'СЕТ СН'!$F$20</f>
        <v>5365.5808183099998</v>
      </c>
    </row>
    <row r="19" spans="1:25" ht="15.75" x14ac:dyDescent="0.2">
      <c r="A19" s="35">
        <f t="shared" si="0"/>
        <v>45573</v>
      </c>
      <c r="B19" s="36">
        <f>SUMIFS(СВЦЭМ!$C$39:$C$782,СВЦЭМ!$A$39:$A$782,$A19,СВЦЭМ!$B$39:$B$782,B$11)+'СЕТ СН'!$F$12+СВЦЭМ!$D$10+'СЕТ СН'!$F$5-'СЕТ СН'!$F$20</f>
        <v>5506.2757366099995</v>
      </c>
      <c r="C19" s="36">
        <f>SUMIFS(СВЦЭМ!$C$39:$C$782,СВЦЭМ!$A$39:$A$782,$A19,СВЦЭМ!$B$39:$B$782,C$11)+'СЕТ СН'!$F$12+СВЦЭМ!$D$10+'СЕТ СН'!$F$5-'СЕТ СН'!$F$20</f>
        <v>5580.1122433399996</v>
      </c>
      <c r="D19" s="36">
        <f>SUMIFS(СВЦЭМ!$C$39:$C$782,СВЦЭМ!$A$39:$A$782,$A19,СВЦЭМ!$B$39:$B$782,D$11)+'СЕТ СН'!$F$12+СВЦЭМ!$D$10+'СЕТ СН'!$F$5-'СЕТ СН'!$F$20</f>
        <v>5608.2967099799989</v>
      </c>
      <c r="E19" s="36">
        <f>SUMIFS(СВЦЭМ!$C$39:$C$782,СВЦЭМ!$A$39:$A$782,$A19,СВЦЭМ!$B$39:$B$782,E$11)+'СЕТ СН'!$F$12+СВЦЭМ!$D$10+'СЕТ СН'!$F$5-'СЕТ СН'!$F$20</f>
        <v>5594.03258327</v>
      </c>
      <c r="F19" s="36">
        <f>SUMIFS(СВЦЭМ!$C$39:$C$782,СВЦЭМ!$A$39:$A$782,$A19,СВЦЭМ!$B$39:$B$782,F$11)+'СЕТ СН'!$F$12+СВЦЭМ!$D$10+'СЕТ СН'!$F$5-'СЕТ СН'!$F$20</f>
        <v>5592.3051485899996</v>
      </c>
      <c r="G19" s="36">
        <f>SUMIFS(СВЦЭМ!$C$39:$C$782,СВЦЭМ!$A$39:$A$782,$A19,СВЦЭМ!$B$39:$B$782,G$11)+'СЕТ СН'!$F$12+СВЦЭМ!$D$10+'СЕТ СН'!$F$5-'СЕТ СН'!$F$20</f>
        <v>5569.2052312199994</v>
      </c>
      <c r="H19" s="36">
        <f>SUMIFS(СВЦЭМ!$C$39:$C$782,СВЦЭМ!$A$39:$A$782,$A19,СВЦЭМ!$B$39:$B$782,H$11)+'СЕТ СН'!$F$12+СВЦЭМ!$D$10+'СЕТ СН'!$F$5-'СЕТ СН'!$F$20</f>
        <v>5470.2091634299995</v>
      </c>
      <c r="I19" s="36">
        <f>SUMIFS(СВЦЭМ!$C$39:$C$782,СВЦЭМ!$A$39:$A$782,$A19,СВЦЭМ!$B$39:$B$782,I$11)+'СЕТ СН'!$F$12+СВЦЭМ!$D$10+'СЕТ СН'!$F$5-'СЕТ СН'!$F$20</f>
        <v>5300.6846101399997</v>
      </c>
      <c r="J19" s="36">
        <f>SUMIFS(СВЦЭМ!$C$39:$C$782,СВЦЭМ!$A$39:$A$782,$A19,СВЦЭМ!$B$39:$B$782,J$11)+'СЕТ СН'!$F$12+СВЦЭМ!$D$10+'СЕТ СН'!$F$5-'СЕТ СН'!$F$20</f>
        <v>5253.1479545499997</v>
      </c>
      <c r="K19" s="36">
        <f>SUMIFS(СВЦЭМ!$C$39:$C$782,СВЦЭМ!$A$39:$A$782,$A19,СВЦЭМ!$B$39:$B$782,K$11)+'СЕТ СН'!$F$12+СВЦЭМ!$D$10+'СЕТ СН'!$F$5-'СЕТ СН'!$F$20</f>
        <v>5281.5564331599999</v>
      </c>
      <c r="L19" s="36">
        <f>SUMIFS(СВЦЭМ!$C$39:$C$782,СВЦЭМ!$A$39:$A$782,$A19,СВЦЭМ!$B$39:$B$782,L$11)+'СЕТ СН'!$F$12+СВЦЭМ!$D$10+'СЕТ СН'!$F$5-'СЕТ СН'!$F$20</f>
        <v>5220.5325380499999</v>
      </c>
      <c r="M19" s="36">
        <f>SUMIFS(СВЦЭМ!$C$39:$C$782,СВЦЭМ!$A$39:$A$782,$A19,СВЦЭМ!$B$39:$B$782,M$11)+'СЕТ СН'!$F$12+СВЦЭМ!$D$10+'СЕТ СН'!$F$5-'СЕТ СН'!$F$20</f>
        <v>5243.0200664999993</v>
      </c>
      <c r="N19" s="36">
        <f>SUMIFS(СВЦЭМ!$C$39:$C$782,СВЦЭМ!$A$39:$A$782,$A19,СВЦЭМ!$B$39:$B$782,N$11)+'СЕТ СН'!$F$12+СВЦЭМ!$D$10+'СЕТ СН'!$F$5-'СЕТ СН'!$F$20</f>
        <v>5282.2623394299999</v>
      </c>
      <c r="O19" s="36">
        <f>SUMIFS(СВЦЭМ!$C$39:$C$782,СВЦЭМ!$A$39:$A$782,$A19,СВЦЭМ!$B$39:$B$782,O$11)+'СЕТ СН'!$F$12+СВЦЭМ!$D$10+'СЕТ СН'!$F$5-'СЕТ СН'!$F$20</f>
        <v>5246.9886415000001</v>
      </c>
      <c r="P19" s="36">
        <f>SUMIFS(СВЦЭМ!$C$39:$C$782,СВЦЭМ!$A$39:$A$782,$A19,СВЦЭМ!$B$39:$B$782,P$11)+'СЕТ СН'!$F$12+СВЦЭМ!$D$10+'СЕТ СН'!$F$5-'СЕТ СН'!$F$20</f>
        <v>5251.0931659399994</v>
      </c>
      <c r="Q19" s="36">
        <f>SUMIFS(СВЦЭМ!$C$39:$C$782,СВЦЭМ!$A$39:$A$782,$A19,СВЦЭМ!$B$39:$B$782,Q$11)+'СЕТ СН'!$F$12+СВЦЭМ!$D$10+'СЕТ СН'!$F$5-'СЕТ СН'!$F$20</f>
        <v>5298.016821019999</v>
      </c>
      <c r="R19" s="36">
        <f>SUMIFS(СВЦЭМ!$C$39:$C$782,СВЦЭМ!$A$39:$A$782,$A19,СВЦЭМ!$B$39:$B$782,R$11)+'СЕТ СН'!$F$12+СВЦЭМ!$D$10+'СЕТ СН'!$F$5-'СЕТ СН'!$F$20</f>
        <v>5290.09580078</v>
      </c>
      <c r="S19" s="36">
        <f>SUMIFS(СВЦЭМ!$C$39:$C$782,СВЦЭМ!$A$39:$A$782,$A19,СВЦЭМ!$B$39:$B$782,S$11)+'СЕТ СН'!$F$12+СВЦЭМ!$D$10+'СЕТ СН'!$F$5-'СЕТ СН'!$F$20</f>
        <v>5265.8569816299996</v>
      </c>
      <c r="T19" s="36">
        <f>SUMIFS(СВЦЭМ!$C$39:$C$782,СВЦЭМ!$A$39:$A$782,$A19,СВЦЭМ!$B$39:$B$782,T$11)+'СЕТ СН'!$F$12+СВЦЭМ!$D$10+'СЕТ СН'!$F$5-'СЕТ СН'!$F$20</f>
        <v>5246.4147889300002</v>
      </c>
      <c r="U19" s="36">
        <f>SUMIFS(СВЦЭМ!$C$39:$C$782,СВЦЭМ!$A$39:$A$782,$A19,СВЦЭМ!$B$39:$B$782,U$11)+'СЕТ СН'!$F$12+СВЦЭМ!$D$10+'СЕТ СН'!$F$5-'СЕТ СН'!$F$20</f>
        <v>5215.24683895</v>
      </c>
      <c r="V19" s="36">
        <f>SUMIFS(СВЦЭМ!$C$39:$C$782,СВЦЭМ!$A$39:$A$782,$A19,СВЦЭМ!$B$39:$B$782,V$11)+'СЕТ СН'!$F$12+СВЦЭМ!$D$10+'СЕТ СН'!$F$5-'СЕТ СН'!$F$20</f>
        <v>5211.7780710699999</v>
      </c>
      <c r="W19" s="36">
        <f>SUMIFS(СВЦЭМ!$C$39:$C$782,СВЦЭМ!$A$39:$A$782,$A19,СВЦЭМ!$B$39:$B$782,W$11)+'СЕТ СН'!$F$12+СВЦЭМ!$D$10+'СЕТ СН'!$F$5-'СЕТ СН'!$F$20</f>
        <v>5252.1777087800001</v>
      </c>
      <c r="X19" s="36">
        <f>SUMIFS(СВЦЭМ!$C$39:$C$782,СВЦЭМ!$A$39:$A$782,$A19,СВЦЭМ!$B$39:$B$782,X$11)+'СЕТ СН'!$F$12+СВЦЭМ!$D$10+'СЕТ СН'!$F$5-'СЕТ СН'!$F$20</f>
        <v>5332.6428219699992</v>
      </c>
      <c r="Y19" s="36">
        <f>SUMIFS(СВЦЭМ!$C$39:$C$782,СВЦЭМ!$A$39:$A$782,$A19,СВЦЭМ!$B$39:$B$782,Y$11)+'СЕТ СН'!$F$12+СВЦЭМ!$D$10+'СЕТ СН'!$F$5-'СЕТ СН'!$F$20</f>
        <v>5410.4613268599996</v>
      </c>
    </row>
    <row r="20" spans="1:25" ht="15.75" x14ac:dyDescent="0.2">
      <c r="A20" s="35">
        <f t="shared" si="0"/>
        <v>45574</v>
      </c>
      <c r="B20" s="36">
        <f>SUMIFS(СВЦЭМ!$C$39:$C$782,СВЦЭМ!$A$39:$A$782,$A20,СВЦЭМ!$B$39:$B$782,B$11)+'СЕТ СН'!$F$12+СВЦЭМ!$D$10+'СЕТ СН'!$F$5-'СЕТ СН'!$F$20</f>
        <v>5455.2021281299994</v>
      </c>
      <c r="C20" s="36">
        <f>SUMIFS(СВЦЭМ!$C$39:$C$782,СВЦЭМ!$A$39:$A$782,$A20,СВЦЭМ!$B$39:$B$782,C$11)+'СЕТ СН'!$F$12+СВЦЭМ!$D$10+'СЕТ СН'!$F$5-'СЕТ СН'!$F$20</f>
        <v>5569.7418486999995</v>
      </c>
      <c r="D20" s="36">
        <f>SUMIFS(СВЦЭМ!$C$39:$C$782,СВЦЭМ!$A$39:$A$782,$A20,СВЦЭМ!$B$39:$B$782,D$11)+'СЕТ СН'!$F$12+СВЦЭМ!$D$10+'СЕТ СН'!$F$5-'СЕТ СН'!$F$20</f>
        <v>5625.3290999599994</v>
      </c>
      <c r="E20" s="36">
        <f>SUMIFS(СВЦЭМ!$C$39:$C$782,СВЦЭМ!$A$39:$A$782,$A20,СВЦЭМ!$B$39:$B$782,E$11)+'СЕТ СН'!$F$12+СВЦЭМ!$D$10+'СЕТ СН'!$F$5-'СЕТ СН'!$F$20</f>
        <v>5661.0462628899995</v>
      </c>
      <c r="F20" s="36">
        <f>SUMIFS(СВЦЭМ!$C$39:$C$782,СВЦЭМ!$A$39:$A$782,$A20,СВЦЭМ!$B$39:$B$782,F$11)+'СЕТ СН'!$F$12+СВЦЭМ!$D$10+'СЕТ СН'!$F$5-'СЕТ СН'!$F$20</f>
        <v>5646.3008449600002</v>
      </c>
      <c r="G20" s="36">
        <f>SUMIFS(СВЦЭМ!$C$39:$C$782,СВЦЭМ!$A$39:$A$782,$A20,СВЦЭМ!$B$39:$B$782,G$11)+'СЕТ СН'!$F$12+СВЦЭМ!$D$10+'СЕТ СН'!$F$5-'СЕТ СН'!$F$20</f>
        <v>5600.4462544199996</v>
      </c>
      <c r="H20" s="36">
        <f>SUMIFS(СВЦЭМ!$C$39:$C$782,СВЦЭМ!$A$39:$A$782,$A20,СВЦЭМ!$B$39:$B$782,H$11)+'СЕТ СН'!$F$12+СВЦЭМ!$D$10+'СЕТ СН'!$F$5-'СЕТ СН'!$F$20</f>
        <v>5506.1794205400001</v>
      </c>
      <c r="I20" s="36">
        <f>SUMIFS(СВЦЭМ!$C$39:$C$782,СВЦЭМ!$A$39:$A$782,$A20,СВЦЭМ!$B$39:$B$782,I$11)+'СЕТ СН'!$F$12+СВЦЭМ!$D$10+'СЕТ СН'!$F$5-'СЕТ СН'!$F$20</f>
        <v>5472.4192074399998</v>
      </c>
      <c r="J20" s="36">
        <f>SUMIFS(СВЦЭМ!$C$39:$C$782,СВЦЭМ!$A$39:$A$782,$A20,СВЦЭМ!$B$39:$B$782,J$11)+'СЕТ СН'!$F$12+СВЦЭМ!$D$10+'СЕТ СН'!$F$5-'СЕТ СН'!$F$20</f>
        <v>5351.3458540299998</v>
      </c>
      <c r="K20" s="36">
        <f>SUMIFS(СВЦЭМ!$C$39:$C$782,СВЦЭМ!$A$39:$A$782,$A20,СВЦЭМ!$B$39:$B$782,K$11)+'СЕТ СН'!$F$12+СВЦЭМ!$D$10+'СЕТ СН'!$F$5-'СЕТ СН'!$F$20</f>
        <v>5330.7715052999993</v>
      </c>
      <c r="L20" s="36">
        <f>SUMIFS(СВЦЭМ!$C$39:$C$782,СВЦЭМ!$A$39:$A$782,$A20,СВЦЭМ!$B$39:$B$782,L$11)+'СЕТ СН'!$F$12+СВЦЭМ!$D$10+'СЕТ СН'!$F$5-'СЕТ СН'!$F$20</f>
        <v>5314.8351647899999</v>
      </c>
      <c r="M20" s="36">
        <f>SUMIFS(СВЦЭМ!$C$39:$C$782,СВЦЭМ!$A$39:$A$782,$A20,СВЦЭМ!$B$39:$B$782,M$11)+'СЕТ СН'!$F$12+СВЦЭМ!$D$10+'СЕТ СН'!$F$5-'СЕТ СН'!$F$20</f>
        <v>5342.8829215999995</v>
      </c>
      <c r="N20" s="36">
        <f>SUMIFS(СВЦЭМ!$C$39:$C$782,СВЦЭМ!$A$39:$A$782,$A20,СВЦЭМ!$B$39:$B$782,N$11)+'СЕТ СН'!$F$12+СВЦЭМ!$D$10+'СЕТ СН'!$F$5-'СЕТ СН'!$F$20</f>
        <v>5373.4173519399992</v>
      </c>
      <c r="O20" s="36">
        <f>SUMIFS(СВЦЭМ!$C$39:$C$782,СВЦЭМ!$A$39:$A$782,$A20,СВЦЭМ!$B$39:$B$782,O$11)+'СЕТ СН'!$F$12+СВЦЭМ!$D$10+'СЕТ СН'!$F$5-'СЕТ СН'!$F$20</f>
        <v>5366.0733244099993</v>
      </c>
      <c r="P20" s="36">
        <f>SUMIFS(СВЦЭМ!$C$39:$C$782,СВЦЭМ!$A$39:$A$782,$A20,СВЦЭМ!$B$39:$B$782,P$11)+'СЕТ СН'!$F$12+СВЦЭМ!$D$10+'СЕТ СН'!$F$5-'СЕТ СН'!$F$20</f>
        <v>5358.8240060899998</v>
      </c>
      <c r="Q20" s="36">
        <f>SUMIFS(СВЦЭМ!$C$39:$C$782,СВЦЭМ!$A$39:$A$782,$A20,СВЦЭМ!$B$39:$B$782,Q$11)+'СЕТ СН'!$F$12+СВЦЭМ!$D$10+'СЕТ СН'!$F$5-'СЕТ СН'!$F$20</f>
        <v>5398.7374234700001</v>
      </c>
      <c r="R20" s="36">
        <f>SUMIFS(СВЦЭМ!$C$39:$C$782,СВЦЭМ!$A$39:$A$782,$A20,СВЦЭМ!$B$39:$B$782,R$11)+'СЕТ СН'!$F$12+СВЦЭМ!$D$10+'СЕТ СН'!$F$5-'СЕТ СН'!$F$20</f>
        <v>5393.0548695999996</v>
      </c>
      <c r="S20" s="36">
        <f>SUMIFS(СВЦЭМ!$C$39:$C$782,СВЦЭМ!$A$39:$A$782,$A20,СВЦЭМ!$B$39:$B$782,S$11)+'СЕТ СН'!$F$12+СВЦЭМ!$D$10+'СЕТ СН'!$F$5-'СЕТ СН'!$F$20</f>
        <v>5371.6060040799994</v>
      </c>
      <c r="T20" s="36">
        <f>SUMIFS(СВЦЭМ!$C$39:$C$782,СВЦЭМ!$A$39:$A$782,$A20,СВЦЭМ!$B$39:$B$782,T$11)+'СЕТ СН'!$F$12+СВЦЭМ!$D$10+'СЕТ СН'!$F$5-'СЕТ СН'!$F$20</f>
        <v>5369.2714338099995</v>
      </c>
      <c r="U20" s="36">
        <f>SUMIFS(СВЦЭМ!$C$39:$C$782,СВЦЭМ!$A$39:$A$782,$A20,СВЦЭМ!$B$39:$B$782,U$11)+'СЕТ СН'!$F$12+СВЦЭМ!$D$10+'СЕТ СН'!$F$5-'СЕТ СН'!$F$20</f>
        <v>5371.2785720599995</v>
      </c>
      <c r="V20" s="36">
        <f>SUMIFS(СВЦЭМ!$C$39:$C$782,СВЦЭМ!$A$39:$A$782,$A20,СВЦЭМ!$B$39:$B$782,V$11)+'СЕТ СН'!$F$12+СВЦЭМ!$D$10+'СЕТ СН'!$F$5-'СЕТ СН'!$F$20</f>
        <v>5380.0955904000002</v>
      </c>
      <c r="W20" s="36">
        <f>SUMIFS(СВЦЭМ!$C$39:$C$782,СВЦЭМ!$A$39:$A$782,$A20,СВЦЭМ!$B$39:$B$782,W$11)+'СЕТ СН'!$F$12+СВЦЭМ!$D$10+'СЕТ СН'!$F$5-'СЕТ СН'!$F$20</f>
        <v>5411.0513115799995</v>
      </c>
      <c r="X20" s="36">
        <f>SUMIFS(СВЦЭМ!$C$39:$C$782,СВЦЭМ!$A$39:$A$782,$A20,СВЦЭМ!$B$39:$B$782,X$11)+'СЕТ СН'!$F$12+СВЦЭМ!$D$10+'СЕТ СН'!$F$5-'СЕТ СН'!$F$20</f>
        <v>5500.5917463799997</v>
      </c>
      <c r="Y20" s="36">
        <f>SUMIFS(СВЦЭМ!$C$39:$C$782,СВЦЭМ!$A$39:$A$782,$A20,СВЦЭМ!$B$39:$B$782,Y$11)+'СЕТ СН'!$F$12+СВЦЭМ!$D$10+'СЕТ СН'!$F$5-'СЕТ СН'!$F$20</f>
        <v>5570.1398542799998</v>
      </c>
    </row>
    <row r="21" spans="1:25" ht="15.75" x14ac:dyDescent="0.2">
      <c r="A21" s="35">
        <f t="shared" si="0"/>
        <v>45575</v>
      </c>
      <c r="B21" s="36">
        <f>SUMIFS(СВЦЭМ!$C$39:$C$782,СВЦЭМ!$A$39:$A$782,$A21,СВЦЭМ!$B$39:$B$782,B$11)+'СЕТ СН'!$F$12+СВЦЭМ!$D$10+'СЕТ СН'!$F$5-'СЕТ СН'!$F$20</f>
        <v>5546.93488583</v>
      </c>
      <c r="C21" s="36">
        <f>SUMIFS(СВЦЭМ!$C$39:$C$782,СВЦЭМ!$A$39:$A$782,$A21,СВЦЭМ!$B$39:$B$782,C$11)+'СЕТ СН'!$F$12+СВЦЭМ!$D$10+'СЕТ СН'!$F$5-'СЕТ СН'!$F$20</f>
        <v>5601.2232907099997</v>
      </c>
      <c r="D21" s="36">
        <f>SUMIFS(СВЦЭМ!$C$39:$C$782,СВЦЭМ!$A$39:$A$782,$A21,СВЦЭМ!$B$39:$B$782,D$11)+'СЕТ СН'!$F$12+СВЦЭМ!$D$10+'СЕТ СН'!$F$5-'СЕТ СН'!$F$20</f>
        <v>5573.9690337799993</v>
      </c>
      <c r="E21" s="36">
        <f>SUMIFS(СВЦЭМ!$C$39:$C$782,СВЦЭМ!$A$39:$A$782,$A21,СВЦЭМ!$B$39:$B$782,E$11)+'СЕТ СН'!$F$12+СВЦЭМ!$D$10+'СЕТ СН'!$F$5-'СЕТ СН'!$F$20</f>
        <v>5587.0507806400001</v>
      </c>
      <c r="F21" s="36">
        <f>SUMIFS(СВЦЭМ!$C$39:$C$782,СВЦЭМ!$A$39:$A$782,$A21,СВЦЭМ!$B$39:$B$782,F$11)+'СЕТ СН'!$F$12+СВЦЭМ!$D$10+'СЕТ СН'!$F$5-'СЕТ СН'!$F$20</f>
        <v>5585.3589526899996</v>
      </c>
      <c r="G21" s="36">
        <f>SUMIFS(СВЦЭМ!$C$39:$C$782,СВЦЭМ!$A$39:$A$782,$A21,СВЦЭМ!$B$39:$B$782,G$11)+'СЕТ СН'!$F$12+СВЦЭМ!$D$10+'СЕТ СН'!$F$5-'СЕТ СН'!$F$20</f>
        <v>5553.0785109999997</v>
      </c>
      <c r="H21" s="36">
        <f>SUMIFS(СВЦЭМ!$C$39:$C$782,СВЦЭМ!$A$39:$A$782,$A21,СВЦЭМ!$B$39:$B$782,H$11)+'СЕТ СН'!$F$12+СВЦЭМ!$D$10+'СЕТ СН'!$F$5-'СЕТ СН'!$F$20</f>
        <v>5431.4260629799992</v>
      </c>
      <c r="I21" s="36">
        <f>SUMIFS(СВЦЭМ!$C$39:$C$782,СВЦЭМ!$A$39:$A$782,$A21,СВЦЭМ!$B$39:$B$782,I$11)+'СЕТ СН'!$F$12+СВЦЭМ!$D$10+'СЕТ СН'!$F$5-'СЕТ СН'!$F$20</f>
        <v>5316.4057463399995</v>
      </c>
      <c r="J21" s="36">
        <f>SUMIFS(СВЦЭМ!$C$39:$C$782,СВЦЭМ!$A$39:$A$782,$A21,СВЦЭМ!$B$39:$B$782,J$11)+'СЕТ СН'!$F$12+СВЦЭМ!$D$10+'СЕТ СН'!$F$5-'СЕТ СН'!$F$20</f>
        <v>5262.2748214399999</v>
      </c>
      <c r="K21" s="36">
        <f>SUMIFS(СВЦЭМ!$C$39:$C$782,СВЦЭМ!$A$39:$A$782,$A21,СВЦЭМ!$B$39:$B$782,K$11)+'СЕТ СН'!$F$12+СВЦЭМ!$D$10+'СЕТ СН'!$F$5-'СЕТ СН'!$F$20</f>
        <v>5250.37678469</v>
      </c>
      <c r="L21" s="36">
        <f>SUMIFS(СВЦЭМ!$C$39:$C$782,СВЦЭМ!$A$39:$A$782,$A21,СВЦЭМ!$B$39:$B$782,L$11)+'СЕТ СН'!$F$12+СВЦЭМ!$D$10+'СЕТ СН'!$F$5-'СЕТ СН'!$F$20</f>
        <v>5246.5200984999992</v>
      </c>
      <c r="M21" s="36">
        <f>SUMIFS(СВЦЭМ!$C$39:$C$782,СВЦЭМ!$A$39:$A$782,$A21,СВЦЭМ!$B$39:$B$782,M$11)+'СЕТ СН'!$F$12+СВЦЭМ!$D$10+'СЕТ СН'!$F$5-'СЕТ СН'!$F$20</f>
        <v>5274.1446017399994</v>
      </c>
      <c r="N21" s="36">
        <f>SUMIFS(СВЦЭМ!$C$39:$C$782,СВЦЭМ!$A$39:$A$782,$A21,СВЦЭМ!$B$39:$B$782,N$11)+'СЕТ СН'!$F$12+СВЦЭМ!$D$10+'СЕТ СН'!$F$5-'СЕТ СН'!$F$20</f>
        <v>5272.2119550899997</v>
      </c>
      <c r="O21" s="36">
        <f>SUMIFS(СВЦЭМ!$C$39:$C$782,СВЦЭМ!$A$39:$A$782,$A21,СВЦЭМ!$B$39:$B$782,O$11)+'СЕТ СН'!$F$12+СВЦЭМ!$D$10+'СЕТ СН'!$F$5-'СЕТ СН'!$F$20</f>
        <v>5282.9545479099997</v>
      </c>
      <c r="P21" s="36">
        <f>SUMIFS(СВЦЭМ!$C$39:$C$782,СВЦЭМ!$A$39:$A$782,$A21,СВЦЭМ!$B$39:$B$782,P$11)+'СЕТ СН'!$F$12+СВЦЭМ!$D$10+'СЕТ СН'!$F$5-'СЕТ СН'!$F$20</f>
        <v>5303.5974554599998</v>
      </c>
      <c r="Q21" s="36">
        <f>SUMIFS(СВЦЭМ!$C$39:$C$782,СВЦЭМ!$A$39:$A$782,$A21,СВЦЭМ!$B$39:$B$782,Q$11)+'СЕТ СН'!$F$12+СВЦЭМ!$D$10+'СЕТ СН'!$F$5-'СЕТ СН'!$F$20</f>
        <v>5339.8542845100001</v>
      </c>
      <c r="R21" s="36">
        <f>SUMIFS(СВЦЭМ!$C$39:$C$782,СВЦЭМ!$A$39:$A$782,$A21,СВЦЭМ!$B$39:$B$782,R$11)+'СЕТ СН'!$F$12+СВЦЭМ!$D$10+'СЕТ СН'!$F$5-'СЕТ СН'!$F$20</f>
        <v>5336.9994154199994</v>
      </c>
      <c r="S21" s="36">
        <f>SUMIFS(СВЦЭМ!$C$39:$C$782,СВЦЭМ!$A$39:$A$782,$A21,СВЦЭМ!$B$39:$B$782,S$11)+'СЕТ СН'!$F$12+СВЦЭМ!$D$10+'СЕТ СН'!$F$5-'СЕТ СН'!$F$20</f>
        <v>5328.4004846399994</v>
      </c>
      <c r="T21" s="36">
        <f>SUMIFS(СВЦЭМ!$C$39:$C$782,СВЦЭМ!$A$39:$A$782,$A21,СВЦЭМ!$B$39:$B$782,T$11)+'СЕТ СН'!$F$12+СВЦЭМ!$D$10+'СЕТ СН'!$F$5-'СЕТ СН'!$F$20</f>
        <v>5245.1274361400001</v>
      </c>
      <c r="U21" s="36">
        <f>SUMIFS(СВЦЭМ!$C$39:$C$782,СВЦЭМ!$A$39:$A$782,$A21,СВЦЭМ!$B$39:$B$782,U$11)+'СЕТ СН'!$F$12+СВЦЭМ!$D$10+'СЕТ СН'!$F$5-'СЕТ СН'!$F$20</f>
        <v>5158.41813146</v>
      </c>
      <c r="V21" s="36">
        <f>SUMIFS(СВЦЭМ!$C$39:$C$782,СВЦЭМ!$A$39:$A$782,$A21,СВЦЭМ!$B$39:$B$782,V$11)+'СЕТ СН'!$F$12+СВЦЭМ!$D$10+'СЕТ СН'!$F$5-'СЕТ СН'!$F$20</f>
        <v>5158.7731206999997</v>
      </c>
      <c r="W21" s="36">
        <f>SUMIFS(СВЦЭМ!$C$39:$C$782,СВЦЭМ!$A$39:$A$782,$A21,СВЦЭМ!$B$39:$B$782,W$11)+'СЕТ СН'!$F$12+СВЦЭМ!$D$10+'СЕТ СН'!$F$5-'СЕТ СН'!$F$20</f>
        <v>5180.3572658499997</v>
      </c>
      <c r="X21" s="36">
        <f>SUMIFS(СВЦЭМ!$C$39:$C$782,СВЦЭМ!$A$39:$A$782,$A21,СВЦЭМ!$B$39:$B$782,X$11)+'СЕТ СН'!$F$12+СВЦЭМ!$D$10+'СЕТ СН'!$F$5-'СЕТ СН'!$F$20</f>
        <v>5259.1035816399999</v>
      </c>
      <c r="Y21" s="36">
        <f>SUMIFS(СВЦЭМ!$C$39:$C$782,СВЦЭМ!$A$39:$A$782,$A21,СВЦЭМ!$B$39:$B$782,Y$11)+'СЕТ СН'!$F$12+СВЦЭМ!$D$10+'СЕТ СН'!$F$5-'СЕТ СН'!$F$20</f>
        <v>5349.8878845099989</v>
      </c>
    </row>
    <row r="22" spans="1:25" ht="15.75" x14ac:dyDescent="0.2">
      <c r="A22" s="35">
        <f t="shared" si="0"/>
        <v>45576</v>
      </c>
      <c r="B22" s="36">
        <f>SUMIFS(СВЦЭМ!$C$39:$C$782,СВЦЭМ!$A$39:$A$782,$A22,СВЦЭМ!$B$39:$B$782,B$11)+'СЕТ СН'!$F$12+СВЦЭМ!$D$10+'СЕТ СН'!$F$5-'СЕТ СН'!$F$20</f>
        <v>5538.6277293399999</v>
      </c>
      <c r="C22" s="36">
        <f>SUMIFS(СВЦЭМ!$C$39:$C$782,СВЦЭМ!$A$39:$A$782,$A22,СВЦЭМ!$B$39:$B$782,C$11)+'СЕТ СН'!$F$12+СВЦЭМ!$D$10+'СЕТ СН'!$F$5-'СЕТ СН'!$F$20</f>
        <v>5601.5467692999991</v>
      </c>
      <c r="D22" s="36">
        <f>SUMIFS(СВЦЭМ!$C$39:$C$782,СВЦЭМ!$A$39:$A$782,$A22,СВЦЭМ!$B$39:$B$782,D$11)+'СЕТ СН'!$F$12+СВЦЭМ!$D$10+'СЕТ СН'!$F$5-'СЕТ СН'!$F$20</f>
        <v>5615.02991759</v>
      </c>
      <c r="E22" s="36">
        <f>SUMIFS(СВЦЭМ!$C$39:$C$782,СВЦЭМ!$A$39:$A$782,$A22,СВЦЭМ!$B$39:$B$782,E$11)+'СЕТ СН'!$F$12+СВЦЭМ!$D$10+'СЕТ СН'!$F$5-'СЕТ СН'!$F$20</f>
        <v>5618.1113803299995</v>
      </c>
      <c r="F22" s="36">
        <f>SUMIFS(СВЦЭМ!$C$39:$C$782,СВЦЭМ!$A$39:$A$782,$A22,СВЦЭМ!$B$39:$B$782,F$11)+'СЕТ СН'!$F$12+СВЦЭМ!$D$10+'СЕТ СН'!$F$5-'СЕТ СН'!$F$20</f>
        <v>5638.7522424999997</v>
      </c>
      <c r="G22" s="36">
        <f>SUMIFS(СВЦЭМ!$C$39:$C$782,СВЦЭМ!$A$39:$A$782,$A22,СВЦЭМ!$B$39:$B$782,G$11)+'СЕТ СН'!$F$12+СВЦЭМ!$D$10+'СЕТ СН'!$F$5-'СЕТ СН'!$F$20</f>
        <v>5624.5555928799995</v>
      </c>
      <c r="H22" s="36">
        <f>SUMIFS(СВЦЭМ!$C$39:$C$782,СВЦЭМ!$A$39:$A$782,$A22,СВЦЭМ!$B$39:$B$782,H$11)+'СЕТ СН'!$F$12+СВЦЭМ!$D$10+'СЕТ СН'!$F$5-'СЕТ СН'!$F$20</f>
        <v>5493.3444300899992</v>
      </c>
      <c r="I22" s="36">
        <f>SUMIFS(СВЦЭМ!$C$39:$C$782,СВЦЭМ!$A$39:$A$782,$A22,СВЦЭМ!$B$39:$B$782,I$11)+'СЕТ СН'!$F$12+СВЦЭМ!$D$10+'СЕТ СН'!$F$5-'СЕТ СН'!$F$20</f>
        <v>5399.5288590599994</v>
      </c>
      <c r="J22" s="36">
        <f>SUMIFS(СВЦЭМ!$C$39:$C$782,СВЦЭМ!$A$39:$A$782,$A22,СВЦЭМ!$B$39:$B$782,J$11)+'СЕТ СН'!$F$12+СВЦЭМ!$D$10+'СЕТ СН'!$F$5-'СЕТ СН'!$F$20</f>
        <v>5334.5914866699995</v>
      </c>
      <c r="K22" s="36">
        <f>SUMIFS(СВЦЭМ!$C$39:$C$782,СВЦЭМ!$A$39:$A$782,$A22,СВЦЭМ!$B$39:$B$782,K$11)+'СЕТ СН'!$F$12+СВЦЭМ!$D$10+'СЕТ СН'!$F$5-'СЕТ СН'!$F$20</f>
        <v>5338.4741221099994</v>
      </c>
      <c r="L22" s="36">
        <f>SUMIFS(СВЦЭМ!$C$39:$C$782,СВЦЭМ!$A$39:$A$782,$A22,СВЦЭМ!$B$39:$B$782,L$11)+'СЕТ СН'!$F$12+СВЦЭМ!$D$10+'СЕТ СН'!$F$5-'СЕТ СН'!$F$20</f>
        <v>5326.865071279999</v>
      </c>
      <c r="M22" s="36">
        <f>SUMIFS(СВЦЭМ!$C$39:$C$782,СВЦЭМ!$A$39:$A$782,$A22,СВЦЭМ!$B$39:$B$782,M$11)+'СЕТ СН'!$F$12+СВЦЭМ!$D$10+'СЕТ СН'!$F$5-'СЕТ СН'!$F$20</f>
        <v>5311.3842274399994</v>
      </c>
      <c r="N22" s="36">
        <f>SUMIFS(СВЦЭМ!$C$39:$C$782,СВЦЭМ!$A$39:$A$782,$A22,СВЦЭМ!$B$39:$B$782,N$11)+'СЕТ СН'!$F$12+СВЦЭМ!$D$10+'СЕТ СН'!$F$5-'СЕТ СН'!$F$20</f>
        <v>5374.9176727799995</v>
      </c>
      <c r="O22" s="36">
        <f>SUMIFS(СВЦЭМ!$C$39:$C$782,СВЦЭМ!$A$39:$A$782,$A22,СВЦЭМ!$B$39:$B$782,O$11)+'СЕТ СН'!$F$12+СВЦЭМ!$D$10+'СЕТ СН'!$F$5-'СЕТ СН'!$F$20</f>
        <v>5369.6508288299992</v>
      </c>
      <c r="P22" s="36">
        <f>SUMIFS(СВЦЭМ!$C$39:$C$782,СВЦЭМ!$A$39:$A$782,$A22,СВЦЭМ!$B$39:$B$782,P$11)+'СЕТ СН'!$F$12+СВЦЭМ!$D$10+'СЕТ СН'!$F$5-'СЕТ СН'!$F$20</f>
        <v>5373.3126552699996</v>
      </c>
      <c r="Q22" s="36">
        <f>SUMIFS(СВЦЭМ!$C$39:$C$782,СВЦЭМ!$A$39:$A$782,$A22,СВЦЭМ!$B$39:$B$782,Q$11)+'СЕТ СН'!$F$12+СВЦЭМ!$D$10+'СЕТ СН'!$F$5-'СЕТ СН'!$F$20</f>
        <v>5379.64898842</v>
      </c>
      <c r="R22" s="36">
        <f>SUMIFS(СВЦЭМ!$C$39:$C$782,СВЦЭМ!$A$39:$A$782,$A22,СВЦЭМ!$B$39:$B$782,R$11)+'СЕТ СН'!$F$12+СВЦЭМ!$D$10+'СЕТ СН'!$F$5-'СЕТ СН'!$F$20</f>
        <v>5370.3606410699995</v>
      </c>
      <c r="S22" s="36">
        <f>SUMIFS(СВЦЭМ!$C$39:$C$782,СВЦЭМ!$A$39:$A$782,$A22,СВЦЭМ!$B$39:$B$782,S$11)+'СЕТ СН'!$F$12+СВЦЭМ!$D$10+'СЕТ СН'!$F$5-'СЕТ СН'!$F$20</f>
        <v>5363.6035388799992</v>
      </c>
      <c r="T22" s="36">
        <f>SUMIFS(СВЦЭМ!$C$39:$C$782,СВЦЭМ!$A$39:$A$782,$A22,СВЦЭМ!$B$39:$B$782,T$11)+'СЕТ СН'!$F$12+СВЦЭМ!$D$10+'СЕТ СН'!$F$5-'СЕТ СН'!$F$20</f>
        <v>5302.7577417100001</v>
      </c>
      <c r="U22" s="36">
        <f>SUMIFS(СВЦЭМ!$C$39:$C$782,СВЦЭМ!$A$39:$A$782,$A22,СВЦЭМ!$B$39:$B$782,U$11)+'СЕТ СН'!$F$12+СВЦЭМ!$D$10+'СЕТ СН'!$F$5-'СЕТ СН'!$F$20</f>
        <v>5243.3541038999992</v>
      </c>
      <c r="V22" s="36">
        <f>SUMIFS(СВЦЭМ!$C$39:$C$782,СВЦЭМ!$A$39:$A$782,$A22,СВЦЭМ!$B$39:$B$782,V$11)+'СЕТ СН'!$F$12+СВЦЭМ!$D$10+'СЕТ СН'!$F$5-'СЕТ СН'!$F$20</f>
        <v>5255.3707683499997</v>
      </c>
      <c r="W22" s="36">
        <f>SUMIFS(СВЦЭМ!$C$39:$C$782,СВЦЭМ!$A$39:$A$782,$A22,СВЦЭМ!$B$39:$B$782,W$11)+'СЕТ СН'!$F$12+СВЦЭМ!$D$10+'СЕТ СН'!$F$5-'СЕТ СН'!$F$20</f>
        <v>5283.9635777499998</v>
      </c>
      <c r="X22" s="36">
        <f>SUMIFS(СВЦЭМ!$C$39:$C$782,СВЦЭМ!$A$39:$A$782,$A22,СВЦЭМ!$B$39:$B$782,X$11)+'СЕТ СН'!$F$12+СВЦЭМ!$D$10+'СЕТ СН'!$F$5-'СЕТ СН'!$F$20</f>
        <v>5375.9055018700001</v>
      </c>
      <c r="Y22" s="36">
        <f>SUMIFS(СВЦЭМ!$C$39:$C$782,СВЦЭМ!$A$39:$A$782,$A22,СВЦЭМ!$B$39:$B$782,Y$11)+'СЕТ СН'!$F$12+СВЦЭМ!$D$10+'СЕТ СН'!$F$5-'СЕТ СН'!$F$20</f>
        <v>5458.7218108599991</v>
      </c>
    </row>
    <row r="23" spans="1:25" ht="15.75" x14ac:dyDescent="0.2">
      <c r="A23" s="35">
        <f t="shared" si="0"/>
        <v>45577</v>
      </c>
      <c r="B23" s="36">
        <f>SUMIFS(СВЦЭМ!$C$39:$C$782,СВЦЭМ!$A$39:$A$782,$A23,СВЦЭМ!$B$39:$B$782,B$11)+'СЕТ СН'!$F$12+СВЦЭМ!$D$10+'СЕТ СН'!$F$5-'СЕТ СН'!$F$20</f>
        <v>5476.6908614099993</v>
      </c>
      <c r="C23" s="36">
        <f>SUMIFS(СВЦЭМ!$C$39:$C$782,СВЦЭМ!$A$39:$A$782,$A23,СВЦЭМ!$B$39:$B$782,C$11)+'СЕТ СН'!$F$12+СВЦЭМ!$D$10+'СЕТ СН'!$F$5-'СЕТ СН'!$F$20</f>
        <v>5562.7073975099993</v>
      </c>
      <c r="D23" s="36">
        <f>SUMIFS(СВЦЭМ!$C$39:$C$782,СВЦЭМ!$A$39:$A$782,$A23,СВЦЭМ!$B$39:$B$782,D$11)+'СЕТ СН'!$F$12+СВЦЭМ!$D$10+'СЕТ СН'!$F$5-'СЕТ СН'!$F$20</f>
        <v>5636.6461960699999</v>
      </c>
      <c r="E23" s="36">
        <f>SUMIFS(СВЦЭМ!$C$39:$C$782,СВЦЭМ!$A$39:$A$782,$A23,СВЦЭМ!$B$39:$B$782,E$11)+'СЕТ СН'!$F$12+СВЦЭМ!$D$10+'СЕТ СН'!$F$5-'СЕТ СН'!$F$20</f>
        <v>5616.0593593699996</v>
      </c>
      <c r="F23" s="36">
        <f>SUMIFS(СВЦЭМ!$C$39:$C$782,СВЦЭМ!$A$39:$A$782,$A23,СВЦЭМ!$B$39:$B$782,F$11)+'СЕТ СН'!$F$12+СВЦЭМ!$D$10+'СЕТ СН'!$F$5-'СЕТ СН'!$F$20</f>
        <v>5612.71351822</v>
      </c>
      <c r="G23" s="36">
        <f>SUMIFS(СВЦЭМ!$C$39:$C$782,СВЦЭМ!$A$39:$A$782,$A23,СВЦЭМ!$B$39:$B$782,G$11)+'СЕТ СН'!$F$12+СВЦЭМ!$D$10+'СЕТ СН'!$F$5-'СЕТ СН'!$F$20</f>
        <v>5626.3961548499992</v>
      </c>
      <c r="H23" s="36">
        <f>SUMIFS(СВЦЭМ!$C$39:$C$782,СВЦЭМ!$A$39:$A$782,$A23,СВЦЭМ!$B$39:$B$782,H$11)+'СЕТ СН'!$F$12+СВЦЭМ!$D$10+'СЕТ СН'!$F$5-'СЕТ СН'!$F$20</f>
        <v>5595.3065905599997</v>
      </c>
      <c r="I23" s="36">
        <f>SUMIFS(СВЦЭМ!$C$39:$C$782,СВЦЭМ!$A$39:$A$782,$A23,СВЦЭМ!$B$39:$B$782,I$11)+'СЕТ СН'!$F$12+СВЦЭМ!$D$10+'СЕТ СН'!$F$5-'СЕТ СН'!$F$20</f>
        <v>5524.8241795099993</v>
      </c>
      <c r="J23" s="36">
        <f>SUMIFS(СВЦЭМ!$C$39:$C$782,СВЦЭМ!$A$39:$A$782,$A23,СВЦЭМ!$B$39:$B$782,J$11)+'СЕТ СН'!$F$12+СВЦЭМ!$D$10+'СЕТ СН'!$F$5-'СЕТ СН'!$F$20</f>
        <v>5389.7527430199989</v>
      </c>
      <c r="K23" s="36">
        <f>SUMIFS(СВЦЭМ!$C$39:$C$782,СВЦЭМ!$A$39:$A$782,$A23,СВЦЭМ!$B$39:$B$782,K$11)+'СЕТ СН'!$F$12+СВЦЭМ!$D$10+'СЕТ СН'!$F$5-'СЕТ СН'!$F$20</f>
        <v>5321.4599287599995</v>
      </c>
      <c r="L23" s="36">
        <f>SUMIFS(СВЦЭМ!$C$39:$C$782,СВЦЭМ!$A$39:$A$782,$A23,СВЦЭМ!$B$39:$B$782,L$11)+'СЕТ СН'!$F$12+СВЦЭМ!$D$10+'СЕТ СН'!$F$5-'СЕТ СН'!$F$20</f>
        <v>5270.5520579799995</v>
      </c>
      <c r="M23" s="36">
        <f>SUMIFS(СВЦЭМ!$C$39:$C$782,СВЦЭМ!$A$39:$A$782,$A23,СВЦЭМ!$B$39:$B$782,M$11)+'СЕТ СН'!$F$12+СВЦЭМ!$D$10+'СЕТ СН'!$F$5-'СЕТ СН'!$F$20</f>
        <v>5255.0581012000002</v>
      </c>
      <c r="N23" s="36">
        <f>SUMIFS(СВЦЭМ!$C$39:$C$782,СВЦЭМ!$A$39:$A$782,$A23,СВЦЭМ!$B$39:$B$782,N$11)+'СЕТ СН'!$F$12+СВЦЭМ!$D$10+'СЕТ СН'!$F$5-'СЕТ СН'!$F$20</f>
        <v>5279.3327439499999</v>
      </c>
      <c r="O23" s="36">
        <f>SUMIFS(СВЦЭМ!$C$39:$C$782,СВЦЭМ!$A$39:$A$782,$A23,СВЦЭМ!$B$39:$B$782,O$11)+'СЕТ СН'!$F$12+СВЦЭМ!$D$10+'СЕТ СН'!$F$5-'СЕТ СН'!$F$20</f>
        <v>5284.5952763299993</v>
      </c>
      <c r="P23" s="36">
        <f>SUMIFS(СВЦЭМ!$C$39:$C$782,СВЦЭМ!$A$39:$A$782,$A23,СВЦЭМ!$B$39:$B$782,P$11)+'СЕТ СН'!$F$12+СВЦЭМ!$D$10+'СЕТ СН'!$F$5-'СЕТ СН'!$F$20</f>
        <v>5301.7847173800001</v>
      </c>
      <c r="Q23" s="36">
        <f>SUMIFS(СВЦЭМ!$C$39:$C$782,СВЦЭМ!$A$39:$A$782,$A23,СВЦЭМ!$B$39:$B$782,Q$11)+'СЕТ СН'!$F$12+СВЦЭМ!$D$10+'СЕТ СН'!$F$5-'СЕТ СН'!$F$20</f>
        <v>5308.2506239999993</v>
      </c>
      <c r="R23" s="36">
        <f>SUMIFS(СВЦЭМ!$C$39:$C$782,СВЦЭМ!$A$39:$A$782,$A23,СВЦЭМ!$B$39:$B$782,R$11)+'СЕТ СН'!$F$12+СВЦЭМ!$D$10+'СЕТ СН'!$F$5-'СЕТ СН'!$F$20</f>
        <v>5316.1351414199999</v>
      </c>
      <c r="S23" s="36">
        <f>SUMIFS(СВЦЭМ!$C$39:$C$782,СВЦЭМ!$A$39:$A$782,$A23,СВЦЭМ!$B$39:$B$782,S$11)+'СЕТ СН'!$F$12+СВЦЭМ!$D$10+'СЕТ СН'!$F$5-'СЕТ СН'!$F$20</f>
        <v>5310.2747299499997</v>
      </c>
      <c r="T23" s="36">
        <f>SUMIFS(СВЦЭМ!$C$39:$C$782,СВЦЭМ!$A$39:$A$782,$A23,СВЦЭМ!$B$39:$B$782,T$11)+'СЕТ СН'!$F$12+СВЦЭМ!$D$10+'СЕТ СН'!$F$5-'СЕТ СН'!$F$20</f>
        <v>5256.44043762</v>
      </c>
      <c r="U23" s="36">
        <f>SUMIFS(СВЦЭМ!$C$39:$C$782,СВЦЭМ!$A$39:$A$782,$A23,СВЦЭМ!$B$39:$B$782,U$11)+'СЕТ СН'!$F$12+СВЦЭМ!$D$10+'СЕТ СН'!$F$5-'СЕТ СН'!$F$20</f>
        <v>5191.6702581600002</v>
      </c>
      <c r="V23" s="36">
        <f>SUMIFS(СВЦЭМ!$C$39:$C$782,СВЦЭМ!$A$39:$A$782,$A23,СВЦЭМ!$B$39:$B$782,V$11)+'СЕТ СН'!$F$12+СВЦЭМ!$D$10+'СЕТ СН'!$F$5-'СЕТ СН'!$F$20</f>
        <v>5199.1436491699997</v>
      </c>
      <c r="W23" s="36">
        <f>SUMIFS(СВЦЭМ!$C$39:$C$782,СВЦЭМ!$A$39:$A$782,$A23,СВЦЭМ!$B$39:$B$782,W$11)+'СЕТ СН'!$F$12+СВЦЭМ!$D$10+'СЕТ СН'!$F$5-'СЕТ СН'!$F$20</f>
        <v>5228.1954924700003</v>
      </c>
      <c r="X23" s="36">
        <f>SUMIFS(СВЦЭМ!$C$39:$C$782,СВЦЭМ!$A$39:$A$782,$A23,СВЦЭМ!$B$39:$B$782,X$11)+'СЕТ СН'!$F$12+СВЦЭМ!$D$10+'СЕТ СН'!$F$5-'СЕТ СН'!$F$20</f>
        <v>5300.6096124299993</v>
      </c>
      <c r="Y23" s="36">
        <f>SUMIFS(СВЦЭМ!$C$39:$C$782,СВЦЭМ!$A$39:$A$782,$A23,СВЦЭМ!$B$39:$B$782,Y$11)+'СЕТ СН'!$F$12+СВЦЭМ!$D$10+'СЕТ СН'!$F$5-'СЕТ СН'!$F$20</f>
        <v>5407.9578828599997</v>
      </c>
    </row>
    <row r="24" spans="1:25" ht="15.75" x14ac:dyDescent="0.2">
      <c r="A24" s="35">
        <f t="shared" si="0"/>
        <v>45578</v>
      </c>
      <c r="B24" s="36">
        <f>SUMIFS(СВЦЭМ!$C$39:$C$782,СВЦЭМ!$A$39:$A$782,$A24,СВЦЭМ!$B$39:$B$782,B$11)+'СЕТ СН'!$F$12+СВЦЭМ!$D$10+'СЕТ СН'!$F$5-'СЕТ СН'!$F$20</f>
        <v>5437.698226139999</v>
      </c>
      <c r="C24" s="36">
        <f>SUMIFS(СВЦЭМ!$C$39:$C$782,СВЦЭМ!$A$39:$A$782,$A24,СВЦЭМ!$B$39:$B$782,C$11)+'СЕТ СН'!$F$12+СВЦЭМ!$D$10+'СЕТ СН'!$F$5-'СЕТ СН'!$F$20</f>
        <v>5496.4793669999999</v>
      </c>
      <c r="D24" s="36">
        <f>SUMIFS(СВЦЭМ!$C$39:$C$782,СВЦЭМ!$A$39:$A$782,$A24,СВЦЭМ!$B$39:$B$782,D$11)+'СЕТ СН'!$F$12+СВЦЭМ!$D$10+'СЕТ СН'!$F$5-'СЕТ СН'!$F$20</f>
        <v>5560.2262077899995</v>
      </c>
      <c r="E24" s="36">
        <f>SUMIFS(СВЦЭМ!$C$39:$C$782,СВЦЭМ!$A$39:$A$782,$A24,СВЦЭМ!$B$39:$B$782,E$11)+'СЕТ СН'!$F$12+СВЦЭМ!$D$10+'СЕТ СН'!$F$5-'СЕТ СН'!$F$20</f>
        <v>5625.9327716600001</v>
      </c>
      <c r="F24" s="36">
        <f>SUMIFS(СВЦЭМ!$C$39:$C$782,СВЦЭМ!$A$39:$A$782,$A24,СВЦЭМ!$B$39:$B$782,F$11)+'СЕТ СН'!$F$12+СВЦЭМ!$D$10+'СЕТ СН'!$F$5-'СЕТ СН'!$F$20</f>
        <v>5632.7695375299991</v>
      </c>
      <c r="G24" s="36">
        <f>SUMIFS(СВЦЭМ!$C$39:$C$782,СВЦЭМ!$A$39:$A$782,$A24,СВЦЭМ!$B$39:$B$782,G$11)+'СЕТ СН'!$F$12+СВЦЭМ!$D$10+'СЕТ СН'!$F$5-'СЕТ СН'!$F$20</f>
        <v>5610.26148526</v>
      </c>
      <c r="H24" s="36">
        <f>SUMIFS(СВЦЭМ!$C$39:$C$782,СВЦЭМ!$A$39:$A$782,$A24,СВЦЭМ!$B$39:$B$782,H$11)+'СЕТ СН'!$F$12+СВЦЭМ!$D$10+'СЕТ СН'!$F$5-'СЕТ СН'!$F$20</f>
        <v>5571.9712689099997</v>
      </c>
      <c r="I24" s="36">
        <f>SUMIFS(СВЦЭМ!$C$39:$C$782,СВЦЭМ!$A$39:$A$782,$A24,СВЦЭМ!$B$39:$B$782,I$11)+'СЕТ СН'!$F$12+СВЦЭМ!$D$10+'СЕТ СН'!$F$5-'СЕТ СН'!$F$20</f>
        <v>5495.4691524099999</v>
      </c>
      <c r="J24" s="36">
        <f>SUMIFS(СВЦЭМ!$C$39:$C$782,СВЦЭМ!$A$39:$A$782,$A24,СВЦЭМ!$B$39:$B$782,J$11)+'СЕТ СН'!$F$12+СВЦЭМ!$D$10+'СЕТ СН'!$F$5-'СЕТ СН'!$F$20</f>
        <v>5394.04693572</v>
      </c>
      <c r="K24" s="36">
        <f>SUMIFS(СВЦЭМ!$C$39:$C$782,СВЦЭМ!$A$39:$A$782,$A24,СВЦЭМ!$B$39:$B$782,K$11)+'СЕТ СН'!$F$12+СВЦЭМ!$D$10+'СЕТ СН'!$F$5-'СЕТ СН'!$F$20</f>
        <v>5303.3806242800001</v>
      </c>
      <c r="L24" s="36">
        <f>SUMIFS(СВЦЭМ!$C$39:$C$782,СВЦЭМ!$A$39:$A$782,$A24,СВЦЭМ!$B$39:$B$782,L$11)+'СЕТ СН'!$F$12+СВЦЭМ!$D$10+'СЕТ СН'!$F$5-'СЕТ СН'!$F$20</f>
        <v>5229.2692860799998</v>
      </c>
      <c r="M24" s="36">
        <f>SUMIFS(СВЦЭМ!$C$39:$C$782,СВЦЭМ!$A$39:$A$782,$A24,СВЦЭМ!$B$39:$B$782,M$11)+'СЕТ СН'!$F$12+СВЦЭМ!$D$10+'СЕТ СН'!$F$5-'СЕТ СН'!$F$20</f>
        <v>5241.3296523600002</v>
      </c>
      <c r="N24" s="36">
        <f>SUMIFS(СВЦЭМ!$C$39:$C$782,СВЦЭМ!$A$39:$A$782,$A24,СВЦЭМ!$B$39:$B$782,N$11)+'СЕТ СН'!$F$12+СВЦЭМ!$D$10+'СЕТ СН'!$F$5-'СЕТ СН'!$F$20</f>
        <v>5275.9490566599998</v>
      </c>
      <c r="O24" s="36">
        <f>SUMIFS(СВЦЭМ!$C$39:$C$782,СВЦЭМ!$A$39:$A$782,$A24,СВЦЭМ!$B$39:$B$782,O$11)+'СЕТ СН'!$F$12+СВЦЭМ!$D$10+'СЕТ СН'!$F$5-'СЕТ СН'!$F$20</f>
        <v>5303.4173277999998</v>
      </c>
      <c r="P24" s="36">
        <f>SUMIFS(СВЦЭМ!$C$39:$C$782,СВЦЭМ!$A$39:$A$782,$A24,СВЦЭМ!$B$39:$B$782,P$11)+'СЕТ СН'!$F$12+СВЦЭМ!$D$10+'СЕТ СН'!$F$5-'СЕТ СН'!$F$20</f>
        <v>5312.2537044699993</v>
      </c>
      <c r="Q24" s="36">
        <f>SUMIFS(СВЦЭМ!$C$39:$C$782,СВЦЭМ!$A$39:$A$782,$A24,СВЦЭМ!$B$39:$B$782,Q$11)+'СЕТ СН'!$F$12+СВЦЭМ!$D$10+'СЕТ СН'!$F$5-'СЕТ СН'!$F$20</f>
        <v>5330.9732115199995</v>
      </c>
      <c r="R24" s="36">
        <f>SUMIFS(СВЦЭМ!$C$39:$C$782,СВЦЭМ!$A$39:$A$782,$A24,СВЦЭМ!$B$39:$B$782,R$11)+'СЕТ СН'!$F$12+СВЦЭМ!$D$10+'СЕТ СН'!$F$5-'СЕТ СН'!$F$20</f>
        <v>5329.3275959799994</v>
      </c>
      <c r="S24" s="36">
        <f>SUMIFS(СВЦЭМ!$C$39:$C$782,СВЦЭМ!$A$39:$A$782,$A24,СВЦЭМ!$B$39:$B$782,S$11)+'СЕТ СН'!$F$12+СВЦЭМ!$D$10+'СЕТ СН'!$F$5-'СЕТ СН'!$F$20</f>
        <v>5291.1701228999991</v>
      </c>
      <c r="T24" s="36">
        <f>SUMIFS(СВЦЭМ!$C$39:$C$782,СВЦЭМ!$A$39:$A$782,$A24,СВЦЭМ!$B$39:$B$782,T$11)+'СЕТ СН'!$F$12+СВЦЭМ!$D$10+'СЕТ СН'!$F$5-'СЕТ СН'!$F$20</f>
        <v>5208.5659458699993</v>
      </c>
      <c r="U24" s="36">
        <f>SUMIFS(СВЦЭМ!$C$39:$C$782,СВЦЭМ!$A$39:$A$782,$A24,СВЦЭМ!$B$39:$B$782,U$11)+'СЕТ СН'!$F$12+СВЦЭМ!$D$10+'СЕТ СН'!$F$5-'СЕТ СН'!$F$20</f>
        <v>5142.8070116399995</v>
      </c>
      <c r="V24" s="36">
        <f>SUMIFS(СВЦЭМ!$C$39:$C$782,СВЦЭМ!$A$39:$A$782,$A24,СВЦЭМ!$B$39:$B$782,V$11)+'СЕТ СН'!$F$12+СВЦЭМ!$D$10+'СЕТ СН'!$F$5-'СЕТ СН'!$F$20</f>
        <v>5144.4803843</v>
      </c>
      <c r="W24" s="36">
        <f>SUMIFS(СВЦЭМ!$C$39:$C$782,СВЦЭМ!$A$39:$A$782,$A24,СВЦЭМ!$B$39:$B$782,W$11)+'СЕТ СН'!$F$12+СВЦЭМ!$D$10+'СЕТ СН'!$F$5-'СЕТ СН'!$F$20</f>
        <v>5172.8335754399995</v>
      </c>
      <c r="X24" s="36">
        <f>SUMIFS(СВЦЭМ!$C$39:$C$782,СВЦЭМ!$A$39:$A$782,$A24,СВЦЭМ!$B$39:$B$782,X$11)+'СЕТ СН'!$F$12+СВЦЭМ!$D$10+'СЕТ СН'!$F$5-'СЕТ СН'!$F$20</f>
        <v>5266.3113042200002</v>
      </c>
      <c r="Y24" s="36">
        <f>SUMIFS(СВЦЭМ!$C$39:$C$782,СВЦЭМ!$A$39:$A$782,$A24,СВЦЭМ!$B$39:$B$782,Y$11)+'СЕТ СН'!$F$12+СВЦЭМ!$D$10+'СЕТ СН'!$F$5-'СЕТ СН'!$F$20</f>
        <v>5377.7351841399995</v>
      </c>
    </row>
    <row r="25" spans="1:25" ht="15.75" x14ac:dyDescent="0.2">
      <c r="A25" s="35">
        <f t="shared" si="0"/>
        <v>45579</v>
      </c>
      <c r="B25" s="36">
        <f>SUMIFS(СВЦЭМ!$C$39:$C$782,СВЦЭМ!$A$39:$A$782,$A25,СВЦЭМ!$B$39:$B$782,B$11)+'СЕТ СН'!$F$12+СВЦЭМ!$D$10+'СЕТ СН'!$F$5-'СЕТ СН'!$F$20</f>
        <v>5596.8908661999994</v>
      </c>
      <c r="C25" s="36">
        <f>SUMIFS(СВЦЭМ!$C$39:$C$782,СВЦЭМ!$A$39:$A$782,$A25,СВЦЭМ!$B$39:$B$782,C$11)+'СЕТ СН'!$F$12+СВЦЭМ!$D$10+'СЕТ СН'!$F$5-'СЕТ СН'!$F$20</f>
        <v>5688.3773059499999</v>
      </c>
      <c r="D25" s="36">
        <f>SUMIFS(СВЦЭМ!$C$39:$C$782,СВЦЭМ!$A$39:$A$782,$A25,СВЦЭМ!$B$39:$B$782,D$11)+'СЕТ СН'!$F$12+СВЦЭМ!$D$10+'СЕТ СН'!$F$5-'СЕТ СН'!$F$20</f>
        <v>5700.6277089799996</v>
      </c>
      <c r="E25" s="36">
        <f>SUMIFS(СВЦЭМ!$C$39:$C$782,СВЦЭМ!$A$39:$A$782,$A25,СВЦЭМ!$B$39:$B$782,E$11)+'СЕТ СН'!$F$12+СВЦЭМ!$D$10+'СЕТ СН'!$F$5-'СЕТ СН'!$F$20</f>
        <v>5697.4491182699994</v>
      </c>
      <c r="F25" s="36">
        <f>SUMIFS(СВЦЭМ!$C$39:$C$782,СВЦЭМ!$A$39:$A$782,$A25,СВЦЭМ!$B$39:$B$782,F$11)+'СЕТ СН'!$F$12+СВЦЭМ!$D$10+'СЕТ СН'!$F$5-'СЕТ СН'!$F$20</f>
        <v>5696.5518390399993</v>
      </c>
      <c r="G25" s="36">
        <f>SUMIFS(СВЦЭМ!$C$39:$C$782,СВЦЭМ!$A$39:$A$782,$A25,СВЦЭМ!$B$39:$B$782,G$11)+'СЕТ СН'!$F$12+СВЦЭМ!$D$10+'СЕТ СН'!$F$5-'СЕТ СН'!$F$20</f>
        <v>5718.2516608899996</v>
      </c>
      <c r="H25" s="36">
        <f>SUMIFS(СВЦЭМ!$C$39:$C$782,СВЦЭМ!$A$39:$A$782,$A25,СВЦЭМ!$B$39:$B$782,H$11)+'СЕТ СН'!$F$12+СВЦЭМ!$D$10+'СЕТ СН'!$F$5-'СЕТ СН'!$F$20</f>
        <v>5601.6874083699995</v>
      </c>
      <c r="I25" s="36">
        <f>SUMIFS(СВЦЭМ!$C$39:$C$782,СВЦЭМ!$A$39:$A$782,$A25,СВЦЭМ!$B$39:$B$782,I$11)+'СЕТ СН'!$F$12+СВЦЭМ!$D$10+'СЕТ СН'!$F$5-'СЕТ СН'!$F$20</f>
        <v>5511.5067121899992</v>
      </c>
      <c r="J25" s="36">
        <f>SUMIFS(СВЦЭМ!$C$39:$C$782,СВЦЭМ!$A$39:$A$782,$A25,СВЦЭМ!$B$39:$B$782,J$11)+'СЕТ СН'!$F$12+СВЦЭМ!$D$10+'СЕТ СН'!$F$5-'СЕТ СН'!$F$20</f>
        <v>5442.3462366699996</v>
      </c>
      <c r="K25" s="36">
        <f>SUMIFS(СВЦЭМ!$C$39:$C$782,СВЦЭМ!$A$39:$A$782,$A25,СВЦЭМ!$B$39:$B$782,K$11)+'СЕТ СН'!$F$12+СВЦЭМ!$D$10+'СЕТ СН'!$F$5-'СЕТ СН'!$F$20</f>
        <v>5436.46797057</v>
      </c>
      <c r="L25" s="36">
        <f>SUMIFS(СВЦЭМ!$C$39:$C$782,СВЦЭМ!$A$39:$A$782,$A25,СВЦЭМ!$B$39:$B$782,L$11)+'СЕТ СН'!$F$12+СВЦЭМ!$D$10+'СЕТ СН'!$F$5-'СЕТ СН'!$F$20</f>
        <v>5457.358241689999</v>
      </c>
      <c r="M25" s="36">
        <f>SUMIFS(СВЦЭМ!$C$39:$C$782,СВЦЭМ!$A$39:$A$782,$A25,СВЦЭМ!$B$39:$B$782,M$11)+'СЕТ СН'!$F$12+СВЦЭМ!$D$10+'СЕТ СН'!$F$5-'СЕТ СН'!$F$20</f>
        <v>5512.1436502999995</v>
      </c>
      <c r="N25" s="36">
        <f>SUMIFS(СВЦЭМ!$C$39:$C$782,СВЦЭМ!$A$39:$A$782,$A25,СВЦЭМ!$B$39:$B$782,N$11)+'СЕТ СН'!$F$12+СВЦЭМ!$D$10+'СЕТ СН'!$F$5-'СЕТ СН'!$F$20</f>
        <v>5522.332926609999</v>
      </c>
      <c r="O25" s="36">
        <f>SUMIFS(СВЦЭМ!$C$39:$C$782,СВЦЭМ!$A$39:$A$782,$A25,СВЦЭМ!$B$39:$B$782,O$11)+'СЕТ СН'!$F$12+СВЦЭМ!$D$10+'СЕТ СН'!$F$5-'СЕТ СН'!$F$20</f>
        <v>5484.8176772499992</v>
      </c>
      <c r="P25" s="36">
        <f>SUMIFS(СВЦЭМ!$C$39:$C$782,СВЦЭМ!$A$39:$A$782,$A25,СВЦЭМ!$B$39:$B$782,P$11)+'СЕТ СН'!$F$12+СВЦЭМ!$D$10+'СЕТ СН'!$F$5-'СЕТ СН'!$F$20</f>
        <v>5504.2660595399993</v>
      </c>
      <c r="Q25" s="36">
        <f>SUMIFS(СВЦЭМ!$C$39:$C$782,СВЦЭМ!$A$39:$A$782,$A25,СВЦЭМ!$B$39:$B$782,Q$11)+'СЕТ СН'!$F$12+СВЦЭМ!$D$10+'СЕТ СН'!$F$5-'СЕТ СН'!$F$20</f>
        <v>5528.4610813799991</v>
      </c>
      <c r="R25" s="36">
        <f>SUMIFS(СВЦЭМ!$C$39:$C$782,СВЦЭМ!$A$39:$A$782,$A25,СВЦЭМ!$B$39:$B$782,R$11)+'СЕТ СН'!$F$12+СВЦЭМ!$D$10+'СЕТ СН'!$F$5-'СЕТ СН'!$F$20</f>
        <v>5513.5259021599995</v>
      </c>
      <c r="S25" s="36">
        <f>SUMIFS(СВЦЭМ!$C$39:$C$782,СВЦЭМ!$A$39:$A$782,$A25,СВЦЭМ!$B$39:$B$782,S$11)+'СЕТ СН'!$F$12+СВЦЭМ!$D$10+'СЕТ СН'!$F$5-'СЕТ СН'!$F$20</f>
        <v>5489.6822310799998</v>
      </c>
      <c r="T25" s="36">
        <f>SUMIFS(СВЦЭМ!$C$39:$C$782,СВЦЭМ!$A$39:$A$782,$A25,СВЦЭМ!$B$39:$B$782,T$11)+'СЕТ СН'!$F$12+СВЦЭМ!$D$10+'СЕТ СН'!$F$5-'СЕТ СН'!$F$20</f>
        <v>5405.1373397399993</v>
      </c>
      <c r="U25" s="36">
        <f>SUMIFS(СВЦЭМ!$C$39:$C$782,СВЦЭМ!$A$39:$A$782,$A25,СВЦЭМ!$B$39:$B$782,U$11)+'СЕТ СН'!$F$12+СВЦЭМ!$D$10+'СЕТ СН'!$F$5-'СЕТ СН'!$F$20</f>
        <v>5351.4520842699994</v>
      </c>
      <c r="V25" s="36">
        <f>SUMIFS(СВЦЭМ!$C$39:$C$782,СВЦЭМ!$A$39:$A$782,$A25,СВЦЭМ!$B$39:$B$782,V$11)+'СЕТ СН'!$F$12+СВЦЭМ!$D$10+'СЕТ СН'!$F$5-'СЕТ СН'!$F$20</f>
        <v>5389.4741560999992</v>
      </c>
      <c r="W25" s="36">
        <f>SUMIFS(СВЦЭМ!$C$39:$C$782,СВЦЭМ!$A$39:$A$782,$A25,СВЦЭМ!$B$39:$B$782,W$11)+'СЕТ СН'!$F$12+СВЦЭМ!$D$10+'СЕТ СН'!$F$5-'СЕТ СН'!$F$20</f>
        <v>5431.3408490999991</v>
      </c>
      <c r="X25" s="36">
        <f>SUMIFS(СВЦЭМ!$C$39:$C$782,СВЦЭМ!$A$39:$A$782,$A25,СВЦЭМ!$B$39:$B$782,X$11)+'СЕТ СН'!$F$12+СВЦЭМ!$D$10+'СЕТ СН'!$F$5-'СЕТ СН'!$F$20</f>
        <v>5524.678227729999</v>
      </c>
      <c r="Y25" s="36">
        <f>SUMIFS(СВЦЭМ!$C$39:$C$782,СВЦЭМ!$A$39:$A$782,$A25,СВЦЭМ!$B$39:$B$782,Y$11)+'СЕТ СН'!$F$12+СВЦЭМ!$D$10+'СЕТ СН'!$F$5-'СЕТ СН'!$F$20</f>
        <v>5605.43280443</v>
      </c>
    </row>
    <row r="26" spans="1:25" ht="15.75" x14ac:dyDescent="0.2">
      <c r="A26" s="35">
        <f t="shared" si="0"/>
        <v>45580</v>
      </c>
      <c r="B26" s="36">
        <f>SUMIFS(СВЦЭМ!$C$39:$C$782,СВЦЭМ!$A$39:$A$782,$A26,СВЦЭМ!$B$39:$B$782,B$11)+'СЕТ СН'!$F$12+СВЦЭМ!$D$10+'СЕТ СН'!$F$5-'СЕТ СН'!$F$20</f>
        <v>5728.4985167799996</v>
      </c>
      <c r="C26" s="36">
        <f>SUMIFS(СВЦЭМ!$C$39:$C$782,СВЦЭМ!$A$39:$A$782,$A26,СВЦЭМ!$B$39:$B$782,C$11)+'СЕТ СН'!$F$12+СВЦЭМ!$D$10+'СЕТ СН'!$F$5-'СЕТ СН'!$F$20</f>
        <v>5811.5458477399998</v>
      </c>
      <c r="D26" s="36">
        <f>SUMIFS(СВЦЭМ!$C$39:$C$782,СВЦЭМ!$A$39:$A$782,$A26,СВЦЭМ!$B$39:$B$782,D$11)+'СЕТ СН'!$F$12+СВЦЭМ!$D$10+'СЕТ СН'!$F$5-'СЕТ СН'!$F$20</f>
        <v>5828.1944587599992</v>
      </c>
      <c r="E26" s="36">
        <f>SUMIFS(СВЦЭМ!$C$39:$C$782,СВЦЭМ!$A$39:$A$782,$A26,СВЦЭМ!$B$39:$B$782,E$11)+'СЕТ СН'!$F$12+СВЦЭМ!$D$10+'СЕТ СН'!$F$5-'СЕТ СН'!$F$20</f>
        <v>5731.0248039399994</v>
      </c>
      <c r="F26" s="36">
        <f>SUMIFS(СВЦЭМ!$C$39:$C$782,СВЦЭМ!$A$39:$A$782,$A26,СВЦЭМ!$B$39:$B$782,F$11)+'СЕТ СН'!$F$12+СВЦЭМ!$D$10+'СЕТ СН'!$F$5-'СЕТ СН'!$F$20</f>
        <v>5861.8099776799991</v>
      </c>
      <c r="G26" s="36">
        <f>SUMIFS(СВЦЭМ!$C$39:$C$782,СВЦЭМ!$A$39:$A$782,$A26,СВЦЭМ!$B$39:$B$782,G$11)+'СЕТ СН'!$F$12+СВЦЭМ!$D$10+'СЕТ СН'!$F$5-'СЕТ СН'!$F$20</f>
        <v>5761.0253176699989</v>
      </c>
      <c r="H26" s="36">
        <f>SUMIFS(СВЦЭМ!$C$39:$C$782,СВЦЭМ!$A$39:$A$782,$A26,СВЦЭМ!$B$39:$B$782,H$11)+'СЕТ СН'!$F$12+СВЦЭМ!$D$10+'СЕТ СН'!$F$5-'СЕТ СН'!$F$20</f>
        <v>5673.9197728099989</v>
      </c>
      <c r="I26" s="36">
        <f>SUMIFS(СВЦЭМ!$C$39:$C$782,СВЦЭМ!$A$39:$A$782,$A26,СВЦЭМ!$B$39:$B$782,I$11)+'СЕТ СН'!$F$12+СВЦЭМ!$D$10+'СЕТ СН'!$F$5-'СЕТ СН'!$F$20</f>
        <v>5548.6271394599989</v>
      </c>
      <c r="J26" s="36">
        <f>SUMIFS(СВЦЭМ!$C$39:$C$782,СВЦЭМ!$A$39:$A$782,$A26,СВЦЭМ!$B$39:$B$782,J$11)+'СЕТ СН'!$F$12+СВЦЭМ!$D$10+'СЕТ СН'!$F$5-'СЕТ СН'!$F$20</f>
        <v>5486.0416744599997</v>
      </c>
      <c r="K26" s="36">
        <f>SUMIFS(СВЦЭМ!$C$39:$C$782,СВЦЭМ!$A$39:$A$782,$A26,СВЦЭМ!$B$39:$B$782,K$11)+'СЕТ СН'!$F$12+СВЦЭМ!$D$10+'СЕТ СН'!$F$5-'СЕТ СН'!$F$20</f>
        <v>5464.5278383699997</v>
      </c>
      <c r="L26" s="36">
        <f>SUMIFS(СВЦЭМ!$C$39:$C$782,СВЦЭМ!$A$39:$A$782,$A26,СВЦЭМ!$B$39:$B$782,L$11)+'СЕТ СН'!$F$12+СВЦЭМ!$D$10+'СЕТ СН'!$F$5-'СЕТ СН'!$F$20</f>
        <v>5473.8862767499995</v>
      </c>
      <c r="M26" s="36">
        <f>SUMIFS(СВЦЭМ!$C$39:$C$782,СВЦЭМ!$A$39:$A$782,$A26,СВЦЭМ!$B$39:$B$782,M$11)+'СЕТ СН'!$F$12+СВЦЭМ!$D$10+'СЕТ СН'!$F$5-'СЕТ СН'!$F$20</f>
        <v>5472.0129126499996</v>
      </c>
      <c r="N26" s="36">
        <f>SUMIFS(СВЦЭМ!$C$39:$C$782,СВЦЭМ!$A$39:$A$782,$A26,СВЦЭМ!$B$39:$B$782,N$11)+'СЕТ СН'!$F$12+СВЦЭМ!$D$10+'СЕТ СН'!$F$5-'СЕТ СН'!$F$20</f>
        <v>5481.249715599999</v>
      </c>
      <c r="O26" s="36">
        <f>SUMIFS(СВЦЭМ!$C$39:$C$782,СВЦЭМ!$A$39:$A$782,$A26,СВЦЭМ!$B$39:$B$782,O$11)+'СЕТ СН'!$F$12+СВЦЭМ!$D$10+'СЕТ СН'!$F$5-'СЕТ СН'!$F$20</f>
        <v>5420.9468498299993</v>
      </c>
      <c r="P26" s="36">
        <f>SUMIFS(СВЦЭМ!$C$39:$C$782,СВЦЭМ!$A$39:$A$782,$A26,СВЦЭМ!$B$39:$B$782,P$11)+'СЕТ СН'!$F$12+СВЦЭМ!$D$10+'СЕТ СН'!$F$5-'СЕТ СН'!$F$20</f>
        <v>5442.9371281899994</v>
      </c>
      <c r="Q26" s="36">
        <f>SUMIFS(СВЦЭМ!$C$39:$C$782,СВЦЭМ!$A$39:$A$782,$A26,СВЦЭМ!$B$39:$B$782,Q$11)+'СЕТ СН'!$F$12+СВЦЭМ!$D$10+'СЕТ СН'!$F$5-'СЕТ СН'!$F$20</f>
        <v>5508.1305573699992</v>
      </c>
      <c r="R26" s="36">
        <f>SUMIFS(СВЦЭМ!$C$39:$C$782,СВЦЭМ!$A$39:$A$782,$A26,СВЦЭМ!$B$39:$B$782,R$11)+'СЕТ СН'!$F$12+СВЦЭМ!$D$10+'СЕТ СН'!$F$5-'СЕТ СН'!$F$20</f>
        <v>5493.7126891199996</v>
      </c>
      <c r="S26" s="36">
        <f>SUMIFS(СВЦЭМ!$C$39:$C$782,СВЦЭМ!$A$39:$A$782,$A26,СВЦЭМ!$B$39:$B$782,S$11)+'СЕТ СН'!$F$12+СВЦЭМ!$D$10+'СЕТ СН'!$F$5-'СЕТ СН'!$F$20</f>
        <v>5540.2262677099998</v>
      </c>
      <c r="T26" s="36">
        <f>SUMIFS(СВЦЭМ!$C$39:$C$782,СВЦЭМ!$A$39:$A$782,$A26,СВЦЭМ!$B$39:$B$782,T$11)+'СЕТ СН'!$F$12+СВЦЭМ!$D$10+'СЕТ СН'!$F$5-'СЕТ СН'!$F$20</f>
        <v>5443.8027900599991</v>
      </c>
      <c r="U26" s="36">
        <f>SUMIFS(СВЦЭМ!$C$39:$C$782,СВЦЭМ!$A$39:$A$782,$A26,СВЦЭМ!$B$39:$B$782,U$11)+'СЕТ СН'!$F$12+СВЦЭМ!$D$10+'СЕТ СН'!$F$5-'СЕТ СН'!$F$20</f>
        <v>5377.7777925699993</v>
      </c>
      <c r="V26" s="36">
        <f>SUMIFS(СВЦЭМ!$C$39:$C$782,СВЦЭМ!$A$39:$A$782,$A26,СВЦЭМ!$B$39:$B$782,V$11)+'СЕТ СН'!$F$12+СВЦЭМ!$D$10+'СЕТ СН'!$F$5-'СЕТ СН'!$F$20</f>
        <v>5403.4065136299996</v>
      </c>
      <c r="W26" s="36">
        <f>SUMIFS(СВЦЭМ!$C$39:$C$782,СВЦЭМ!$A$39:$A$782,$A26,СВЦЭМ!$B$39:$B$782,W$11)+'СЕТ СН'!$F$12+СВЦЭМ!$D$10+'СЕТ СН'!$F$5-'СЕТ СН'!$F$20</f>
        <v>5411.2676283700002</v>
      </c>
      <c r="X26" s="36">
        <f>SUMIFS(СВЦЭМ!$C$39:$C$782,СВЦЭМ!$A$39:$A$782,$A26,СВЦЭМ!$B$39:$B$782,X$11)+'СЕТ СН'!$F$12+СВЦЭМ!$D$10+'СЕТ СН'!$F$5-'СЕТ СН'!$F$20</f>
        <v>5479.7645094799991</v>
      </c>
      <c r="Y26" s="36">
        <f>SUMIFS(СВЦЭМ!$C$39:$C$782,СВЦЭМ!$A$39:$A$782,$A26,СВЦЭМ!$B$39:$B$782,Y$11)+'СЕТ СН'!$F$12+СВЦЭМ!$D$10+'СЕТ СН'!$F$5-'СЕТ СН'!$F$20</f>
        <v>5557.7488117299999</v>
      </c>
    </row>
    <row r="27" spans="1:25" ht="15.75" x14ac:dyDescent="0.2">
      <c r="A27" s="35">
        <f t="shared" si="0"/>
        <v>45581</v>
      </c>
      <c r="B27" s="36">
        <f>SUMIFS(СВЦЭМ!$C$39:$C$782,СВЦЭМ!$A$39:$A$782,$A27,СВЦЭМ!$B$39:$B$782,B$11)+'СЕТ СН'!$F$12+СВЦЭМ!$D$10+'СЕТ СН'!$F$5-'СЕТ СН'!$F$20</f>
        <v>5663.82955416</v>
      </c>
      <c r="C27" s="36">
        <f>SUMIFS(СВЦЭМ!$C$39:$C$782,СВЦЭМ!$A$39:$A$782,$A27,СВЦЭМ!$B$39:$B$782,C$11)+'СЕТ СН'!$F$12+СВЦЭМ!$D$10+'СЕТ СН'!$F$5-'СЕТ СН'!$F$20</f>
        <v>5751.2573772099995</v>
      </c>
      <c r="D27" s="36">
        <f>SUMIFS(СВЦЭМ!$C$39:$C$782,СВЦЭМ!$A$39:$A$782,$A27,СВЦЭМ!$B$39:$B$782,D$11)+'СЕТ СН'!$F$12+СВЦЭМ!$D$10+'СЕТ СН'!$F$5-'СЕТ СН'!$F$20</f>
        <v>5747.26807414</v>
      </c>
      <c r="E27" s="36">
        <f>SUMIFS(СВЦЭМ!$C$39:$C$782,СВЦЭМ!$A$39:$A$782,$A27,СВЦЭМ!$B$39:$B$782,E$11)+'СЕТ СН'!$F$12+СВЦЭМ!$D$10+'СЕТ СН'!$F$5-'СЕТ СН'!$F$20</f>
        <v>5738.1669071099996</v>
      </c>
      <c r="F27" s="36">
        <f>SUMIFS(СВЦЭМ!$C$39:$C$782,СВЦЭМ!$A$39:$A$782,$A27,СВЦЭМ!$B$39:$B$782,F$11)+'СЕТ СН'!$F$12+СВЦЭМ!$D$10+'СЕТ СН'!$F$5-'СЕТ СН'!$F$20</f>
        <v>5731.8483393400002</v>
      </c>
      <c r="G27" s="36">
        <f>SUMIFS(СВЦЭМ!$C$39:$C$782,СВЦЭМ!$A$39:$A$782,$A27,СВЦЭМ!$B$39:$B$782,G$11)+'СЕТ СН'!$F$12+СВЦЭМ!$D$10+'СЕТ СН'!$F$5-'СЕТ СН'!$F$20</f>
        <v>5757.8321446499995</v>
      </c>
      <c r="H27" s="36">
        <f>SUMIFS(СВЦЭМ!$C$39:$C$782,СВЦЭМ!$A$39:$A$782,$A27,СВЦЭМ!$B$39:$B$782,H$11)+'СЕТ СН'!$F$12+СВЦЭМ!$D$10+'СЕТ СН'!$F$5-'СЕТ СН'!$F$20</f>
        <v>5697.1631435499994</v>
      </c>
      <c r="I27" s="36">
        <f>SUMIFS(СВЦЭМ!$C$39:$C$782,СВЦЭМ!$A$39:$A$782,$A27,СВЦЭМ!$B$39:$B$782,I$11)+'СЕТ СН'!$F$12+СВЦЭМ!$D$10+'СЕТ СН'!$F$5-'СЕТ СН'!$F$20</f>
        <v>5571.6170413700002</v>
      </c>
      <c r="J27" s="36">
        <f>SUMIFS(СВЦЭМ!$C$39:$C$782,СВЦЭМ!$A$39:$A$782,$A27,СВЦЭМ!$B$39:$B$782,J$11)+'СЕТ СН'!$F$12+СВЦЭМ!$D$10+'СЕТ СН'!$F$5-'СЕТ СН'!$F$20</f>
        <v>5515.1235315899994</v>
      </c>
      <c r="K27" s="36">
        <f>SUMIFS(СВЦЭМ!$C$39:$C$782,СВЦЭМ!$A$39:$A$782,$A27,СВЦЭМ!$B$39:$B$782,K$11)+'СЕТ СН'!$F$12+СВЦЭМ!$D$10+'СЕТ СН'!$F$5-'СЕТ СН'!$F$20</f>
        <v>5512.9147738299998</v>
      </c>
      <c r="L27" s="36">
        <f>SUMIFS(СВЦЭМ!$C$39:$C$782,СВЦЭМ!$A$39:$A$782,$A27,СВЦЭМ!$B$39:$B$782,L$11)+'СЕТ СН'!$F$12+СВЦЭМ!$D$10+'СЕТ СН'!$F$5-'СЕТ СН'!$F$20</f>
        <v>5494.6138544199994</v>
      </c>
      <c r="M27" s="36">
        <f>SUMIFS(СВЦЭМ!$C$39:$C$782,СВЦЭМ!$A$39:$A$782,$A27,СВЦЭМ!$B$39:$B$782,M$11)+'СЕТ СН'!$F$12+СВЦЭМ!$D$10+'СЕТ СН'!$F$5-'СЕТ СН'!$F$20</f>
        <v>5517.2576805299996</v>
      </c>
      <c r="N27" s="36">
        <f>SUMIFS(СВЦЭМ!$C$39:$C$782,СВЦЭМ!$A$39:$A$782,$A27,СВЦЭМ!$B$39:$B$782,N$11)+'СЕТ СН'!$F$12+СВЦЭМ!$D$10+'СЕТ СН'!$F$5-'СЕТ СН'!$F$20</f>
        <v>5539.5783445799989</v>
      </c>
      <c r="O27" s="36">
        <f>SUMIFS(СВЦЭМ!$C$39:$C$782,СВЦЭМ!$A$39:$A$782,$A27,СВЦЭМ!$B$39:$B$782,O$11)+'СЕТ СН'!$F$12+СВЦЭМ!$D$10+'СЕТ СН'!$F$5-'СЕТ СН'!$F$20</f>
        <v>5504.4993684399997</v>
      </c>
      <c r="P27" s="36">
        <f>SUMIFS(СВЦЭМ!$C$39:$C$782,СВЦЭМ!$A$39:$A$782,$A27,СВЦЭМ!$B$39:$B$782,P$11)+'СЕТ СН'!$F$12+СВЦЭМ!$D$10+'СЕТ СН'!$F$5-'СЕТ СН'!$F$20</f>
        <v>5530.4078904299995</v>
      </c>
      <c r="Q27" s="36">
        <f>SUMIFS(СВЦЭМ!$C$39:$C$782,СВЦЭМ!$A$39:$A$782,$A27,СВЦЭМ!$B$39:$B$782,Q$11)+'СЕТ СН'!$F$12+СВЦЭМ!$D$10+'СЕТ СН'!$F$5-'СЕТ СН'!$F$20</f>
        <v>5566.9300232699998</v>
      </c>
      <c r="R27" s="36">
        <f>SUMIFS(СВЦЭМ!$C$39:$C$782,СВЦЭМ!$A$39:$A$782,$A27,СВЦЭМ!$B$39:$B$782,R$11)+'СЕТ СН'!$F$12+СВЦЭМ!$D$10+'СЕТ СН'!$F$5-'СЕТ СН'!$F$20</f>
        <v>5546.34900337</v>
      </c>
      <c r="S27" s="36">
        <f>SUMIFS(СВЦЭМ!$C$39:$C$782,СВЦЭМ!$A$39:$A$782,$A27,СВЦЭМ!$B$39:$B$782,S$11)+'СЕТ СН'!$F$12+СВЦЭМ!$D$10+'СЕТ СН'!$F$5-'СЕТ СН'!$F$20</f>
        <v>5550.81232705</v>
      </c>
      <c r="T27" s="36">
        <f>SUMIFS(СВЦЭМ!$C$39:$C$782,СВЦЭМ!$A$39:$A$782,$A27,СВЦЭМ!$B$39:$B$782,T$11)+'СЕТ СН'!$F$12+СВЦЭМ!$D$10+'СЕТ СН'!$F$5-'СЕТ СН'!$F$20</f>
        <v>5470.2390486499989</v>
      </c>
      <c r="U27" s="36">
        <f>SUMIFS(СВЦЭМ!$C$39:$C$782,СВЦЭМ!$A$39:$A$782,$A27,СВЦЭМ!$B$39:$B$782,U$11)+'СЕТ СН'!$F$12+СВЦЭМ!$D$10+'СЕТ СН'!$F$5-'СЕТ СН'!$F$20</f>
        <v>5425.3649850299989</v>
      </c>
      <c r="V27" s="36">
        <f>SUMIFS(СВЦЭМ!$C$39:$C$782,СВЦЭМ!$A$39:$A$782,$A27,СВЦЭМ!$B$39:$B$782,V$11)+'СЕТ СН'!$F$12+СВЦЭМ!$D$10+'СЕТ СН'!$F$5-'СЕТ СН'!$F$20</f>
        <v>5404.5206623799995</v>
      </c>
      <c r="W27" s="36">
        <f>SUMIFS(СВЦЭМ!$C$39:$C$782,СВЦЭМ!$A$39:$A$782,$A27,СВЦЭМ!$B$39:$B$782,W$11)+'СЕТ СН'!$F$12+СВЦЭМ!$D$10+'СЕТ СН'!$F$5-'СЕТ СН'!$F$20</f>
        <v>5450.13125803</v>
      </c>
      <c r="X27" s="36">
        <f>SUMIFS(СВЦЭМ!$C$39:$C$782,СВЦЭМ!$A$39:$A$782,$A27,СВЦЭМ!$B$39:$B$782,X$11)+'СЕТ СН'!$F$12+СВЦЭМ!$D$10+'СЕТ СН'!$F$5-'СЕТ СН'!$F$20</f>
        <v>5517.2464252499994</v>
      </c>
      <c r="Y27" s="36">
        <f>SUMIFS(СВЦЭМ!$C$39:$C$782,СВЦЭМ!$A$39:$A$782,$A27,СВЦЭМ!$B$39:$B$782,Y$11)+'СЕТ СН'!$F$12+СВЦЭМ!$D$10+'СЕТ СН'!$F$5-'СЕТ СН'!$F$20</f>
        <v>5580.5688400899999</v>
      </c>
    </row>
    <row r="28" spans="1:25" ht="15.75" x14ac:dyDescent="0.2">
      <c r="A28" s="35">
        <f t="shared" si="0"/>
        <v>45582</v>
      </c>
      <c r="B28" s="36">
        <f>SUMIFS(СВЦЭМ!$C$39:$C$782,СВЦЭМ!$A$39:$A$782,$A28,СВЦЭМ!$B$39:$B$782,B$11)+'СЕТ СН'!$F$12+СВЦЭМ!$D$10+'СЕТ СН'!$F$5-'СЕТ СН'!$F$20</f>
        <v>5667.3631437999993</v>
      </c>
      <c r="C28" s="36">
        <f>SUMIFS(СВЦЭМ!$C$39:$C$782,СВЦЭМ!$A$39:$A$782,$A28,СВЦЭМ!$B$39:$B$782,C$11)+'СЕТ СН'!$F$12+СВЦЭМ!$D$10+'СЕТ СН'!$F$5-'СЕТ СН'!$F$20</f>
        <v>5768.2237232999996</v>
      </c>
      <c r="D28" s="36">
        <f>SUMIFS(СВЦЭМ!$C$39:$C$782,СВЦЭМ!$A$39:$A$782,$A28,СВЦЭМ!$B$39:$B$782,D$11)+'СЕТ СН'!$F$12+СВЦЭМ!$D$10+'СЕТ СН'!$F$5-'СЕТ СН'!$F$20</f>
        <v>5805.6277123999989</v>
      </c>
      <c r="E28" s="36">
        <f>SUMIFS(СВЦЭМ!$C$39:$C$782,СВЦЭМ!$A$39:$A$782,$A28,СВЦЭМ!$B$39:$B$782,E$11)+'СЕТ СН'!$F$12+СВЦЭМ!$D$10+'СЕТ СН'!$F$5-'СЕТ СН'!$F$20</f>
        <v>5829.18069879</v>
      </c>
      <c r="F28" s="36">
        <f>SUMIFS(СВЦЭМ!$C$39:$C$782,СВЦЭМ!$A$39:$A$782,$A28,СВЦЭМ!$B$39:$B$782,F$11)+'СЕТ СН'!$F$12+СВЦЭМ!$D$10+'СЕТ СН'!$F$5-'СЕТ СН'!$F$20</f>
        <v>5816.9643579499989</v>
      </c>
      <c r="G28" s="36">
        <f>SUMIFS(СВЦЭМ!$C$39:$C$782,СВЦЭМ!$A$39:$A$782,$A28,СВЦЭМ!$B$39:$B$782,G$11)+'СЕТ СН'!$F$12+СВЦЭМ!$D$10+'СЕТ СН'!$F$5-'СЕТ СН'!$F$20</f>
        <v>5795.3492789699994</v>
      </c>
      <c r="H28" s="36">
        <f>SUMIFS(СВЦЭМ!$C$39:$C$782,СВЦЭМ!$A$39:$A$782,$A28,СВЦЭМ!$B$39:$B$782,H$11)+'СЕТ СН'!$F$12+СВЦЭМ!$D$10+'СЕТ СН'!$F$5-'СЕТ СН'!$F$20</f>
        <v>5679.7319687099989</v>
      </c>
      <c r="I28" s="36">
        <f>SUMIFS(СВЦЭМ!$C$39:$C$782,СВЦЭМ!$A$39:$A$782,$A28,СВЦЭМ!$B$39:$B$782,I$11)+'СЕТ СН'!$F$12+СВЦЭМ!$D$10+'СЕТ СН'!$F$5-'СЕТ СН'!$F$20</f>
        <v>5520.5767761400002</v>
      </c>
      <c r="J28" s="36">
        <f>SUMIFS(СВЦЭМ!$C$39:$C$782,СВЦЭМ!$A$39:$A$782,$A28,СВЦЭМ!$B$39:$B$782,J$11)+'СЕТ СН'!$F$12+СВЦЭМ!$D$10+'СЕТ СН'!$F$5-'СЕТ СН'!$F$20</f>
        <v>5466.6933512300002</v>
      </c>
      <c r="K28" s="36">
        <f>SUMIFS(СВЦЭМ!$C$39:$C$782,СВЦЭМ!$A$39:$A$782,$A28,СВЦЭМ!$B$39:$B$782,K$11)+'СЕТ СН'!$F$12+СВЦЭМ!$D$10+'СЕТ СН'!$F$5-'СЕТ СН'!$F$20</f>
        <v>5459.5360558899993</v>
      </c>
      <c r="L28" s="36">
        <f>SUMIFS(СВЦЭМ!$C$39:$C$782,СВЦЭМ!$A$39:$A$782,$A28,СВЦЭМ!$B$39:$B$782,L$11)+'СЕТ СН'!$F$12+СВЦЭМ!$D$10+'СЕТ СН'!$F$5-'СЕТ СН'!$F$20</f>
        <v>5443.9226172999997</v>
      </c>
      <c r="M28" s="36">
        <f>SUMIFS(СВЦЭМ!$C$39:$C$782,СВЦЭМ!$A$39:$A$782,$A28,СВЦЭМ!$B$39:$B$782,M$11)+'СЕТ СН'!$F$12+СВЦЭМ!$D$10+'СЕТ СН'!$F$5-'СЕТ СН'!$F$20</f>
        <v>5448.5301470799996</v>
      </c>
      <c r="N28" s="36">
        <f>SUMIFS(СВЦЭМ!$C$39:$C$782,СВЦЭМ!$A$39:$A$782,$A28,СВЦЭМ!$B$39:$B$782,N$11)+'СЕТ СН'!$F$12+СВЦЭМ!$D$10+'СЕТ СН'!$F$5-'СЕТ СН'!$F$20</f>
        <v>5469.2530567599997</v>
      </c>
      <c r="O28" s="36">
        <f>SUMIFS(СВЦЭМ!$C$39:$C$782,СВЦЭМ!$A$39:$A$782,$A28,СВЦЭМ!$B$39:$B$782,O$11)+'СЕТ СН'!$F$12+СВЦЭМ!$D$10+'СЕТ СН'!$F$5-'СЕТ СН'!$F$20</f>
        <v>5479.5617920200002</v>
      </c>
      <c r="P28" s="36">
        <f>SUMIFS(СВЦЭМ!$C$39:$C$782,СВЦЭМ!$A$39:$A$782,$A28,СВЦЭМ!$B$39:$B$782,P$11)+'СЕТ СН'!$F$12+СВЦЭМ!$D$10+'СЕТ СН'!$F$5-'СЕТ СН'!$F$20</f>
        <v>5485.1748996400001</v>
      </c>
      <c r="Q28" s="36">
        <f>SUMIFS(СВЦЭМ!$C$39:$C$782,СВЦЭМ!$A$39:$A$782,$A28,СВЦЭМ!$B$39:$B$782,Q$11)+'СЕТ СН'!$F$12+СВЦЭМ!$D$10+'СЕТ СН'!$F$5-'СЕТ СН'!$F$20</f>
        <v>5539.6310005999994</v>
      </c>
      <c r="R28" s="36">
        <f>SUMIFS(СВЦЭМ!$C$39:$C$782,СВЦЭМ!$A$39:$A$782,$A28,СВЦЭМ!$B$39:$B$782,R$11)+'СЕТ СН'!$F$12+СВЦЭМ!$D$10+'СЕТ СН'!$F$5-'СЕТ СН'!$F$20</f>
        <v>5510.1180728599993</v>
      </c>
      <c r="S28" s="36">
        <f>SUMIFS(СВЦЭМ!$C$39:$C$782,СВЦЭМ!$A$39:$A$782,$A28,СВЦЭМ!$B$39:$B$782,S$11)+'СЕТ СН'!$F$12+СВЦЭМ!$D$10+'СЕТ СН'!$F$5-'СЕТ СН'!$F$20</f>
        <v>5515.0689925499992</v>
      </c>
      <c r="T28" s="36">
        <f>SUMIFS(СВЦЭМ!$C$39:$C$782,СВЦЭМ!$A$39:$A$782,$A28,СВЦЭМ!$B$39:$B$782,T$11)+'СЕТ СН'!$F$12+СВЦЭМ!$D$10+'СЕТ СН'!$F$5-'СЕТ СН'!$F$20</f>
        <v>5407.7862793499989</v>
      </c>
      <c r="U28" s="36">
        <f>SUMIFS(СВЦЭМ!$C$39:$C$782,СВЦЭМ!$A$39:$A$782,$A28,СВЦЭМ!$B$39:$B$782,U$11)+'СЕТ СН'!$F$12+СВЦЭМ!$D$10+'СЕТ СН'!$F$5-'СЕТ СН'!$F$20</f>
        <v>5368.0080227599992</v>
      </c>
      <c r="V28" s="36">
        <f>SUMIFS(СВЦЭМ!$C$39:$C$782,СВЦЭМ!$A$39:$A$782,$A28,СВЦЭМ!$B$39:$B$782,V$11)+'СЕТ СН'!$F$12+СВЦЭМ!$D$10+'СЕТ СН'!$F$5-'СЕТ СН'!$F$20</f>
        <v>5372.5920791899989</v>
      </c>
      <c r="W28" s="36">
        <f>SUMIFS(СВЦЭМ!$C$39:$C$782,СВЦЭМ!$A$39:$A$782,$A28,СВЦЭМ!$B$39:$B$782,W$11)+'СЕТ СН'!$F$12+СВЦЭМ!$D$10+'СЕТ СН'!$F$5-'СЕТ СН'!$F$20</f>
        <v>5409.1222489299998</v>
      </c>
      <c r="X28" s="36">
        <f>SUMIFS(СВЦЭМ!$C$39:$C$782,СВЦЭМ!$A$39:$A$782,$A28,СВЦЭМ!$B$39:$B$782,X$11)+'СЕТ СН'!$F$12+СВЦЭМ!$D$10+'СЕТ СН'!$F$5-'СЕТ СН'!$F$20</f>
        <v>5477.2662171499996</v>
      </c>
      <c r="Y28" s="36">
        <f>SUMIFS(СВЦЭМ!$C$39:$C$782,СВЦЭМ!$A$39:$A$782,$A28,СВЦЭМ!$B$39:$B$782,Y$11)+'СЕТ СН'!$F$12+СВЦЭМ!$D$10+'СЕТ СН'!$F$5-'СЕТ СН'!$F$20</f>
        <v>5509.6324255099989</v>
      </c>
    </row>
    <row r="29" spans="1:25" ht="15.75" x14ac:dyDescent="0.2">
      <c r="A29" s="35">
        <f t="shared" si="0"/>
        <v>45583</v>
      </c>
      <c r="B29" s="36">
        <f>SUMIFS(СВЦЭМ!$C$39:$C$782,СВЦЭМ!$A$39:$A$782,$A29,СВЦЭМ!$B$39:$B$782,B$11)+'СЕТ СН'!$F$12+СВЦЭМ!$D$10+'СЕТ СН'!$F$5-'СЕТ СН'!$F$20</f>
        <v>5573.7909346699998</v>
      </c>
      <c r="C29" s="36">
        <f>SUMIFS(СВЦЭМ!$C$39:$C$782,СВЦЭМ!$A$39:$A$782,$A29,СВЦЭМ!$B$39:$B$782,C$11)+'СЕТ СН'!$F$12+СВЦЭМ!$D$10+'СЕТ СН'!$F$5-'СЕТ СН'!$F$20</f>
        <v>5681.0281500699994</v>
      </c>
      <c r="D29" s="36">
        <f>SUMIFS(СВЦЭМ!$C$39:$C$782,СВЦЭМ!$A$39:$A$782,$A29,СВЦЭМ!$B$39:$B$782,D$11)+'СЕТ СН'!$F$12+СВЦЭМ!$D$10+'СЕТ СН'!$F$5-'СЕТ СН'!$F$20</f>
        <v>5748.6936732799995</v>
      </c>
      <c r="E29" s="36">
        <f>SUMIFS(СВЦЭМ!$C$39:$C$782,СВЦЭМ!$A$39:$A$782,$A29,СВЦЭМ!$B$39:$B$782,E$11)+'СЕТ СН'!$F$12+СВЦЭМ!$D$10+'СЕТ СН'!$F$5-'СЕТ СН'!$F$20</f>
        <v>5852.4065268599998</v>
      </c>
      <c r="F29" s="36">
        <f>SUMIFS(СВЦЭМ!$C$39:$C$782,СВЦЭМ!$A$39:$A$782,$A29,СВЦЭМ!$B$39:$B$782,F$11)+'СЕТ СН'!$F$12+СВЦЭМ!$D$10+'СЕТ СН'!$F$5-'СЕТ СН'!$F$20</f>
        <v>5780.782134699999</v>
      </c>
      <c r="G29" s="36">
        <f>SUMIFS(СВЦЭМ!$C$39:$C$782,СВЦЭМ!$A$39:$A$782,$A29,СВЦЭМ!$B$39:$B$782,G$11)+'СЕТ СН'!$F$12+СВЦЭМ!$D$10+'СЕТ СН'!$F$5-'СЕТ СН'!$F$20</f>
        <v>5729.5171078200001</v>
      </c>
      <c r="H29" s="36">
        <f>SUMIFS(СВЦЭМ!$C$39:$C$782,СВЦЭМ!$A$39:$A$782,$A29,СВЦЭМ!$B$39:$B$782,H$11)+'СЕТ СН'!$F$12+СВЦЭМ!$D$10+'СЕТ СН'!$F$5-'СЕТ СН'!$F$20</f>
        <v>5584.2059965799999</v>
      </c>
      <c r="I29" s="36">
        <f>SUMIFS(СВЦЭМ!$C$39:$C$782,СВЦЭМ!$A$39:$A$782,$A29,СВЦЭМ!$B$39:$B$782,I$11)+'СЕТ СН'!$F$12+СВЦЭМ!$D$10+'СЕТ СН'!$F$5-'СЕТ СН'!$F$20</f>
        <v>5481.1897415799995</v>
      </c>
      <c r="J29" s="36">
        <f>SUMIFS(СВЦЭМ!$C$39:$C$782,СВЦЭМ!$A$39:$A$782,$A29,СВЦЭМ!$B$39:$B$782,J$11)+'СЕТ СН'!$F$12+СВЦЭМ!$D$10+'СЕТ СН'!$F$5-'СЕТ СН'!$F$20</f>
        <v>5427.0121701799999</v>
      </c>
      <c r="K29" s="36">
        <f>SUMIFS(СВЦЭМ!$C$39:$C$782,СВЦЭМ!$A$39:$A$782,$A29,СВЦЭМ!$B$39:$B$782,K$11)+'СЕТ СН'!$F$12+СВЦЭМ!$D$10+'СЕТ СН'!$F$5-'СЕТ СН'!$F$20</f>
        <v>5476.4296058700002</v>
      </c>
      <c r="L29" s="36">
        <f>SUMIFS(СВЦЭМ!$C$39:$C$782,СВЦЭМ!$A$39:$A$782,$A29,СВЦЭМ!$B$39:$B$782,L$11)+'СЕТ СН'!$F$12+СВЦЭМ!$D$10+'СЕТ СН'!$F$5-'СЕТ СН'!$F$20</f>
        <v>5471.3072594699997</v>
      </c>
      <c r="M29" s="36">
        <f>SUMIFS(СВЦЭМ!$C$39:$C$782,СВЦЭМ!$A$39:$A$782,$A29,СВЦЭМ!$B$39:$B$782,M$11)+'СЕТ СН'!$F$12+СВЦЭМ!$D$10+'СЕТ СН'!$F$5-'СЕТ СН'!$F$20</f>
        <v>5476.2736280600002</v>
      </c>
      <c r="N29" s="36">
        <f>SUMIFS(СВЦЭМ!$C$39:$C$782,СВЦЭМ!$A$39:$A$782,$A29,СВЦЭМ!$B$39:$B$782,N$11)+'СЕТ СН'!$F$12+СВЦЭМ!$D$10+'СЕТ СН'!$F$5-'СЕТ СН'!$F$20</f>
        <v>5501.0607643899993</v>
      </c>
      <c r="O29" s="36">
        <f>SUMIFS(СВЦЭМ!$C$39:$C$782,СВЦЭМ!$A$39:$A$782,$A29,СВЦЭМ!$B$39:$B$782,O$11)+'СЕТ СН'!$F$12+СВЦЭМ!$D$10+'СЕТ СН'!$F$5-'СЕТ СН'!$F$20</f>
        <v>5475.5299314799995</v>
      </c>
      <c r="P29" s="36">
        <f>SUMIFS(СВЦЭМ!$C$39:$C$782,СВЦЭМ!$A$39:$A$782,$A29,СВЦЭМ!$B$39:$B$782,P$11)+'СЕТ СН'!$F$12+СВЦЭМ!$D$10+'СЕТ СН'!$F$5-'СЕТ СН'!$F$20</f>
        <v>5491.3931847499989</v>
      </c>
      <c r="Q29" s="36">
        <f>SUMIFS(СВЦЭМ!$C$39:$C$782,СВЦЭМ!$A$39:$A$782,$A29,СВЦЭМ!$B$39:$B$782,Q$11)+'СЕТ СН'!$F$12+СВЦЭМ!$D$10+'СЕТ СН'!$F$5-'СЕТ СН'!$F$20</f>
        <v>5513.1000460699997</v>
      </c>
      <c r="R29" s="36">
        <f>SUMIFS(СВЦЭМ!$C$39:$C$782,СВЦЭМ!$A$39:$A$782,$A29,СВЦЭМ!$B$39:$B$782,R$11)+'СЕТ СН'!$F$12+СВЦЭМ!$D$10+'СЕТ СН'!$F$5-'СЕТ СН'!$F$20</f>
        <v>5488.7621007500002</v>
      </c>
      <c r="S29" s="36">
        <f>SUMIFS(СВЦЭМ!$C$39:$C$782,СВЦЭМ!$A$39:$A$782,$A29,СВЦЭМ!$B$39:$B$782,S$11)+'СЕТ СН'!$F$12+СВЦЭМ!$D$10+'СЕТ СН'!$F$5-'СЕТ СН'!$F$20</f>
        <v>5470.8200020999993</v>
      </c>
      <c r="T29" s="36">
        <f>SUMIFS(СВЦЭМ!$C$39:$C$782,СВЦЭМ!$A$39:$A$782,$A29,СВЦЭМ!$B$39:$B$782,T$11)+'СЕТ СН'!$F$12+СВЦЭМ!$D$10+'СЕТ СН'!$F$5-'СЕТ СН'!$F$20</f>
        <v>5418.5477903800002</v>
      </c>
      <c r="U29" s="36">
        <f>SUMIFS(СВЦЭМ!$C$39:$C$782,СВЦЭМ!$A$39:$A$782,$A29,СВЦЭМ!$B$39:$B$782,U$11)+'СЕТ СН'!$F$12+СВЦЭМ!$D$10+'СЕТ СН'!$F$5-'СЕТ СН'!$F$20</f>
        <v>5398.5673136499991</v>
      </c>
      <c r="V29" s="36">
        <f>SUMIFS(СВЦЭМ!$C$39:$C$782,СВЦЭМ!$A$39:$A$782,$A29,СВЦЭМ!$B$39:$B$782,V$11)+'СЕТ СН'!$F$12+СВЦЭМ!$D$10+'СЕТ СН'!$F$5-'СЕТ СН'!$F$20</f>
        <v>5419.6023410199996</v>
      </c>
      <c r="W29" s="36">
        <f>SUMIFS(СВЦЭМ!$C$39:$C$782,СВЦЭМ!$A$39:$A$782,$A29,СВЦЭМ!$B$39:$B$782,W$11)+'СЕТ СН'!$F$12+СВЦЭМ!$D$10+'СЕТ СН'!$F$5-'СЕТ СН'!$F$20</f>
        <v>5451.6373854499998</v>
      </c>
      <c r="X29" s="36">
        <f>SUMIFS(СВЦЭМ!$C$39:$C$782,СВЦЭМ!$A$39:$A$782,$A29,СВЦЭМ!$B$39:$B$782,X$11)+'СЕТ СН'!$F$12+СВЦЭМ!$D$10+'СЕТ СН'!$F$5-'СЕТ СН'!$F$20</f>
        <v>5523.2493025899994</v>
      </c>
      <c r="Y29" s="36">
        <f>SUMIFS(СВЦЭМ!$C$39:$C$782,СВЦЭМ!$A$39:$A$782,$A29,СВЦЭМ!$B$39:$B$782,Y$11)+'СЕТ СН'!$F$12+СВЦЭМ!$D$10+'СЕТ СН'!$F$5-'СЕТ СН'!$F$20</f>
        <v>5623.6233734799989</v>
      </c>
    </row>
    <row r="30" spans="1:25" ht="15.75" x14ac:dyDescent="0.2">
      <c r="A30" s="35">
        <f t="shared" si="0"/>
        <v>45584</v>
      </c>
      <c r="B30" s="36">
        <f>SUMIFS(СВЦЭМ!$C$39:$C$782,СВЦЭМ!$A$39:$A$782,$A30,СВЦЭМ!$B$39:$B$782,B$11)+'СЕТ СН'!$F$12+СВЦЭМ!$D$10+'СЕТ СН'!$F$5-'СЕТ СН'!$F$20</f>
        <v>5544.4251646299999</v>
      </c>
      <c r="C30" s="36">
        <f>SUMIFS(СВЦЭМ!$C$39:$C$782,СВЦЭМ!$A$39:$A$782,$A30,СВЦЭМ!$B$39:$B$782,C$11)+'СЕТ СН'!$F$12+СВЦЭМ!$D$10+'СЕТ СН'!$F$5-'СЕТ СН'!$F$20</f>
        <v>5607.2959184599995</v>
      </c>
      <c r="D30" s="36">
        <f>SUMIFS(СВЦЭМ!$C$39:$C$782,СВЦЭМ!$A$39:$A$782,$A30,СВЦЭМ!$B$39:$B$782,D$11)+'СЕТ СН'!$F$12+СВЦЭМ!$D$10+'СЕТ СН'!$F$5-'СЕТ СН'!$F$20</f>
        <v>5700.1941729999999</v>
      </c>
      <c r="E30" s="36">
        <f>SUMIFS(СВЦЭМ!$C$39:$C$782,СВЦЭМ!$A$39:$A$782,$A30,СВЦЭМ!$B$39:$B$782,E$11)+'СЕТ СН'!$F$12+СВЦЭМ!$D$10+'СЕТ СН'!$F$5-'СЕТ СН'!$F$20</f>
        <v>5706.6806497699999</v>
      </c>
      <c r="F30" s="36">
        <f>SUMIFS(СВЦЭМ!$C$39:$C$782,СВЦЭМ!$A$39:$A$782,$A30,СВЦЭМ!$B$39:$B$782,F$11)+'СЕТ СН'!$F$12+СВЦЭМ!$D$10+'СЕТ СН'!$F$5-'СЕТ СН'!$F$20</f>
        <v>5717.9641573600002</v>
      </c>
      <c r="G30" s="36">
        <f>SUMIFS(СВЦЭМ!$C$39:$C$782,СВЦЭМ!$A$39:$A$782,$A30,СВЦЭМ!$B$39:$B$782,G$11)+'СЕТ СН'!$F$12+СВЦЭМ!$D$10+'СЕТ СН'!$F$5-'СЕТ СН'!$F$20</f>
        <v>5709.7539501699994</v>
      </c>
      <c r="H30" s="36">
        <f>SUMIFS(СВЦЭМ!$C$39:$C$782,СВЦЭМ!$A$39:$A$782,$A30,СВЦЭМ!$B$39:$B$782,H$11)+'СЕТ СН'!$F$12+СВЦЭМ!$D$10+'СЕТ СН'!$F$5-'СЕТ СН'!$F$20</f>
        <v>5676.8732714799989</v>
      </c>
      <c r="I30" s="36">
        <f>SUMIFS(СВЦЭМ!$C$39:$C$782,СВЦЭМ!$A$39:$A$782,$A30,СВЦЭМ!$B$39:$B$782,I$11)+'СЕТ СН'!$F$12+СВЦЭМ!$D$10+'СЕТ СН'!$F$5-'СЕТ СН'!$F$20</f>
        <v>5694.5167950799996</v>
      </c>
      <c r="J30" s="36">
        <f>SUMIFS(СВЦЭМ!$C$39:$C$782,СВЦЭМ!$A$39:$A$782,$A30,СВЦЭМ!$B$39:$B$782,J$11)+'СЕТ СН'!$F$12+СВЦЭМ!$D$10+'СЕТ СН'!$F$5-'СЕТ СН'!$F$20</f>
        <v>5568.047503419999</v>
      </c>
      <c r="K30" s="36">
        <f>SUMIFS(СВЦЭМ!$C$39:$C$782,СВЦЭМ!$A$39:$A$782,$A30,СВЦЭМ!$B$39:$B$782,K$11)+'СЕТ СН'!$F$12+СВЦЭМ!$D$10+'СЕТ СН'!$F$5-'СЕТ СН'!$F$20</f>
        <v>5447.2448332499989</v>
      </c>
      <c r="L30" s="36">
        <f>SUMIFS(СВЦЭМ!$C$39:$C$782,СВЦЭМ!$A$39:$A$782,$A30,СВЦЭМ!$B$39:$B$782,L$11)+'СЕТ СН'!$F$12+СВЦЭМ!$D$10+'СЕТ СН'!$F$5-'СЕТ СН'!$F$20</f>
        <v>5400.1987800499992</v>
      </c>
      <c r="M30" s="36">
        <f>SUMIFS(СВЦЭМ!$C$39:$C$782,СВЦЭМ!$A$39:$A$782,$A30,СВЦЭМ!$B$39:$B$782,M$11)+'СЕТ СН'!$F$12+СВЦЭМ!$D$10+'СЕТ СН'!$F$5-'СЕТ СН'!$F$20</f>
        <v>5419.2458230299999</v>
      </c>
      <c r="N30" s="36">
        <f>SUMIFS(СВЦЭМ!$C$39:$C$782,СВЦЭМ!$A$39:$A$782,$A30,СВЦЭМ!$B$39:$B$782,N$11)+'СЕТ СН'!$F$12+СВЦЭМ!$D$10+'СЕТ СН'!$F$5-'СЕТ СН'!$F$20</f>
        <v>5441.3976693299992</v>
      </c>
      <c r="O30" s="36">
        <f>SUMIFS(СВЦЭМ!$C$39:$C$782,СВЦЭМ!$A$39:$A$782,$A30,СВЦЭМ!$B$39:$B$782,O$11)+'СЕТ СН'!$F$12+СВЦЭМ!$D$10+'СЕТ СН'!$F$5-'СЕТ СН'!$F$20</f>
        <v>5457.1115801199994</v>
      </c>
      <c r="P30" s="36">
        <f>SUMIFS(СВЦЭМ!$C$39:$C$782,СВЦЭМ!$A$39:$A$782,$A30,СВЦЭМ!$B$39:$B$782,P$11)+'СЕТ СН'!$F$12+СВЦЭМ!$D$10+'СЕТ СН'!$F$5-'СЕТ СН'!$F$20</f>
        <v>5472.9496528</v>
      </c>
      <c r="Q30" s="36">
        <f>SUMIFS(СВЦЭМ!$C$39:$C$782,СВЦЭМ!$A$39:$A$782,$A30,СВЦЭМ!$B$39:$B$782,Q$11)+'СЕТ СН'!$F$12+СВЦЭМ!$D$10+'СЕТ СН'!$F$5-'СЕТ СН'!$F$20</f>
        <v>5493.0271942099989</v>
      </c>
      <c r="R30" s="36">
        <f>SUMIFS(СВЦЭМ!$C$39:$C$782,СВЦЭМ!$A$39:$A$782,$A30,СВЦЭМ!$B$39:$B$782,R$11)+'СЕТ СН'!$F$12+СВЦЭМ!$D$10+'СЕТ СН'!$F$5-'СЕТ СН'!$F$20</f>
        <v>5497.2687624999999</v>
      </c>
      <c r="S30" s="36">
        <f>SUMIFS(СВЦЭМ!$C$39:$C$782,СВЦЭМ!$A$39:$A$782,$A30,СВЦЭМ!$B$39:$B$782,S$11)+'СЕТ СН'!$F$12+СВЦЭМ!$D$10+'СЕТ СН'!$F$5-'СЕТ СН'!$F$20</f>
        <v>5488.5625936799997</v>
      </c>
      <c r="T30" s="36">
        <f>SUMIFS(СВЦЭМ!$C$39:$C$782,СВЦЭМ!$A$39:$A$782,$A30,СВЦЭМ!$B$39:$B$782,T$11)+'СЕТ СН'!$F$12+СВЦЭМ!$D$10+'СЕТ СН'!$F$5-'СЕТ СН'!$F$20</f>
        <v>5401.7893323399994</v>
      </c>
      <c r="U30" s="36">
        <f>SUMIFS(СВЦЭМ!$C$39:$C$782,СВЦЭМ!$A$39:$A$782,$A30,СВЦЭМ!$B$39:$B$782,U$11)+'СЕТ СН'!$F$12+СВЦЭМ!$D$10+'СЕТ СН'!$F$5-'СЕТ СН'!$F$20</f>
        <v>5371.3096673700002</v>
      </c>
      <c r="V30" s="36">
        <f>SUMIFS(СВЦЭМ!$C$39:$C$782,СВЦЭМ!$A$39:$A$782,$A30,СВЦЭМ!$B$39:$B$782,V$11)+'СЕТ СН'!$F$12+СВЦЭМ!$D$10+'СЕТ СН'!$F$5-'СЕТ СН'!$F$20</f>
        <v>5385.8580621599995</v>
      </c>
      <c r="W30" s="36">
        <f>SUMIFS(СВЦЭМ!$C$39:$C$782,СВЦЭМ!$A$39:$A$782,$A30,СВЦЭМ!$B$39:$B$782,W$11)+'СЕТ СН'!$F$12+СВЦЭМ!$D$10+'СЕТ СН'!$F$5-'СЕТ СН'!$F$20</f>
        <v>5409.4166795000001</v>
      </c>
      <c r="X30" s="36">
        <f>SUMIFS(СВЦЭМ!$C$39:$C$782,СВЦЭМ!$A$39:$A$782,$A30,СВЦЭМ!$B$39:$B$782,X$11)+'СЕТ СН'!$F$12+СВЦЭМ!$D$10+'СЕТ СН'!$F$5-'СЕТ СН'!$F$20</f>
        <v>5478.3190442199993</v>
      </c>
      <c r="Y30" s="36">
        <f>SUMIFS(СВЦЭМ!$C$39:$C$782,СВЦЭМ!$A$39:$A$782,$A30,СВЦЭМ!$B$39:$B$782,Y$11)+'СЕТ СН'!$F$12+СВЦЭМ!$D$10+'СЕТ СН'!$F$5-'СЕТ СН'!$F$20</f>
        <v>5520.0317654299997</v>
      </c>
    </row>
    <row r="31" spans="1:25" ht="15.75" x14ac:dyDescent="0.2">
      <c r="A31" s="35">
        <f t="shared" si="0"/>
        <v>45585</v>
      </c>
      <c r="B31" s="36">
        <f>SUMIFS(СВЦЭМ!$C$39:$C$782,СВЦЭМ!$A$39:$A$782,$A31,СВЦЭМ!$B$39:$B$782,B$11)+'СЕТ СН'!$F$12+СВЦЭМ!$D$10+'СЕТ СН'!$F$5-'СЕТ СН'!$F$20</f>
        <v>5606.801142119999</v>
      </c>
      <c r="C31" s="36">
        <f>SUMIFS(СВЦЭМ!$C$39:$C$782,СВЦЭМ!$A$39:$A$782,$A31,СВЦЭМ!$B$39:$B$782,C$11)+'СЕТ СН'!$F$12+СВЦЭМ!$D$10+'СЕТ СН'!$F$5-'СЕТ СН'!$F$20</f>
        <v>5684.2541539199992</v>
      </c>
      <c r="D31" s="36">
        <f>SUMIFS(СВЦЭМ!$C$39:$C$782,СВЦЭМ!$A$39:$A$782,$A31,СВЦЭМ!$B$39:$B$782,D$11)+'СЕТ СН'!$F$12+СВЦЭМ!$D$10+'СЕТ СН'!$F$5-'СЕТ СН'!$F$20</f>
        <v>5725.2650359099989</v>
      </c>
      <c r="E31" s="36">
        <f>SUMIFS(СВЦЭМ!$C$39:$C$782,СВЦЭМ!$A$39:$A$782,$A31,СВЦЭМ!$B$39:$B$782,E$11)+'СЕТ СН'!$F$12+СВЦЭМ!$D$10+'СЕТ СН'!$F$5-'СЕТ СН'!$F$20</f>
        <v>5751.1487368999997</v>
      </c>
      <c r="F31" s="36">
        <f>SUMIFS(СВЦЭМ!$C$39:$C$782,СВЦЭМ!$A$39:$A$782,$A31,СВЦЭМ!$B$39:$B$782,F$11)+'СЕТ СН'!$F$12+СВЦЭМ!$D$10+'СЕТ СН'!$F$5-'СЕТ СН'!$F$20</f>
        <v>5752.0578654799992</v>
      </c>
      <c r="G31" s="36">
        <f>SUMIFS(СВЦЭМ!$C$39:$C$782,СВЦЭМ!$A$39:$A$782,$A31,СВЦЭМ!$B$39:$B$782,G$11)+'СЕТ СН'!$F$12+СВЦЭМ!$D$10+'СЕТ СН'!$F$5-'СЕТ СН'!$F$20</f>
        <v>5731.0989244599996</v>
      </c>
      <c r="H31" s="36">
        <f>SUMIFS(СВЦЭМ!$C$39:$C$782,СВЦЭМ!$A$39:$A$782,$A31,СВЦЭМ!$B$39:$B$782,H$11)+'СЕТ СН'!$F$12+СВЦЭМ!$D$10+'СЕТ СН'!$F$5-'СЕТ СН'!$F$20</f>
        <v>5695.9147661899997</v>
      </c>
      <c r="I31" s="36">
        <f>SUMIFS(СВЦЭМ!$C$39:$C$782,СВЦЭМ!$A$39:$A$782,$A31,СВЦЭМ!$B$39:$B$782,I$11)+'СЕТ СН'!$F$12+СВЦЭМ!$D$10+'СЕТ СН'!$F$5-'СЕТ СН'!$F$20</f>
        <v>5648.5363888899992</v>
      </c>
      <c r="J31" s="36">
        <f>SUMIFS(СВЦЭМ!$C$39:$C$782,СВЦЭМ!$A$39:$A$782,$A31,СВЦЭМ!$B$39:$B$782,J$11)+'СЕТ СН'!$F$12+СВЦЭМ!$D$10+'СЕТ СН'!$F$5-'СЕТ СН'!$F$20</f>
        <v>5545.4922138799993</v>
      </c>
      <c r="K31" s="36">
        <f>SUMIFS(СВЦЭМ!$C$39:$C$782,СВЦЭМ!$A$39:$A$782,$A31,СВЦЭМ!$B$39:$B$782,K$11)+'СЕТ СН'!$F$12+СВЦЭМ!$D$10+'СЕТ СН'!$F$5-'СЕТ СН'!$F$20</f>
        <v>5464.7770759399991</v>
      </c>
      <c r="L31" s="36">
        <f>SUMIFS(СВЦЭМ!$C$39:$C$782,СВЦЭМ!$A$39:$A$782,$A31,СВЦЭМ!$B$39:$B$782,L$11)+'СЕТ СН'!$F$12+СВЦЭМ!$D$10+'СЕТ СН'!$F$5-'СЕТ СН'!$F$20</f>
        <v>5455.3108166399998</v>
      </c>
      <c r="M31" s="36">
        <f>SUMIFS(СВЦЭМ!$C$39:$C$782,СВЦЭМ!$A$39:$A$782,$A31,СВЦЭМ!$B$39:$B$782,M$11)+'СЕТ СН'!$F$12+СВЦЭМ!$D$10+'СЕТ СН'!$F$5-'СЕТ СН'!$F$20</f>
        <v>5459.0685233299992</v>
      </c>
      <c r="N31" s="36">
        <f>SUMIFS(СВЦЭМ!$C$39:$C$782,СВЦЭМ!$A$39:$A$782,$A31,СВЦЭМ!$B$39:$B$782,N$11)+'СЕТ СН'!$F$12+СВЦЭМ!$D$10+'СЕТ СН'!$F$5-'СЕТ СН'!$F$20</f>
        <v>5478.3570224799996</v>
      </c>
      <c r="O31" s="36">
        <f>SUMIFS(СВЦЭМ!$C$39:$C$782,СВЦЭМ!$A$39:$A$782,$A31,СВЦЭМ!$B$39:$B$782,O$11)+'СЕТ СН'!$F$12+СВЦЭМ!$D$10+'СЕТ СН'!$F$5-'СЕТ СН'!$F$20</f>
        <v>5510.7748419799991</v>
      </c>
      <c r="P31" s="36">
        <f>SUMIFS(СВЦЭМ!$C$39:$C$782,СВЦЭМ!$A$39:$A$782,$A31,СВЦЭМ!$B$39:$B$782,P$11)+'СЕТ СН'!$F$12+СВЦЭМ!$D$10+'СЕТ СН'!$F$5-'СЕТ СН'!$F$20</f>
        <v>5528.4711519699995</v>
      </c>
      <c r="Q31" s="36">
        <f>SUMIFS(СВЦЭМ!$C$39:$C$782,СВЦЭМ!$A$39:$A$782,$A31,СВЦЭМ!$B$39:$B$782,Q$11)+'СЕТ СН'!$F$12+СВЦЭМ!$D$10+'СЕТ СН'!$F$5-'СЕТ СН'!$F$20</f>
        <v>5524.8481597800001</v>
      </c>
      <c r="R31" s="36">
        <f>SUMIFS(СВЦЭМ!$C$39:$C$782,СВЦЭМ!$A$39:$A$782,$A31,СВЦЭМ!$B$39:$B$782,R$11)+'СЕТ СН'!$F$12+СВЦЭМ!$D$10+'СЕТ СН'!$F$5-'СЕТ СН'!$F$20</f>
        <v>5507.3372334399992</v>
      </c>
      <c r="S31" s="36">
        <f>SUMIFS(СВЦЭМ!$C$39:$C$782,СВЦЭМ!$A$39:$A$782,$A31,СВЦЭМ!$B$39:$B$782,S$11)+'СЕТ СН'!$F$12+СВЦЭМ!$D$10+'СЕТ СН'!$F$5-'СЕТ СН'!$F$20</f>
        <v>5457.2839477299995</v>
      </c>
      <c r="T31" s="36">
        <f>SUMIFS(СВЦЭМ!$C$39:$C$782,СВЦЭМ!$A$39:$A$782,$A31,СВЦЭМ!$B$39:$B$782,T$11)+'СЕТ СН'!$F$12+СВЦЭМ!$D$10+'СЕТ СН'!$F$5-'СЕТ СН'!$F$20</f>
        <v>5374.4503826299997</v>
      </c>
      <c r="U31" s="36">
        <f>SUMIFS(СВЦЭМ!$C$39:$C$782,СВЦЭМ!$A$39:$A$782,$A31,СВЦЭМ!$B$39:$B$782,U$11)+'СЕТ СН'!$F$12+СВЦЭМ!$D$10+'СЕТ СН'!$F$5-'СЕТ СН'!$F$20</f>
        <v>5304.7458883499994</v>
      </c>
      <c r="V31" s="36">
        <f>SUMIFS(СВЦЭМ!$C$39:$C$782,СВЦЭМ!$A$39:$A$782,$A31,СВЦЭМ!$B$39:$B$782,V$11)+'СЕТ СН'!$F$12+СВЦЭМ!$D$10+'СЕТ СН'!$F$5-'СЕТ СН'!$F$20</f>
        <v>5329.4182524699991</v>
      </c>
      <c r="W31" s="36">
        <f>SUMIFS(СВЦЭМ!$C$39:$C$782,СВЦЭМ!$A$39:$A$782,$A31,СВЦЭМ!$B$39:$B$782,W$11)+'СЕТ СН'!$F$12+СВЦЭМ!$D$10+'СЕТ СН'!$F$5-'СЕТ СН'!$F$20</f>
        <v>5381.0823514899994</v>
      </c>
      <c r="X31" s="36">
        <f>SUMIFS(СВЦЭМ!$C$39:$C$782,СВЦЭМ!$A$39:$A$782,$A31,СВЦЭМ!$B$39:$B$782,X$11)+'СЕТ СН'!$F$12+СВЦЭМ!$D$10+'СЕТ СН'!$F$5-'СЕТ СН'!$F$20</f>
        <v>5475.2473892199996</v>
      </c>
      <c r="Y31" s="36">
        <f>SUMIFS(СВЦЭМ!$C$39:$C$782,СВЦЭМ!$A$39:$A$782,$A31,СВЦЭМ!$B$39:$B$782,Y$11)+'СЕТ СН'!$F$12+СВЦЭМ!$D$10+'СЕТ СН'!$F$5-'СЕТ СН'!$F$20</f>
        <v>5563.2391957299997</v>
      </c>
    </row>
    <row r="32" spans="1:25" ht="15.75" x14ac:dyDescent="0.2">
      <c r="A32" s="35">
        <f t="shared" si="0"/>
        <v>45586</v>
      </c>
      <c r="B32" s="36">
        <f>SUMIFS(СВЦЭМ!$C$39:$C$782,СВЦЭМ!$A$39:$A$782,$A32,СВЦЭМ!$B$39:$B$782,B$11)+'СЕТ СН'!$F$12+СВЦЭМ!$D$10+'СЕТ СН'!$F$5-'СЕТ СН'!$F$20</f>
        <v>5691.9194005600002</v>
      </c>
      <c r="C32" s="36">
        <f>SUMIFS(СВЦЭМ!$C$39:$C$782,СВЦЭМ!$A$39:$A$782,$A32,СВЦЭМ!$B$39:$B$782,C$11)+'СЕТ СН'!$F$12+СВЦЭМ!$D$10+'СЕТ СН'!$F$5-'СЕТ СН'!$F$20</f>
        <v>5735.1933036099999</v>
      </c>
      <c r="D32" s="36">
        <f>SUMIFS(СВЦЭМ!$C$39:$C$782,СВЦЭМ!$A$39:$A$782,$A32,СВЦЭМ!$B$39:$B$782,D$11)+'СЕТ СН'!$F$12+СВЦЭМ!$D$10+'СЕТ СН'!$F$5-'СЕТ СН'!$F$20</f>
        <v>5760.5005301599995</v>
      </c>
      <c r="E32" s="36">
        <f>SUMIFS(СВЦЭМ!$C$39:$C$782,СВЦЭМ!$A$39:$A$782,$A32,СВЦЭМ!$B$39:$B$782,E$11)+'СЕТ СН'!$F$12+СВЦЭМ!$D$10+'СЕТ СН'!$F$5-'СЕТ СН'!$F$20</f>
        <v>5770.4305225899998</v>
      </c>
      <c r="F32" s="36">
        <f>SUMIFS(СВЦЭМ!$C$39:$C$782,СВЦЭМ!$A$39:$A$782,$A32,СВЦЭМ!$B$39:$B$782,F$11)+'СЕТ СН'!$F$12+СВЦЭМ!$D$10+'СЕТ СН'!$F$5-'СЕТ СН'!$F$20</f>
        <v>5775.1517418499998</v>
      </c>
      <c r="G32" s="36">
        <f>SUMIFS(СВЦЭМ!$C$39:$C$782,СВЦЭМ!$A$39:$A$782,$A32,СВЦЭМ!$B$39:$B$782,G$11)+'СЕТ СН'!$F$12+СВЦЭМ!$D$10+'СЕТ СН'!$F$5-'СЕТ СН'!$F$20</f>
        <v>5767.0618939799997</v>
      </c>
      <c r="H32" s="36">
        <f>SUMIFS(СВЦЭМ!$C$39:$C$782,СВЦЭМ!$A$39:$A$782,$A32,СВЦЭМ!$B$39:$B$782,H$11)+'СЕТ СН'!$F$12+СВЦЭМ!$D$10+'СЕТ СН'!$F$5-'СЕТ СН'!$F$20</f>
        <v>5654.1532787099995</v>
      </c>
      <c r="I32" s="36">
        <f>SUMIFS(СВЦЭМ!$C$39:$C$782,СВЦЭМ!$A$39:$A$782,$A32,СВЦЭМ!$B$39:$B$782,I$11)+'СЕТ СН'!$F$12+СВЦЭМ!$D$10+'СЕТ СН'!$F$5-'СЕТ СН'!$F$20</f>
        <v>5536.927702519999</v>
      </c>
      <c r="J32" s="36">
        <f>SUMIFS(СВЦЭМ!$C$39:$C$782,СВЦЭМ!$A$39:$A$782,$A32,СВЦЭМ!$B$39:$B$782,J$11)+'СЕТ СН'!$F$12+СВЦЭМ!$D$10+'СЕТ СН'!$F$5-'СЕТ СН'!$F$20</f>
        <v>5473.9180659199992</v>
      </c>
      <c r="K32" s="36">
        <f>SUMIFS(СВЦЭМ!$C$39:$C$782,СВЦЭМ!$A$39:$A$782,$A32,СВЦЭМ!$B$39:$B$782,K$11)+'СЕТ СН'!$F$12+СВЦЭМ!$D$10+'СЕТ СН'!$F$5-'СЕТ СН'!$F$20</f>
        <v>5432.4468184500001</v>
      </c>
      <c r="L32" s="36">
        <f>SUMIFS(СВЦЭМ!$C$39:$C$782,СВЦЭМ!$A$39:$A$782,$A32,СВЦЭМ!$B$39:$B$782,L$11)+'СЕТ СН'!$F$12+СВЦЭМ!$D$10+'СЕТ СН'!$F$5-'СЕТ СН'!$F$20</f>
        <v>5465.7110271399997</v>
      </c>
      <c r="M32" s="36">
        <f>SUMIFS(СВЦЭМ!$C$39:$C$782,СВЦЭМ!$A$39:$A$782,$A32,СВЦЭМ!$B$39:$B$782,M$11)+'СЕТ СН'!$F$12+СВЦЭМ!$D$10+'СЕТ СН'!$F$5-'СЕТ СН'!$F$20</f>
        <v>5502.5899295799991</v>
      </c>
      <c r="N32" s="36">
        <f>SUMIFS(СВЦЭМ!$C$39:$C$782,СВЦЭМ!$A$39:$A$782,$A32,СВЦЭМ!$B$39:$B$782,N$11)+'СЕТ СН'!$F$12+СВЦЭМ!$D$10+'СЕТ СН'!$F$5-'СЕТ СН'!$F$20</f>
        <v>5560.7026250099989</v>
      </c>
      <c r="O32" s="36">
        <f>SUMIFS(СВЦЭМ!$C$39:$C$782,СВЦЭМ!$A$39:$A$782,$A32,СВЦЭМ!$B$39:$B$782,O$11)+'СЕТ СН'!$F$12+СВЦЭМ!$D$10+'СЕТ СН'!$F$5-'СЕТ СН'!$F$20</f>
        <v>5536.6455800099993</v>
      </c>
      <c r="P32" s="36">
        <f>SUMIFS(СВЦЭМ!$C$39:$C$782,СВЦЭМ!$A$39:$A$782,$A32,СВЦЭМ!$B$39:$B$782,P$11)+'СЕТ СН'!$F$12+СВЦЭМ!$D$10+'СЕТ СН'!$F$5-'СЕТ СН'!$F$20</f>
        <v>5550.0263211900001</v>
      </c>
      <c r="Q32" s="36">
        <f>SUMIFS(СВЦЭМ!$C$39:$C$782,СВЦЭМ!$A$39:$A$782,$A32,СВЦЭМ!$B$39:$B$782,Q$11)+'СЕТ СН'!$F$12+СВЦЭМ!$D$10+'СЕТ СН'!$F$5-'СЕТ СН'!$F$20</f>
        <v>5569.2243766399997</v>
      </c>
      <c r="R32" s="36">
        <f>SUMIFS(СВЦЭМ!$C$39:$C$782,СВЦЭМ!$A$39:$A$782,$A32,СВЦЭМ!$B$39:$B$782,R$11)+'СЕТ СН'!$F$12+СВЦЭМ!$D$10+'СЕТ СН'!$F$5-'СЕТ СН'!$F$20</f>
        <v>5577.46737115</v>
      </c>
      <c r="S32" s="36">
        <f>SUMIFS(СВЦЭМ!$C$39:$C$782,СВЦЭМ!$A$39:$A$782,$A32,СВЦЭМ!$B$39:$B$782,S$11)+'СЕТ СН'!$F$12+СВЦЭМ!$D$10+'СЕТ СН'!$F$5-'СЕТ СН'!$F$20</f>
        <v>5519.8155561599997</v>
      </c>
      <c r="T32" s="36">
        <f>SUMIFS(СВЦЭМ!$C$39:$C$782,СВЦЭМ!$A$39:$A$782,$A32,СВЦЭМ!$B$39:$B$782,T$11)+'СЕТ СН'!$F$12+СВЦЭМ!$D$10+'СЕТ СН'!$F$5-'СЕТ СН'!$F$20</f>
        <v>5406.3130351499995</v>
      </c>
      <c r="U32" s="36">
        <f>SUMIFS(СВЦЭМ!$C$39:$C$782,СВЦЭМ!$A$39:$A$782,$A32,СВЦЭМ!$B$39:$B$782,U$11)+'СЕТ СН'!$F$12+СВЦЭМ!$D$10+'СЕТ СН'!$F$5-'СЕТ СН'!$F$20</f>
        <v>5393.7649972199997</v>
      </c>
      <c r="V32" s="36">
        <f>SUMIFS(СВЦЭМ!$C$39:$C$782,СВЦЭМ!$A$39:$A$782,$A32,СВЦЭМ!$B$39:$B$782,V$11)+'СЕТ СН'!$F$12+СВЦЭМ!$D$10+'СЕТ СН'!$F$5-'СЕТ СН'!$F$20</f>
        <v>5405.0397256899996</v>
      </c>
      <c r="W32" s="36">
        <f>SUMIFS(СВЦЭМ!$C$39:$C$782,СВЦЭМ!$A$39:$A$782,$A32,СВЦЭМ!$B$39:$B$782,W$11)+'СЕТ СН'!$F$12+СВЦЭМ!$D$10+'СЕТ СН'!$F$5-'СЕТ СН'!$F$20</f>
        <v>5460.9645789899996</v>
      </c>
      <c r="X32" s="36">
        <f>SUMIFS(СВЦЭМ!$C$39:$C$782,СВЦЭМ!$A$39:$A$782,$A32,СВЦЭМ!$B$39:$B$782,X$11)+'СЕТ СН'!$F$12+СВЦЭМ!$D$10+'СЕТ СН'!$F$5-'СЕТ СН'!$F$20</f>
        <v>5554.3861039299991</v>
      </c>
      <c r="Y32" s="36">
        <f>SUMIFS(СВЦЭМ!$C$39:$C$782,СВЦЭМ!$A$39:$A$782,$A32,СВЦЭМ!$B$39:$B$782,Y$11)+'СЕТ СН'!$F$12+СВЦЭМ!$D$10+'СЕТ СН'!$F$5-'СЕТ СН'!$F$20</f>
        <v>5586.8782622399995</v>
      </c>
    </row>
    <row r="33" spans="1:25" ht="15.75" x14ac:dyDescent="0.2">
      <c r="A33" s="35">
        <f t="shared" si="0"/>
        <v>45587</v>
      </c>
      <c r="B33" s="36">
        <f>SUMIFS(СВЦЭМ!$C$39:$C$782,СВЦЭМ!$A$39:$A$782,$A33,СВЦЭМ!$B$39:$B$782,B$11)+'СЕТ СН'!$F$12+СВЦЭМ!$D$10+'СЕТ СН'!$F$5-'СЕТ СН'!$F$20</f>
        <v>5560.2259392699998</v>
      </c>
      <c r="C33" s="36">
        <f>SUMIFS(СВЦЭМ!$C$39:$C$782,СВЦЭМ!$A$39:$A$782,$A33,СВЦЭМ!$B$39:$B$782,C$11)+'СЕТ СН'!$F$12+СВЦЭМ!$D$10+'СЕТ СН'!$F$5-'СЕТ СН'!$F$20</f>
        <v>5588.9277716699999</v>
      </c>
      <c r="D33" s="36">
        <f>SUMIFS(СВЦЭМ!$C$39:$C$782,СВЦЭМ!$A$39:$A$782,$A33,СВЦЭМ!$B$39:$B$782,D$11)+'СЕТ СН'!$F$12+СВЦЭМ!$D$10+'СЕТ СН'!$F$5-'СЕТ СН'!$F$20</f>
        <v>5605.1037906000001</v>
      </c>
      <c r="E33" s="36">
        <f>SUMIFS(СВЦЭМ!$C$39:$C$782,СВЦЭМ!$A$39:$A$782,$A33,СВЦЭМ!$B$39:$B$782,E$11)+'СЕТ СН'!$F$12+СВЦЭМ!$D$10+'СЕТ СН'!$F$5-'СЕТ СН'!$F$20</f>
        <v>5694.1482734000001</v>
      </c>
      <c r="F33" s="36">
        <f>SUMIFS(СВЦЭМ!$C$39:$C$782,СВЦЭМ!$A$39:$A$782,$A33,СВЦЭМ!$B$39:$B$782,F$11)+'СЕТ СН'!$F$12+СВЦЭМ!$D$10+'СЕТ СН'!$F$5-'СЕТ СН'!$F$20</f>
        <v>5704.4773650400002</v>
      </c>
      <c r="G33" s="36">
        <f>SUMIFS(СВЦЭМ!$C$39:$C$782,СВЦЭМ!$A$39:$A$782,$A33,СВЦЭМ!$B$39:$B$782,G$11)+'СЕТ СН'!$F$12+СВЦЭМ!$D$10+'СЕТ СН'!$F$5-'СЕТ СН'!$F$20</f>
        <v>5682.4636009599999</v>
      </c>
      <c r="H33" s="36">
        <f>SUMIFS(СВЦЭМ!$C$39:$C$782,СВЦЭМ!$A$39:$A$782,$A33,СВЦЭМ!$B$39:$B$782,H$11)+'СЕТ СН'!$F$12+СВЦЭМ!$D$10+'СЕТ СН'!$F$5-'СЕТ СН'!$F$20</f>
        <v>5552.1434501200001</v>
      </c>
      <c r="I33" s="36">
        <f>SUMIFS(СВЦЭМ!$C$39:$C$782,СВЦЭМ!$A$39:$A$782,$A33,СВЦЭМ!$B$39:$B$782,I$11)+'СЕТ СН'!$F$12+СВЦЭМ!$D$10+'СЕТ СН'!$F$5-'СЕТ СН'!$F$20</f>
        <v>5450.5769573299995</v>
      </c>
      <c r="J33" s="36">
        <f>SUMIFS(СВЦЭМ!$C$39:$C$782,СВЦЭМ!$A$39:$A$782,$A33,СВЦЭМ!$B$39:$B$782,J$11)+'СЕТ СН'!$F$12+СВЦЭМ!$D$10+'СЕТ СН'!$F$5-'СЕТ СН'!$F$20</f>
        <v>5416.4049715000001</v>
      </c>
      <c r="K33" s="36">
        <f>SUMIFS(СВЦЭМ!$C$39:$C$782,СВЦЭМ!$A$39:$A$782,$A33,СВЦЭМ!$B$39:$B$782,K$11)+'СЕТ СН'!$F$12+СВЦЭМ!$D$10+'СЕТ СН'!$F$5-'СЕТ СН'!$F$20</f>
        <v>5415.3280160399991</v>
      </c>
      <c r="L33" s="36">
        <f>SUMIFS(СВЦЭМ!$C$39:$C$782,СВЦЭМ!$A$39:$A$782,$A33,СВЦЭМ!$B$39:$B$782,L$11)+'СЕТ СН'!$F$12+СВЦЭМ!$D$10+'СЕТ СН'!$F$5-'СЕТ СН'!$F$20</f>
        <v>5385.5243523699992</v>
      </c>
      <c r="M33" s="36">
        <f>SUMIFS(СВЦЭМ!$C$39:$C$782,СВЦЭМ!$A$39:$A$782,$A33,СВЦЭМ!$B$39:$B$782,M$11)+'СЕТ СН'!$F$12+СВЦЭМ!$D$10+'СЕТ СН'!$F$5-'СЕТ СН'!$F$20</f>
        <v>5384.8489670799991</v>
      </c>
      <c r="N33" s="36">
        <f>SUMIFS(СВЦЭМ!$C$39:$C$782,СВЦЭМ!$A$39:$A$782,$A33,СВЦЭМ!$B$39:$B$782,N$11)+'СЕТ СН'!$F$12+СВЦЭМ!$D$10+'СЕТ СН'!$F$5-'СЕТ СН'!$F$20</f>
        <v>5393.1082073599991</v>
      </c>
      <c r="O33" s="36">
        <f>SUMIFS(СВЦЭМ!$C$39:$C$782,СВЦЭМ!$A$39:$A$782,$A33,СВЦЭМ!$B$39:$B$782,O$11)+'СЕТ СН'!$F$12+СВЦЭМ!$D$10+'СЕТ СН'!$F$5-'СЕТ СН'!$F$20</f>
        <v>5362.1621216999993</v>
      </c>
      <c r="P33" s="36">
        <f>SUMIFS(СВЦЭМ!$C$39:$C$782,СВЦЭМ!$A$39:$A$782,$A33,СВЦЭМ!$B$39:$B$782,P$11)+'СЕТ СН'!$F$12+СВЦЭМ!$D$10+'СЕТ СН'!$F$5-'СЕТ СН'!$F$20</f>
        <v>5378.0120873699998</v>
      </c>
      <c r="Q33" s="36">
        <f>SUMIFS(СВЦЭМ!$C$39:$C$782,СВЦЭМ!$A$39:$A$782,$A33,СВЦЭМ!$B$39:$B$782,Q$11)+'СЕТ СН'!$F$12+СВЦЭМ!$D$10+'СЕТ СН'!$F$5-'СЕТ СН'!$F$20</f>
        <v>5432.8909943899998</v>
      </c>
      <c r="R33" s="36">
        <f>SUMIFS(СВЦЭМ!$C$39:$C$782,СВЦЭМ!$A$39:$A$782,$A33,СВЦЭМ!$B$39:$B$782,R$11)+'СЕТ СН'!$F$12+СВЦЭМ!$D$10+'СЕТ СН'!$F$5-'СЕТ СН'!$F$20</f>
        <v>5423.6168005499994</v>
      </c>
      <c r="S33" s="36">
        <f>SUMIFS(СВЦЭМ!$C$39:$C$782,СВЦЭМ!$A$39:$A$782,$A33,СВЦЭМ!$B$39:$B$782,S$11)+'СЕТ СН'!$F$12+СВЦЭМ!$D$10+'СЕТ СН'!$F$5-'СЕТ СН'!$F$20</f>
        <v>5398.6838641099994</v>
      </c>
      <c r="T33" s="36">
        <f>SUMIFS(СВЦЭМ!$C$39:$C$782,СВЦЭМ!$A$39:$A$782,$A33,СВЦЭМ!$B$39:$B$782,T$11)+'СЕТ СН'!$F$12+СВЦЭМ!$D$10+'СЕТ СН'!$F$5-'СЕТ СН'!$F$20</f>
        <v>5341.7717481</v>
      </c>
      <c r="U33" s="36">
        <f>SUMIFS(СВЦЭМ!$C$39:$C$782,СВЦЭМ!$A$39:$A$782,$A33,СВЦЭМ!$B$39:$B$782,U$11)+'СЕТ СН'!$F$12+СВЦЭМ!$D$10+'СЕТ СН'!$F$5-'СЕТ СН'!$F$20</f>
        <v>5341.3431509499997</v>
      </c>
      <c r="V33" s="36">
        <f>SUMIFS(СВЦЭМ!$C$39:$C$782,СВЦЭМ!$A$39:$A$782,$A33,СВЦЭМ!$B$39:$B$782,V$11)+'СЕТ СН'!$F$12+СВЦЭМ!$D$10+'СЕТ СН'!$F$5-'СЕТ СН'!$F$20</f>
        <v>5356.7625274000002</v>
      </c>
      <c r="W33" s="36">
        <f>SUMIFS(СВЦЭМ!$C$39:$C$782,СВЦЭМ!$A$39:$A$782,$A33,СВЦЭМ!$B$39:$B$782,W$11)+'СЕТ СН'!$F$12+СВЦЭМ!$D$10+'СЕТ СН'!$F$5-'СЕТ СН'!$F$20</f>
        <v>5358.0180284599992</v>
      </c>
      <c r="X33" s="36">
        <f>SUMIFS(СВЦЭМ!$C$39:$C$782,СВЦЭМ!$A$39:$A$782,$A33,СВЦЭМ!$B$39:$B$782,X$11)+'СЕТ СН'!$F$12+СВЦЭМ!$D$10+'СЕТ СН'!$F$5-'СЕТ СН'!$F$20</f>
        <v>5423.7228108599993</v>
      </c>
      <c r="Y33" s="36">
        <f>SUMIFS(СВЦЭМ!$C$39:$C$782,СВЦЭМ!$A$39:$A$782,$A33,СВЦЭМ!$B$39:$B$782,Y$11)+'СЕТ СН'!$F$12+СВЦЭМ!$D$10+'СЕТ СН'!$F$5-'СЕТ СН'!$F$20</f>
        <v>5473.4815867899997</v>
      </c>
    </row>
    <row r="34" spans="1:25" ht="15.75" x14ac:dyDescent="0.2">
      <c r="A34" s="35">
        <f t="shared" si="0"/>
        <v>45588</v>
      </c>
      <c r="B34" s="36">
        <f>SUMIFS(СВЦЭМ!$C$39:$C$782,СВЦЭМ!$A$39:$A$782,$A34,СВЦЭМ!$B$39:$B$782,B$11)+'СЕТ СН'!$F$12+СВЦЭМ!$D$10+'СЕТ СН'!$F$5-'СЕТ СН'!$F$20</f>
        <v>5580.1697544199997</v>
      </c>
      <c r="C34" s="36">
        <f>SUMIFS(СВЦЭМ!$C$39:$C$782,СВЦЭМ!$A$39:$A$782,$A34,СВЦЭМ!$B$39:$B$782,C$11)+'СЕТ СН'!$F$12+СВЦЭМ!$D$10+'СЕТ СН'!$F$5-'СЕТ СН'!$F$20</f>
        <v>5643.6155942599999</v>
      </c>
      <c r="D34" s="36">
        <f>SUMIFS(СВЦЭМ!$C$39:$C$782,СВЦЭМ!$A$39:$A$782,$A34,СВЦЭМ!$B$39:$B$782,D$11)+'СЕТ СН'!$F$12+СВЦЭМ!$D$10+'СЕТ СН'!$F$5-'СЕТ СН'!$F$20</f>
        <v>5687.4604981199991</v>
      </c>
      <c r="E34" s="36">
        <f>SUMIFS(СВЦЭМ!$C$39:$C$782,СВЦЭМ!$A$39:$A$782,$A34,СВЦЭМ!$B$39:$B$782,E$11)+'СЕТ СН'!$F$12+СВЦЭМ!$D$10+'СЕТ СН'!$F$5-'СЕТ СН'!$F$20</f>
        <v>5707.8042404099997</v>
      </c>
      <c r="F34" s="36">
        <f>SUMIFS(СВЦЭМ!$C$39:$C$782,СВЦЭМ!$A$39:$A$782,$A34,СВЦЭМ!$B$39:$B$782,F$11)+'СЕТ СН'!$F$12+СВЦЭМ!$D$10+'СЕТ СН'!$F$5-'СЕТ СН'!$F$20</f>
        <v>5690.9985434399996</v>
      </c>
      <c r="G34" s="36">
        <f>SUMIFS(СВЦЭМ!$C$39:$C$782,СВЦЭМ!$A$39:$A$782,$A34,СВЦЭМ!$B$39:$B$782,G$11)+'СЕТ СН'!$F$12+СВЦЭМ!$D$10+'СЕТ СН'!$F$5-'СЕТ СН'!$F$20</f>
        <v>5649.5899379999992</v>
      </c>
      <c r="H34" s="36">
        <f>SUMIFS(СВЦЭМ!$C$39:$C$782,СВЦЭМ!$A$39:$A$782,$A34,СВЦЭМ!$B$39:$B$782,H$11)+'СЕТ СН'!$F$12+СВЦЭМ!$D$10+'СЕТ СН'!$F$5-'СЕТ СН'!$F$20</f>
        <v>5535.5770416599989</v>
      </c>
      <c r="I34" s="36">
        <f>SUMIFS(СВЦЭМ!$C$39:$C$782,СВЦЭМ!$A$39:$A$782,$A34,СВЦЭМ!$B$39:$B$782,I$11)+'СЕТ СН'!$F$12+СВЦЭМ!$D$10+'СЕТ СН'!$F$5-'СЕТ СН'!$F$20</f>
        <v>5434.9323819900001</v>
      </c>
      <c r="J34" s="36">
        <f>SUMIFS(СВЦЭМ!$C$39:$C$782,СВЦЭМ!$A$39:$A$782,$A34,СВЦЭМ!$B$39:$B$782,J$11)+'СЕТ СН'!$F$12+СВЦЭМ!$D$10+'СЕТ СН'!$F$5-'СЕТ СН'!$F$20</f>
        <v>5383.2697773499995</v>
      </c>
      <c r="K34" s="36">
        <f>SUMIFS(СВЦЭМ!$C$39:$C$782,СВЦЭМ!$A$39:$A$782,$A34,СВЦЭМ!$B$39:$B$782,K$11)+'СЕТ СН'!$F$12+СВЦЭМ!$D$10+'СЕТ СН'!$F$5-'СЕТ СН'!$F$20</f>
        <v>5385.3757093899994</v>
      </c>
      <c r="L34" s="36">
        <f>SUMIFS(СВЦЭМ!$C$39:$C$782,СВЦЭМ!$A$39:$A$782,$A34,СВЦЭМ!$B$39:$B$782,L$11)+'СЕТ СН'!$F$12+СВЦЭМ!$D$10+'СЕТ СН'!$F$5-'СЕТ СН'!$F$20</f>
        <v>5363.3752192399998</v>
      </c>
      <c r="M34" s="36">
        <f>SUMIFS(СВЦЭМ!$C$39:$C$782,СВЦЭМ!$A$39:$A$782,$A34,СВЦЭМ!$B$39:$B$782,M$11)+'СЕТ СН'!$F$12+СВЦЭМ!$D$10+'СЕТ СН'!$F$5-'СЕТ СН'!$F$20</f>
        <v>5360.8354046299992</v>
      </c>
      <c r="N34" s="36">
        <f>SUMIFS(СВЦЭМ!$C$39:$C$782,СВЦЭМ!$A$39:$A$782,$A34,СВЦЭМ!$B$39:$B$782,N$11)+'СЕТ СН'!$F$12+СВЦЭМ!$D$10+'СЕТ СН'!$F$5-'СЕТ СН'!$F$20</f>
        <v>5387.0594999299992</v>
      </c>
      <c r="O34" s="36">
        <f>SUMIFS(СВЦЭМ!$C$39:$C$782,СВЦЭМ!$A$39:$A$782,$A34,СВЦЭМ!$B$39:$B$782,O$11)+'СЕТ СН'!$F$12+СВЦЭМ!$D$10+'СЕТ СН'!$F$5-'СЕТ СН'!$F$20</f>
        <v>5355.7513310999993</v>
      </c>
      <c r="P34" s="36">
        <f>SUMIFS(СВЦЭМ!$C$39:$C$782,СВЦЭМ!$A$39:$A$782,$A34,СВЦЭМ!$B$39:$B$782,P$11)+'СЕТ СН'!$F$12+СВЦЭМ!$D$10+'СЕТ СН'!$F$5-'СЕТ СН'!$F$20</f>
        <v>5370.5752311899996</v>
      </c>
      <c r="Q34" s="36">
        <f>SUMIFS(СВЦЭМ!$C$39:$C$782,СВЦЭМ!$A$39:$A$782,$A34,СВЦЭМ!$B$39:$B$782,Q$11)+'СЕТ СН'!$F$12+СВЦЭМ!$D$10+'СЕТ СН'!$F$5-'СЕТ СН'!$F$20</f>
        <v>5478.1110259599991</v>
      </c>
      <c r="R34" s="36">
        <f>SUMIFS(СВЦЭМ!$C$39:$C$782,СВЦЭМ!$A$39:$A$782,$A34,СВЦЭМ!$B$39:$B$782,R$11)+'СЕТ СН'!$F$12+СВЦЭМ!$D$10+'СЕТ СН'!$F$5-'СЕТ СН'!$F$20</f>
        <v>5472.5102136799997</v>
      </c>
      <c r="S34" s="36">
        <f>SUMIFS(СВЦЭМ!$C$39:$C$782,СВЦЭМ!$A$39:$A$782,$A34,СВЦЭМ!$B$39:$B$782,S$11)+'СЕТ СН'!$F$12+СВЦЭМ!$D$10+'СЕТ СН'!$F$5-'СЕТ СН'!$F$20</f>
        <v>5445.5124764299999</v>
      </c>
      <c r="T34" s="36">
        <f>SUMIFS(СВЦЭМ!$C$39:$C$782,СВЦЭМ!$A$39:$A$782,$A34,СВЦЭМ!$B$39:$B$782,T$11)+'СЕТ СН'!$F$12+СВЦЭМ!$D$10+'СЕТ СН'!$F$5-'СЕТ СН'!$F$20</f>
        <v>5371.6473473099995</v>
      </c>
      <c r="U34" s="36">
        <f>SUMIFS(СВЦЭМ!$C$39:$C$782,СВЦЭМ!$A$39:$A$782,$A34,СВЦЭМ!$B$39:$B$782,U$11)+'СЕТ СН'!$F$12+СВЦЭМ!$D$10+'СЕТ СН'!$F$5-'СЕТ СН'!$F$20</f>
        <v>5371.0234214899992</v>
      </c>
      <c r="V34" s="36">
        <f>SUMIFS(СВЦЭМ!$C$39:$C$782,СВЦЭМ!$A$39:$A$782,$A34,СВЦЭМ!$B$39:$B$782,V$11)+'СЕТ СН'!$F$12+СВЦЭМ!$D$10+'СЕТ СН'!$F$5-'СЕТ СН'!$F$20</f>
        <v>5389.416999699999</v>
      </c>
      <c r="W34" s="36">
        <f>SUMIFS(СВЦЭМ!$C$39:$C$782,СВЦЭМ!$A$39:$A$782,$A34,СВЦЭМ!$B$39:$B$782,W$11)+'СЕТ СН'!$F$12+СВЦЭМ!$D$10+'СЕТ СН'!$F$5-'СЕТ СН'!$F$20</f>
        <v>5324.7907585399998</v>
      </c>
      <c r="X34" s="36">
        <f>SUMIFS(СВЦЭМ!$C$39:$C$782,СВЦЭМ!$A$39:$A$782,$A34,СВЦЭМ!$B$39:$B$782,X$11)+'СЕТ СН'!$F$12+СВЦЭМ!$D$10+'СЕТ СН'!$F$5-'СЕТ СН'!$F$20</f>
        <v>5383.3572990299999</v>
      </c>
      <c r="Y34" s="36">
        <f>SUMIFS(СВЦЭМ!$C$39:$C$782,СВЦЭМ!$A$39:$A$782,$A34,СВЦЭМ!$B$39:$B$782,Y$11)+'СЕТ СН'!$F$12+СВЦЭМ!$D$10+'СЕТ СН'!$F$5-'СЕТ СН'!$F$20</f>
        <v>5356.4444975599999</v>
      </c>
    </row>
    <row r="35" spans="1:25" ht="15.75" x14ac:dyDescent="0.2">
      <c r="A35" s="35">
        <f t="shared" si="0"/>
        <v>45589</v>
      </c>
      <c r="B35" s="36">
        <f>SUMIFS(СВЦЭМ!$C$39:$C$782,СВЦЭМ!$A$39:$A$782,$A35,СВЦЭМ!$B$39:$B$782,B$11)+'СЕТ СН'!$F$12+СВЦЭМ!$D$10+'СЕТ СН'!$F$5-'СЕТ СН'!$F$20</f>
        <v>5514.0876388099996</v>
      </c>
      <c r="C35" s="36">
        <f>SUMIFS(СВЦЭМ!$C$39:$C$782,СВЦЭМ!$A$39:$A$782,$A35,СВЦЭМ!$B$39:$B$782,C$11)+'СЕТ СН'!$F$12+СВЦЭМ!$D$10+'СЕТ СН'!$F$5-'СЕТ СН'!$F$20</f>
        <v>5553.2644392599996</v>
      </c>
      <c r="D35" s="36">
        <f>SUMIFS(СВЦЭМ!$C$39:$C$782,СВЦЭМ!$A$39:$A$782,$A35,СВЦЭМ!$B$39:$B$782,D$11)+'СЕТ СН'!$F$12+СВЦЭМ!$D$10+'СЕТ СН'!$F$5-'СЕТ СН'!$F$20</f>
        <v>5620.2068465499997</v>
      </c>
      <c r="E35" s="36">
        <f>SUMIFS(СВЦЭМ!$C$39:$C$782,СВЦЭМ!$A$39:$A$782,$A35,СВЦЭМ!$B$39:$B$782,E$11)+'СЕТ СН'!$F$12+СВЦЭМ!$D$10+'СЕТ СН'!$F$5-'СЕТ СН'!$F$20</f>
        <v>5644.8117453300001</v>
      </c>
      <c r="F35" s="36">
        <f>SUMIFS(СВЦЭМ!$C$39:$C$782,СВЦЭМ!$A$39:$A$782,$A35,СВЦЭМ!$B$39:$B$782,F$11)+'СЕТ СН'!$F$12+СВЦЭМ!$D$10+'СЕТ СН'!$F$5-'СЕТ СН'!$F$20</f>
        <v>5650.6710112199999</v>
      </c>
      <c r="G35" s="36">
        <f>SUMIFS(СВЦЭМ!$C$39:$C$782,СВЦЭМ!$A$39:$A$782,$A35,СВЦЭМ!$B$39:$B$782,G$11)+'СЕТ СН'!$F$12+СВЦЭМ!$D$10+'СЕТ СН'!$F$5-'СЕТ СН'!$F$20</f>
        <v>5623.28305645</v>
      </c>
      <c r="H35" s="36">
        <f>SUMIFS(СВЦЭМ!$C$39:$C$782,СВЦЭМ!$A$39:$A$782,$A35,СВЦЭМ!$B$39:$B$782,H$11)+'СЕТ СН'!$F$12+СВЦЭМ!$D$10+'СЕТ СН'!$F$5-'СЕТ СН'!$F$20</f>
        <v>5510.7960582199994</v>
      </c>
      <c r="I35" s="36">
        <f>SUMIFS(СВЦЭМ!$C$39:$C$782,СВЦЭМ!$A$39:$A$782,$A35,СВЦЭМ!$B$39:$B$782,I$11)+'СЕТ СН'!$F$12+СВЦЭМ!$D$10+'СЕТ СН'!$F$5-'СЕТ СН'!$F$20</f>
        <v>5410.0085505199995</v>
      </c>
      <c r="J35" s="36">
        <f>SUMIFS(СВЦЭМ!$C$39:$C$782,СВЦЭМ!$A$39:$A$782,$A35,СВЦЭМ!$B$39:$B$782,J$11)+'СЕТ СН'!$F$12+СВЦЭМ!$D$10+'СЕТ СН'!$F$5-'СЕТ СН'!$F$20</f>
        <v>5348.3344287299997</v>
      </c>
      <c r="K35" s="36">
        <f>SUMIFS(СВЦЭМ!$C$39:$C$782,СВЦЭМ!$A$39:$A$782,$A35,СВЦЭМ!$B$39:$B$782,K$11)+'СЕТ СН'!$F$12+СВЦЭМ!$D$10+'СЕТ СН'!$F$5-'СЕТ СН'!$F$20</f>
        <v>5316.1632033899996</v>
      </c>
      <c r="L35" s="36">
        <f>SUMIFS(СВЦЭМ!$C$39:$C$782,СВЦЭМ!$A$39:$A$782,$A35,СВЦЭМ!$B$39:$B$782,L$11)+'СЕТ СН'!$F$12+СВЦЭМ!$D$10+'СЕТ СН'!$F$5-'СЕТ СН'!$F$20</f>
        <v>5282.4420768799991</v>
      </c>
      <c r="M35" s="36">
        <f>SUMIFS(СВЦЭМ!$C$39:$C$782,СВЦЭМ!$A$39:$A$782,$A35,СВЦЭМ!$B$39:$B$782,M$11)+'СЕТ СН'!$F$12+СВЦЭМ!$D$10+'СЕТ СН'!$F$5-'СЕТ СН'!$F$20</f>
        <v>5300.3104371099998</v>
      </c>
      <c r="N35" s="36">
        <f>SUMIFS(СВЦЭМ!$C$39:$C$782,СВЦЭМ!$A$39:$A$782,$A35,СВЦЭМ!$B$39:$B$782,N$11)+'СЕТ СН'!$F$12+СВЦЭМ!$D$10+'СЕТ СН'!$F$5-'СЕТ СН'!$F$20</f>
        <v>5321.8961793499993</v>
      </c>
      <c r="O35" s="36">
        <f>SUMIFS(СВЦЭМ!$C$39:$C$782,СВЦЭМ!$A$39:$A$782,$A35,СВЦЭМ!$B$39:$B$782,O$11)+'СЕТ СН'!$F$12+СВЦЭМ!$D$10+'СЕТ СН'!$F$5-'СЕТ СН'!$F$20</f>
        <v>5346.4861919399991</v>
      </c>
      <c r="P35" s="36">
        <f>SUMIFS(СВЦЭМ!$C$39:$C$782,СВЦЭМ!$A$39:$A$782,$A35,СВЦЭМ!$B$39:$B$782,P$11)+'СЕТ СН'!$F$12+СВЦЭМ!$D$10+'СЕТ СН'!$F$5-'СЕТ СН'!$F$20</f>
        <v>5361.7624116999996</v>
      </c>
      <c r="Q35" s="36">
        <f>SUMIFS(СВЦЭМ!$C$39:$C$782,СВЦЭМ!$A$39:$A$782,$A35,СВЦЭМ!$B$39:$B$782,Q$11)+'СЕТ СН'!$F$12+СВЦЭМ!$D$10+'СЕТ СН'!$F$5-'СЕТ СН'!$F$20</f>
        <v>5385.7001877900002</v>
      </c>
      <c r="R35" s="36">
        <f>SUMIFS(СВЦЭМ!$C$39:$C$782,СВЦЭМ!$A$39:$A$782,$A35,СВЦЭМ!$B$39:$B$782,R$11)+'СЕТ СН'!$F$12+СВЦЭМ!$D$10+'СЕТ СН'!$F$5-'СЕТ СН'!$F$20</f>
        <v>5327.3934284899997</v>
      </c>
      <c r="S35" s="36">
        <f>SUMIFS(СВЦЭМ!$C$39:$C$782,СВЦЭМ!$A$39:$A$782,$A35,СВЦЭМ!$B$39:$B$782,S$11)+'СЕТ СН'!$F$12+СВЦЭМ!$D$10+'СЕТ СН'!$F$5-'СЕТ СН'!$F$20</f>
        <v>5370.3614840499995</v>
      </c>
      <c r="T35" s="36">
        <f>SUMIFS(СВЦЭМ!$C$39:$C$782,СВЦЭМ!$A$39:$A$782,$A35,СВЦЭМ!$B$39:$B$782,T$11)+'СЕТ СН'!$F$12+СВЦЭМ!$D$10+'СЕТ СН'!$F$5-'СЕТ СН'!$F$20</f>
        <v>5264.1120731399997</v>
      </c>
      <c r="U35" s="36">
        <f>SUMIFS(СВЦЭМ!$C$39:$C$782,СВЦЭМ!$A$39:$A$782,$A35,СВЦЭМ!$B$39:$B$782,U$11)+'СЕТ СН'!$F$12+СВЦЭМ!$D$10+'СЕТ СН'!$F$5-'СЕТ СН'!$F$20</f>
        <v>5271.2891999000003</v>
      </c>
      <c r="V35" s="36">
        <f>SUMIFS(СВЦЭМ!$C$39:$C$782,СВЦЭМ!$A$39:$A$782,$A35,СВЦЭМ!$B$39:$B$782,V$11)+'СЕТ СН'!$F$12+СВЦЭМ!$D$10+'СЕТ СН'!$F$5-'СЕТ СН'!$F$20</f>
        <v>5294.0089937099992</v>
      </c>
      <c r="W35" s="36">
        <f>SUMIFS(СВЦЭМ!$C$39:$C$782,СВЦЭМ!$A$39:$A$782,$A35,СВЦЭМ!$B$39:$B$782,W$11)+'СЕТ СН'!$F$12+СВЦЭМ!$D$10+'СЕТ СН'!$F$5-'СЕТ СН'!$F$20</f>
        <v>5329.0592673299998</v>
      </c>
      <c r="X35" s="36">
        <f>SUMIFS(СВЦЭМ!$C$39:$C$782,СВЦЭМ!$A$39:$A$782,$A35,СВЦЭМ!$B$39:$B$782,X$11)+'СЕТ СН'!$F$12+СВЦЭМ!$D$10+'СЕТ СН'!$F$5-'СЕТ СН'!$F$20</f>
        <v>5373.9958224599995</v>
      </c>
      <c r="Y35" s="36">
        <f>SUMIFS(СВЦЭМ!$C$39:$C$782,СВЦЭМ!$A$39:$A$782,$A35,СВЦЭМ!$B$39:$B$782,Y$11)+'СЕТ СН'!$F$12+СВЦЭМ!$D$10+'СЕТ СН'!$F$5-'СЕТ СН'!$F$20</f>
        <v>5423.4369104799989</v>
      </c>
    </row>
    <row r="36" spans="1:25" ht="15.75" x14ac:dyDescent="0.2">
      <c r="A36" s="35">
        <f t="shared" si="0"/>
        <v>45590</v>
      </c>
      <c r="B36" s="36">
        <f>SUMIFS(СВЦЭМ!$C$39:$C$782,СВЦЭМ!$A$39:$A$782,$A36,СВЦЭМ!$B$39:$B$782,B$11)+'СЕТ СН'!$F$12+СВЦЭМ!$D$10+'СЕТ СН'!$F$5-'СЕТ СН'!$F$20</f>
        <v>5382.2426015399997</v>
      </c>
      <c r="C36" s="36">
        <f>SUMIFS(СВЦЭМ!$C$39:$C$782,СВЦЭМ!$A$39:$A$782,$A36,СВЦЭМ!$B$39:$B$782,C$11)+'СЕТ СН'!$F$12+СВЦЭМ!$D$10+'СЕТ СН'!$F$5-'СЕТ СН'!$F$20</f>
        <v>5454.7442164599997</v>
      </c>
      <c r="D36" s="36">
        <f>SUMIFS(СВЦЭМ!$C$39:$C$782,СВЦЭМ!$A$39:$A$782,$A36,СВЦЭМ!$B$39:$B$782,D$11)+'СЕТ СН'!$F$12+СВЦЭМ!$D$10+'СЕТ СН'!$F$5-'СЕТ СН'!$F$20</f>
        <v>5495.6410937000001</v>
      </c>
      <c r="E36" s="36">
        <f>SUMIFS(СВЦЭМ!$C$39:$C$782,СВЦЭМ!$A$39:$A$782,$A36,СВЦЭМ!$B$39:$B$782,E$11)+'СЕТ СН'!$F$12+СВЦЭМ!$D$10+'СЕТ СН'!$F$5-'СЕТ СН'!$F$20</f>
        <v>5508.2432975399997</v>
      </c>
      <c r="F36" s="36">
        <f>SUMIFS(СВЦЭМ!$C$39:$C$782,СВЦЭМ!$A$39:$A$782,$A36,СВЦЭМ!$B$39:$B$782,F$11)+'СЕТ СН'!$F$12+СВЦЭМ!$D$10+'СЕТ СН'!$F$5-'СЕТ СН'!$F$20</f>
        <v>5495.4142546900002</v>
      </c>
      <c r="G36" s="36">
        <f>SUMIFS(СВЦЭМ!$C$39:$C$782,СВЦЭМ!$A$39:$A$782,$A36,СВЦЭМ!$B$39:$B$782,G$11)+'СЕТ СН'!$F$12+СВЦЭМ!$D$10+'СЕТ СН'!$F$5-'СЕТ СН'!$F$20</f>
        <v>5564.940451389999</v>
      </c>
      <c r="H36" s="36">
        <f>SUMIFS(СВЦЭМ!$C$39:$C$782,СВЦЭМ!$A$39:$A$782,$A36,СВЦЭМ!$B$39:$B$782,H$11)+'СЕТ СН'!$F$12+СВЦЭМ!$D$10+'СЕТ СН'!$F$5-'СЕТ СН'!$F$20</f>
        <v>5522.5066640099994</v>
      </c>
      <c r="I36" s="36">
        <f>SUMIFS(СВЦЭМ!$C$39:$C$782,СВЦЭМ!$A$39:$A$782,$A36,СВЦЭМ!$B$39:$B$782,I$11)+'СЕТ СН'!$F$12+СВЦЭМ!$D$10+'СЕТ СН'!$F$5-'СЕТ СН'!$F$20</f>
        <v>5435.5076116799992</v>
      </c>
      <c r="J36" s="36">
        <f>SUMIFS(СВЦЭМ!$C$39:$C$782,СВЦЭМ!$A$39:$A$782,$A36,СВЦЭМ!$B$39:$B$782,J$11)+'СЕТ СН'!$F$12+СВЦЭМ!$D$10+'СЕТ СН'!$F$5-'СЕТ СН'!$F$20</f>
        <v>5348.0429307699997</v>
      </c>
      <c r="K36" s="36">
        <f>SUMIFS(СВЦЭМ!$C$39:$C$782,СВЦЭМ!$A$39:$A$782,$A36,СВЦЭМ!$B$39:$B$782,K$11)+'СЕТ СН'!$F$12+СВЦЭМ!$D$10+'СЕТ СН'!$F$5-'СЕТ СН'!$F$20</f>
        <v>5320.0745954499998</v>
      </c>
      <c r="L36" s="36">
        <f>SUMIFS(СВЦЭМ!$C$39:$C$782,СВЦЭМ!$A$39:$A$782,$A36,СВЦЭМ!$B$39:$B$782,L$11)+'СЕТ СН'!$F$12+СВЦЭМ!$D$10+'СЕТ СН'!$F$5-'СЕТ СН'!$F$20</f>
        <v>5311.3230036599998</v>
      </c>
      <c r="M36" s="36">
        <f>SUMIFS(СВЦЭМ!$C$39:$C$782,СВЦЭМ!$A$39:$A$782,$A36,СВЦЭМ!$B$39:$B$782,M$11)+'СЕТ СН'!$F$12+СВЦЭМ!$D$10+'СЕТ СН'!$F$5-'СЕТ СН'!$F$20</f>
        <v>5304.48712084</v>
      </c>
      <c r="N36" s="36">
        <f>SUMIFS(СВЦЭМ!$C$39:$C$782,СВЦЭМ!$A$39:$A$782,$A36,СВЦЭМ!$B$39:$B$782,N$11)+'СЕТ СН'!$F$12+СВЦЭМ!$D$10+'СЕТ СН'!$F$5-'СЕТ СН'!$F$20</f>
        <v>5345.1706567399997</v>
      </c>
      <c r="O36" s="36">
        <f>SUMIFS(СВЦЭМ!$C$39:$C$782,СВЦЭМ!$A$39:$A$782,$A36,СВЦЭМ!$B$39:$B$782,O$11)+'СЕТ СН'!$F$12+СВЦЭМ!$D$10+'СЕТ СН'!$F$5-'СЕТ СН'!$F$20</f>
        <v>5300.7539930799994</v>
      </c>
      <c r="P36" s="36">
        <f>SUMIFS(СВЦЭМ!$C$39:$C$782,СВЦЭМ!$A$39:$A$782,$A36,СВЦЭМ!$B$39:$B$782,P$11)+'СЕТ СН'!$F$12+СВЦЭМ!$D$10+'СЕТ СН'!$F$5-'СЕТ СН'!$F$20</f>
        <v>5292.3451499099992</v>
      </c>
      <c r="Q36" s="36">
        <f>SUMIFS(СВЦЭМ!$C$39:$C$782,СВЦЭМ!$A$39:$A$782,$A36,СВЦЭМ!$B$39:$B$782,Q$11)+'СЕТ СН'!$F$12+СВЦЭМ!$D$10+'СЕТ СН'!$F$5-'СЕТ СН'!$F$20</f>
        <v>5374.0699927199994</v>
      </c>
      <c r="R36" s="36">
        <f>SUMIFS(СВЦЭМ!$C$39:$C$782,СВЦЭМ!$A$39:$A$782,$A36,СВЦЭМ!$B$39:$B$782,R$11)+'СЕТ СН'!$F$12+СВЦЭМ!$D$10+'СЕТ СН'!$F$5-'СЕТ СН'!$F$20</f>
        <v>5366.5509606300002</v>
      </c>
      <c r="S36" s="36">
        <f>SUMIFS(СВЦЭМ!$C$39:$C$782,СВЦЭМ!$A$39:$A$782,$A36,СВЦЭМ!$B$39:$B$782,S$11)+'СЕТ СН'!$F$12+СВЦЭМ!$D$10+'СЕТ СН'!$F$5-'СЕТ СН'!$F$20</f>
        <v>5321.0461535699997</v>
      </c>
      <c r="T36" s="36">
        <f>SUMIFS(СВЦЭМ!$C$39:$C$782,СВЦЭМ!$A$39:$A$782,$A36,СВЦЭМ!$B$39:$B$782,T$11)+'СЕТ СН'!$F$12+СВЦЭМ!$D$10+'СЕТ СН'!$F$5-'СЕТ СН'!$F$20</f>
        <v>5236.5621266199996</v>
      </c>
      <c r="U36" s="36">
        <f>SUMIFS(СВЦЭМ!$C$39:$C$782,СВЦЭМ!$A$39:$A$782,$A36,СВЦЭМ!$B$39:$B$782,U$11)+'СЕТ СН'!$F$12+СВЦЭМ!$D$10+'СЕТ СН'!$F$5-'СЕТ СН'!$F$20</f>
        <v>5251.7443650599998</v>
      </c>
      <c r="V36" s="36">
        <f>SUMIFS(СВЦЭМ!$C$39:$C$782,СВЦЭМ!$A$39:$A$782,$A36,СВЦЭМ!$B$39:$B$782,V$11)+'СЕТ СН'!$F$12+СВЦЭМ!$D$10+'СЕТ СН'!$F$5-'СЕТ СН'!$F$20</f>
        <v>5290.0073500599992</v>
      </c>
      <c r="W36" s="36">
        <f>SUMIFS(СВЦЭМ!$C$39:$C$782,СВЦЭМ!$A$39:$A$782,$A36,СВЦЭМ!$B$39:$B$782,W$11)+'СЕТ СН'!$F$12+СВЦЭМ!$D$10+'СЕТ СН'!$F$5-'СЕТ СН'!$F$20</f>
        <v>5306.8638407299995</v>
      </c>
      <c r="X36" s="36">
        <f>SUMIFS(СВЦЭМ!$C$39:$C$782,СВЦЭМ!$A$39:$A$782,$A36,СВЦЭМ!$B$39:$B$782,X$11)+'СЕТ СН'!$F$12+СВЦЭМ!$D$10+'СЕТ СН'!$F$5-'СЕТ СН'!$F$20</f>
        <v>5372.6232533699995</v>
      </c>
      <c r="Y36" s="36">
        <f>SUMIFS(СВЦЭМ!$C$39:$C$782,СВЦЭМ!$A$39:$A$782,$A36,СВЦЭМ!$B$39:$B$782,Y$11)+'СЕТ СН'!$F$12+СВЦЭМ!$D$10+'СЕТ СН'!$F$5-'СЕТ СН'!$F$20</f>
        <v>5507.5671603599994</v>
      </c>
    </row>
    <row r="37" spans="1:25" ht="15.75" x14ac:dyDescent="0.2">
      <c r="A37" s="35">
        <f t="shared" si="0"/>
        <v>45591</v>
      </c>
      <c r="B37" s="36">
        <f>SUMIFS(СВЦЭМ!$C$39:$C$782,СВЦЭМ!$A$39:$A$782,$A37,СВЦЭМ!$B$39:$B$782,B$11)+'СЕТ СН'!$F$12+СВЦЭМ!$D$10+'СЕТ СН'!$F$5-'СЕТ СН'!$F$20</f>
        <v>5452.3660849099997</v>
      </c>
      <c r="C37" s="36">
        <f>SUMIFS(СВЦЭМ!$C$39:$C$782,СВЦЭМ!$A$39:$A$782,$A37,СВЦЭМ!$B$39:$B$782,C$11)+'СЕТ СН'!$F$12+СВЦЭМ!$D$10+'СЕТ СН'!$F$5-'СЕТ СН'!$F$20</f>
        <v>5539.7016220799997</v>
      </c>
      <c r="D37" s="36">
        <f>SUMIFS(СВЦЭМ!$C$39:$C$782,СВЦЭМ!$A$39:$A$782,$A37,СВЦЭМ!$B$39:$B$782,D$11)+'СЕТ СН'!$F$12+СВЦЭМ!$D$10+'СЕТ СН'!$F$5-'СЕТ СН'!$F$20</f>
        <v>5569.7850513199992</v>
      </c>
      <c r="E37" s="36">
        <f>SUMIFS(СВЦЭМ!$C$39:$C$782,СВЦЭМ!$A$39:$A$782,$A37,СВЦЭМ!$B$39:$B$782,E$11)+'СЕТ СН'!$F$12+СВЦЭМ!$D$10+'СЕТ СН'!$F$5-'СЕТ СН'!$F$20</f>
        <v>5576.4013267299997</v>
      </c>
      <c r="F37" s="36">
        <f>SUMIFS(СВЦЭМ!$C$39:$C$782,СВЦЭМ!$A$39:$A$782,$A37,СВЦЭМ!$B$39:$B$782,F$11)+'СЕТ СН'!$F$12+СВЦЭМ!$D$10+'СЕТ СН'!$F$5-'СЕТ СН'!$F$20</f>
        <v>5602.1182457699997</v>
      </c>
      <c r="G37" s="36">
        <f>SUMIFS(СВЦЭМ!$C$39:$C$782,СВЦЭМ!$A$39:$A$782,$A37,СВЦЭМ!$B$39:$B$782,G$11)+'СЕТ СН'!$F$12+СВЦЭМ!$D$10+'СЕТ СН'!$F$5-'СЕТ СН'!$F$20</f>
        <v>5576.4084823199992</v>
      </c>
      <c r="H37" s="36">
        <f>SUMIFS(СВЦЭМ!$C$39:$C$782,СВЦЭМ!$A$39:$A$782,$A37,СВЦЭМ!$B$39:$B$782,H$11)+'СЕТ СН'!$F$12+СВЦЭМ!$D$10+'СЕТ СН'!$F$5-'СЕТ СН'!$F$20</f>
        <v>5518.2019814599989</v>
      </c>
      <c r="I37" s="36">
        <f>SUMIFS(СВЦЭМ!$C$39:$C$782,СВЦЭМ!$A$39:$A$782,$A37,СВЦЭМ!$B$39:$B$782,I$11)+'СЕТ СН'!$F$12+СВЦЭМ!$D$10+'СЕТ СН'!$F$5-'СЕТ СН'!$F$20</f>
        <v>5492.5743308799993</v>
      </c>
      <c r="J37" s="36">
        <f>SUMIFS(СВЦЭМ!$C$39:$C$782,СВЦЭМ!$A$39:$A$782,$A37,СВЦЭМ!$B$39:$B$782,J$11)+'СЕТ СН'!$F$12+СВЦЭМ!$D$10+'СЕТ СН'!$F$5-'СЕТ СН'!$F$20</f>
        <v>5396.0795829899998</v>
      </c>
      <c r="K37" s="36">
        <f>SUMIFS(СВЦЭМ!$C$39:$C$782,СВЦЭМ!$A$39:$A$782,$A37,СВЦЭМ!$B$39:$B$782,K$11)+'СЕТ СН'!$F$12+СВЦЭМ!$D$10+'СЕТ СН'!$F$5-'СЕТ СН'!$F$20</f>
        <v>5293.4622533199999</v>
      </c>
      <c r="L37" s="36">
        <f>SUMIFS(СВЦЭМ!$C$39:$C$782,СВЦЭМ!$A$39:$A$782,$A37,СВЦЭМ!$B$39:$B$782,L$11)+'СЕТ СН'!$F$12+СВЦЭМ!$D$10+'СЕТ СН'!$F$5-'СЕТ СН'!$F$20</f>
        <v>5230.0191630299996</v>
      </c>
      <c r="M37" s="36">
        <f>SUMIFS(СВЦЭМ!$C$39:$C$782,СВЦЭМ!$A$39:$A$782,$A37,СВЦЭМ!$B$39:$B$782,M$11)+'СЕТ СН'!$F$12+СВЦЭМ!$D$10+'СЕТ СН'!$F$5-'СЕТ СН'!$F$20</f>
        <v>5229.1228322699999</v>
      </c>
      <c r="N37" s="36">
        <f>SUMIFS(СВЦЭМ!$C$39:$C$782,СВЦЭМ!$A$39:$A$782,$A37,СВЦЭМ!$B$39:$B$782,N$11)+'СЕТ СН'!$F$12+СВЦЭМ!$D$10+'СЕТ СН'!$F$5-'СЕТ СН'!$F$20</f>
        <v>5240.8079130599999</v>
      </c>
      <c r="O37" s="36">
        <f>SUMIFS(СВЦЭМ!$C$39:$C$782,СВЦЭМ!$A$39:$A$782,$A37,СВЦЭМ!$B$39:$B$782,O$11)+'СЕТ СН'!$F$12+СВЦЭМ!$D$10+'СЕТ СН'!$F$5-'СЕТ СН'!$F$20</f>
        <v>5259.7231417399998</v>
      </c>
      <c r="P37" s="36">
        <f>SUMIFS(СВЦЭМ!$C$39:$C$782,СВЦЭМ!$A$39:$A$782,$A37,СВЦЭМ!$B$39:$B$782,P$11)+'СЕТ СН'!$F$12+СВЦЭМ!$D$10+'СЕТ СН'!$F$5-'СЕТ СН'!$F$20</f>
        <v>5271.9322496200002</v>
      </c>
      <c r="Q37" s="36">
        <f>SUMIFS(СВЦЭМ!$C$39:$C$782,СВЦЭМ!$A$39:$A$782,$A37,СВЦЭМ!$B$39:$B$782,Q$11)+'СЕТ СН'!$F$12+СВЦЭМ!$D$10+'СЕТ СН'!$F$5-'СЕТ СН'!$F$20</f>
        <v>5269.5763321100003</v>
      </c>
      <c r="R37" s="36">
        <f>SUMIFS(СВЦЭМ!$C$39:$C$782,СВЦЭМ!$A$39:$A$782,$A37,СВЦЭМ!$B$39:$B$782,R$11)+'СЕТ СН'!$F$12+СВЦЭМ!$D$10+'СЕТ СН'!$F$5-'СЕТ СН'!$F$20</f>
        <v>5290.8124971799998</v>
      </c>
      <c r="S37" s="36">
        <f>SUMIFS(СВЦЭМ!$C$39:$C$782,СВЦЭМ!$A$39:$A$782,$A37,СВЦЭМ!$B$39:$B$782,S$11)+'СЕТ СН'!$F$12+СВЦЭМ!$D$10+'СЕТ СН'!$F$5-'СЕТ СН'!$F$20</f>
        <v>5288.8558529599995</v>
      </c>
      <c r="T37" s="36">
        <f>SUMIFS(СВЦЭМ!$C$39:$C$782,СВЦЭМ!$A$39:$A$782,$A37,СВЦЭМ!$B$39:$B$782,T$11)+'СЕТ СН'!$F$12+СВЦЭМ!$D$10+'СЕТ СН'!$F$5-'СЕТ СН'!$F$20</f>
        <v>5206.7583056799995</v>
      </c>
      <c r="U37" s="36">
        <f>SUMIFS(СВЦЭМ!$C$39:$C$782,СВЦЭМ!$A$39:$A$782,$A37,СВЦЭМ!$B$39:$B$782,U$11)+'СЕТ СН'!$F$12+СВЦЭМ!$D$10+'СЕТ СН'!$F$5-'СЕТ СН'!$F$20</f>
        <v>5209.24334946</v>
      </c>
      <c r="V37" s="36">
        <f>SUMIFS(СВЦЭМ!$C$39:$C$782,СВЦЭМ!$A$39:$A$782,$A37,СВЦЭМ!$B$39:$B$782,V$11)+'СЕТ СН'!$F$12+СВЦЭМ!$D$10+'СЕТ СН'!$F$5-'СЕТ СН'!$F$20</f>
        <v>5239.5683447299998</v>
      </c>
      <c r="W37" s="36">
        <f>SUMIFS(СВЦЭМ!$C$39:$C$782,СВЦЭМ!$A$39:$A$782,$A37,СВЦЭМ!$B$39:$B$782,W$11)+'СЕТ СН'!$F$12+СВЦЭМ!$D$10+'СЕТ СН'!$F$5-'СЕТ СН'!$F$20</f>
        <v>5230.3681105300002</v>
      </c>
      <c r="X37" s="36">
        <f>SUMIFS(СВЦЭМ!$C$39:$C$782,СВЦЭМ!$A$39:$A$782,$A37,СВЦЭМ!$B$39:$B$782,X$11)+'СЕТ СН'!$F$12+СВЦЭМ!$D$10+'СЕТ СН'!$F$5-'СЕТ СН'!$F$20</f>
        <v>5285.4854742199996</v>
      </c>
      <c r="Y37" s="36">
        <f>SUMIFS(СВЦЭМ!$C$39:$C$782,СВЦЭМ!$A$39:$A$782,$A37,СВЦЭМ!$B$39:$B$782,Y$11)+'СЕТ СН'!$F$12+СВЦЭМ!$D$10+'СЕТ СН'!$F$5-'СЕТ СН'!$F$20</f>
        <v>5366.1458574799999</v>
      </c>
    </row>
    <row r="38" spans="1:25" ht="15.75" x14ac:dyDescent="0.2">
      <c r="A38" s="35">
        <f t="shared" si="0"/>
        <v>45592</v>
      </c>
      <c r="B38" s="36">
        <f>SUMIFS(СВЦЭМ!$C$39:$C$782,СВЦЭМ!$A$39:$A$782,$A38,СВЦЭМ!$B$39:$B$782,B$11)+'СЕТ СН'!$F$12+СВЦЭМ!$D$10+'СЕТ СН'!$F$5-'СЕТ СН'!$F$20</f>
        <v>5365.8175652199998</v>
      </c>
      <c r="C38" s="36">
        <f>SUMIFS(СВЦЭМ!$C$39:$C$782,СВЦЭМ!$A$39:$A$782,$A38,СВЦЭМ!$B$39:$B$782,C$11)+'СЕТ СН'!$F$12+СВЦЭМ!$D$10+'СЕТ СН'!$F$5-'СЕТ СН'!$F$20</f>
        <v>5442.4844729999995</v>
      </c>
      <c r="D38" s="36">
        <f>SUMIFS(СВЦЭМ!$C$39:$C$782,СВЦЭМ!$A$39:$A$782,$A38,СВЦЭМ!$B$39:$B$782,D$11)+'СЕТ СН'!$F$12+СВЦЭМ!$D$10+'СЕТ СН'!$F$5-'СЕТ СН'!$F$20</f>
        <v>5479.9478726399993</v>
      </c>
      <c r="E38" s="36">
        <f>SUMIFS(СВЦЭМ!$C$39:$C$782,СВЦЭМ!$A$39:$A$782,$A38,СВЦЭМ!$B$39:$B$782,E$11)+'СЕТ СН'!$F$12+СВЦЭМ!$D$10+'СЕТ СН'!$F$5-'СЕТ СН'!$F$20</f>
        <v>5502.9143047599991</v>
      </c>
      <c r="F38" s="36">
        <f>SUMIFS(СВЦЭМ!$C$39:$C$782,СВЦЭМ!$A$39:$A$782,$A38,СВЦЭМ!$B$39:$B$782,F$11)+'СЕТ СН'!$F$12+СВЦЭМ!$D$10+'СЕТ СН'!$F$5-'СЕТ СН'!$F$20</f>
        <v>5513.5019223499994</v>
      </c>
      <c r="G38" s="36">
        <f>SUMIFS(СВЦЭМ!$C$39:$C$782,СВЦЭМ!$A$39:$A$782,$A38,СВЦЭМ!$B$39:$B$782,G$11)+'СЕТ СН'!$F$12+СВЦЭМ!$D$10+'СЕТ СН'!$F$5-'СЕТ СН'!$F$20</f>
        <v>5484.5644564799995</v>
      </c>
      <c r="H38" s="36">
        <f>SUMIFS(СВЦЭМ!$C$39:$C$782,СВЦЭМ!$A$39:$A$782,$A38,СВЦЭМ!$B$39:$B$782,H$11)+'СЕТ СН'!$F$12+СВЦЭМ!$D$10+'СЕТ СН'!$F$5-'СЕТ СН'!$F$20</f>
        <v>5437.3446812099992</v>
      </c>
      <c r="I38" s="36">
        <f>SUMIFS(СВЦЭМ!$C$39:$C$782,СВЦЭМ!$A$39:$A$782,$A38,СВЦЭМ!$B$39:$B$782,I$11)+'СЕТ СН'!$F$12+СВЦЭМ!$D$10+'СЕТ СН'!$F$5-'СЕТ СН'!$F$20</f>
        <v>5412.7545753499999</v>
      </c>
      <c r="J38" s="36">
        <f>SUMIFS(СВЦЭМ!$C$39:$C$782,СВЦЭМ!$A$39:$A$782,$A38,СВЦЭМ!$B$39:$B$782,J$11)+'СЕТ СН'!$F$12+СВЦЭМ!$D$10+'СЕТ СН'!$F$5-'СЕТ СН'!$F$20</f>
        <v>5295.1579173800001</v>
      </c>
      <c r="K38" s="36">
        <f>SUMIFS(СВЦЭМ!$C$39:$C$782,СВЦЭМ!$A$39:$A$782,$A38,СВЦЭМ!$B$39:$B$782,K$11)+'СЕТ СН'!$F$12+СВЦЭМ!$D$10+'СЕТ СН'!$F$5-'СЕТ СН'!$F$20</f>
        <v>5203.3382978099999</v>
      </c>
      <c r="L38" s="36">
        <f>SUMIFS(СВЦЭМ!$C$39:$C$782,СВЦЭМ!$A$39:$A$782,$A38,СВЦЭМ!$B$39:$B$782,L$11)+'СЕТ СН'!$F$12+СВЦЭМ!$D$10+'СЕТ СН'!$F$5-'СЕТ СН'!$F$20</f>
        <v>5169.3083456200002</v>
      </c>
      <c r="M38" s="36">
        <f>SUMIFS(СВЦЭМ!$C$39:$C$782,СВЦЭМ!$A$39:$A$782,$A38,СВЦЭМ!$B$39:$B$782,M$11)+'СЕТ СН'!$F$12+СВЦЭМ!$D$10+'СЕТ СН'!$F$5-'СЕТ СН'!$F$20</f>
        <v>5177.23814047</v>
      </c>
      <c r="N38" s="36">
        <f>SUMIFS(СВЦЭМ!$C$39:$C$782,СВЦЭМ!$A$39:$A$782,$A38,СВЦЭМ!$B$39:$B$782,N$11)+'СЕТ СН'!$F$12+СВЦЭМ!$D$10+'СЕТ СН'!$F$5-'СЕТ СН'!$F$20</f>
        <v>5202.3070539</v>
      </c>
      <c r="O38" s="36">
        <f>SUMIFS(СВЦЭМ!$C$39:$C$782,СВЦЭМ!$A$39:$A$782,$A38,СВЦЭМ!$B$39:$B$782,O$11)+'СЕТ СН'!$F$12+СВЦЭМ!$D$10+'СЕТ СН'!$F$5-'СЕТ СН'!$F$20</f>
        <v>5246.3470243399997</v>
      </c>
      <c r="P38" s="36">
        <f>SUMIFS(СВЦЭМ!$C$39:$C$782,СВЦЭМ!$A$39:$A$782,$A38,СВЦЭМ!$B$39:$B$782,P$11)+'СЕТ СН'!$F$12+СВЦЭМ!$D$10+'СЕТ СН'!$F$5-'СЕТ СН'!$F$20</f>
        <v>5263.2274901999999</v>
      </c>
      <c r="Q38" s="36">
        <f>SUMIFS(СВЦЭМ!$C$39:$C$782,СВЦЭМ!$A$39:$A$782,$A38,СВЦЭМ!$B$39:$B$782,Q$11)+'СЕТ СН'!$F$12+СВЦЭМ!$D$10+'СЕТ СН'!$F$5-'СЕТ СН'!$F$20</f>
        <v>5266.9996551799995</v>
      </c>
      <c r="R38" s="36">
        <f>SUMIFS(СВЦЭМ!$C$39:$C$782,СВЦЭМ!$A$39:$A$782,$A38,СВЦЭМ!$B$39:$B$782,R$11)+'СЕТ СН'!$F$12+СВЦЭМ!$D$10+'СЕТ СН'!$F$5-'СЕТ СН'!$F$20</f>
        <v>5297.9652489699993</v>
      </c>
      <c r="S38" s="36">
        <f>SUMIFS(СВЦЭМ!$C$39:$C$782,СВЦЭМ!$A$39:$A$782,$A38,СВЦЭМ!$B$39:$B$782,S$11)+'СЕТ СН'!$F$12+СВЦЭМ!$D$10+'СЕТ СН'!$F$5-'СЕТ СН'!$F$20</f>
        <v>5242.5568614000003</v>
      </c>
      <c r="T38" s="36">
        <f>SUMIFS(СВЦЭМ!$C$39:$C$782,СВЦЭМ!$A$39:$A$782,$A38,СВЦЭМ!$B$39:$B$782,T$11)+'СЕТ СН'!$F$12+СВЦЭМ!$D$10+'СЕТ СН'!$F$5-'СЕТ СН'!$F$20</f>
        <v>5139.8069138299998</v>
      </c>
      <c r="U38" s="36">
        <f>SUMIFS(СВЦЭМ!$C$39:$C$782,СВЦЭМ!$A$39:$A$782,$A38,СВЦЭМ!$B$39:$B$782,U$11)+'СЕТ СН'!$F$12+СВЦЭМ!$D$10+'СЕТ СН'!$F$5-'СЕТ СН'!$F$20</f>
        <v>5129.3846560799993</v>
      </c>
      <c r="V38" s="36">
        <f>SUMIFS(СВЦЭМ!$C$39:$C$782,СВЦЭМ!$A$39:$A$782,$A38,СВЦЭМ!$B$39:$B$782,V$11)+'СЕТ СН'!$F$12+СВЦЭМ!$D$10+'СЕТ СН'!$F$5-'СЕТ СН'!$F$20</f>
        <v>5151.3796726399996</v>
      </c>
      <c r="W38" s="36">
        <f>SUMIFS(СВЦЭМ!$C$39:$C$782,СВЦЭМ!$A$39:$A$782,$A38,СВЦЭМ!$B$39:$B$782,W$11)+'СЕТ СН'!$F$12+СВЦЭМ!$D$10+'СЕТ СН'!$F$5-'СЕТ СН'!$F$20</f>
        <v>5183.3139202399998</v>
      </c>
      <c r="X38" s="36">
        <f>SUMIFS(СВЦЭМ!$C$39:$C$782,СВЦЭМ!$A$39:$A$782,$A38,СВЦЭМ!$B$39:$B$782,X$11)+'СЕТ СН'!$F$12+СВЦЭМ!$D$10+'СЕТ СН'!$F$5-'СЕТ СН'!$F$20</f>
        <v>5225.6489667599999</v>
      </c>
      <c r="Y38" s="36">
        <f>SUMIFS(СВЦЭМ!$C$39:$C$782,СВЦЭМ!$A$39:$A$782,$A38,СВЦЭМ!$B$39:$B$782,Y$11)+'СЕТ СН'!$F$12+СВЦЭМ!$D$10+'СЕТ СН'!$F$5-'СЕТ СН'!$F$20</f>
        <v>5302.5615101299991</v>
      </c>
    </row>
    <row r="39" spans="1:25" ht="15.75" x14ac:dyDescent="0.2">
      <c r="A39" s="35">
        <f t="shared" si="0"/>
        <v>45593</v>
      </c>
      <c r="B39" s="36">
        <f>SUMIFS(СВЦЭМ!$C$39:$C$782,СВЦЭМ!$A$39:$A$782,$A39,СВЦЭМ!$B$39:$B$782,B$11)+'СЕТ СН'!$F$12+СВЦЭМ!$D$10+'СЕТ СН'!$F$5-'СЕТ СН'!$F$20</f>
        <v>5541.0749239299994</v>
      </c>
      <c r="C39" s="36">
        <f>SUMIFS(СВЦЭМ!$C$39:$C$782,СВЦЭМ!$A$39:$A$782,$A39,СВЦЭМ!$B$39:$B$782,C$11)+'СЕТ СН'!$F$12+СВЦЭМ!$D$10+'СЕТ СН'!$F$5-'СЕТ СН'!$F$20</f>
        <v>5609.2333615299995</v>
      </c>
      <c r="D39" s="36">
        <f>SUMIFS(СВЦЭМ!$C$39:$C$782,СВЦЭМ!$A$39:$A$782,$A39,СВЦЭМ!$B$39:$B$782,D$11)+'СЕТ СН'!$F$12+СВЦЭМ!$D$10+'СЕТ СН'!$F$5-'СЕТ СН'!$F$20</f>
        <v>5628.97247685</v>
      </c>
      <c r="E39" s="36">
        <f>SUMIFS(СВЦЭМ!$C$39:$C$782,СВЦЭМ!$A$39:$A$782,$A39,СВЦЭМ!$B$39:$B$782,E$11)+'СЕТ СН'!$F$12+СВЦЭМ!$D$10+'СЕТ СН'!$F$5-'СЕТ СН'!$F$20</f>
        <v>5618.4869631499996</v>
      </c>
      <c r="F39" s="36">
        <f>SUMIFS(СВЦЭМ!$C$39:$C$782,СВЦЭМ!$A$39:$A$782,$A39,СВЦЭМ!$B$39:$B$782,F$11)+'СЕТ СН'!$F$12+СВЦЭМ!$D$10+'СЕТ СН'!$F$5-'СЕТ СН'!$F$20</f>
        <v>5620.7517121199999</v>
      </c>
      <c r="G39" s="36">
        <f>SUMIFS(СВЦЭМ!$C$39:$C$782,СВЦЭМ!$A$39:$A$782,$A39,СВЦЭМ!$B$39:$B$782,G$11)+'СЕТ СН'!$F$12+СВЦЭМ!$D$10+'СЕТ СН'!$F$5-'СЕТ СН'!$F$20</f>
        <v>5615.5177753399994</v>
      </c>
      <c r="H39" s="36">
        <f>SUMIFS(СВЦЭМ!$C$39:$C$782,СВЦЭМ!$A$39:$A$782,$A39,СВЦЭМ!$B$39:$B$782,H$11)+'СЕТ СН'!$F$12+СВЦЭМ!$D$10+'СЕТ СН'!$F$5-'СЕТ СН'!$F$20</f>
        <v>5507.4881222799995</v>
      </c>
      <c r="I39" s="36">
        <f>SUMIFS(СВЦЭМ!$C$39:$C$782,СВЦЭМ!$A$39:$A$782,$A39,СВЦЭМ!$B$39:$B$782,I$11)+'СЕТ СН'!$F$12+СВЦЭМ!$D$10+'СЕТ СН'!$F$5-'СЕТ СН'!$F$20</f>
        <v>5407.7520298799991</v>
      </c>
      <c r="J39" s="36">
        <f>SUMIFS(СВЦЭМ!$C$39:$C$782,СВЦЭМ!$A$39:$A$782,$A39,СВЦЭМ!$B$39:$B$782,J$11)+'СЕТ СН'!$F$12+СВЦЭМ!$D$10+'СЕТ СН'!$F$5-'СЕТ СН'!$F$20</f>
        <v>5345.6990663500001</v>
      </c>
      <c r="K39" s="36">
        <f>SUMIFS(СВЦЭМ!$C$39:$C$782,СВЦЭМ!$A$39:$A$782,$A39,СВЦЭМ!$B$39:$B$782,K$11)+'СЕТ СН'!$F$12+СВЦЭМ!$D$10+'СЕТ СН'!$F$5-'СЕТ СН'!$F$20</f>
        <v>5325.4133946499996</v>
      </c>
      <c r="L39" s="36">
        <f>SUMIFS(СВЦЭМ!$C$39:$C$782,СВЦЭМ!$A$39:$A$782,$A39,СВЦЭМ!$B$39:$B$782,L$11)+'СЕТ СН'!$F$12+СВЦЭМ!$D$10+'СЕТ СН'!$F$5-'СЕТ СН'!$F$20</f>
        <v>5296.5067340099995</v>
      </c>
      <c r="M39" s="36">
        <f>SUMIFS(СВЦЭМ!$C$39:$C$782,СВЦЭМ!$A$39:$A$782,$A39,СВЦЭМ!$B$39:$B$782,M$11)+'СЕТ СН'!$F$12+СВЦЭМ!$D$10+'СЕТ СН'!$F$5-'СЕТ СН'!$F$20</f>
        <v>5324.7565091199995</v>
      </c>
      <c r="N39" s="36">
        <f>SUMIFS(СВЦЭМ!$C$39:$C$782,СВЦЭМ!$A$39:$A$782,$A39,СВЦЭМ!$B$39:$B$782,N$11)+'СЕТ СН'!$F$12+СВЦЭМ!$D$10+'СЕТ СН'!$F$5-'СЕТ СН'!$F$20</f>
        <v>5362.0319666399992</v>
      </c>
      <c r="O39" s="36">
        <f>SUMIFS(СВЦЭМ!$C$39:$C$782,СВЦЭМ!$A$39:$A$782,$A39,СВЦЭМ!$B$39:$B$782,O$11)+'СЕТ СН'!$F$12+СВЦЭМ!$D$10+'СЕТ СН'!$F$5-'СЕТ СН'!$F$20</f>
        <v>5367.2167352099996</v>
      </c>
      <c r="P39" s="36">
        <f>SUMIFS(СВЦЭМ!$C$39:$C$782,СВЦЭМ!$A$39:$A$782,$A39,СВЦЭМ!$B$39:$B$782,P$11)+'СЕТ СН'!$F$12+СВЦЭМ!$D$10+'СЕТ СН'!$F$5-'СЕТ СН'!$F$20</f>
        <v>5384.0110426399997</v>
      </c>
      <c r="Q39" s="36">
        <f>SUMIFS(СВЦЭМ!$C$39:$C$782,СВЦЭМ!$A$39:$A$782,$A39,СВЦЭМ!$B$39:$B$782,Q$11)+'СЕТ СН'!$F$12+СВЦЭМ!$D$10+'СЕТ СН'!$F$5-'СЕТ СН'!$F$20</f>
        <v>5392.3707239199994</v>
      </c>
      <c r="R39" s="36">
        <f>SUMIFS(СВЦЭМ!$C$39:$C$782,СВЦЭМ!$A$39:$A$782,$A39,СВЦЭМ!$B$39:$B$782,R$11)+'СЕТ СН'!$F$12+СВЦЭМ!$D$10+'СЕТ СН'!$F$5-'СЕТ СН'!$F$20</f>
        <v>5391.0959753299994</v>
      </c>
      <c r="S39" s="36">
        <f>SUMIFS(СВЦЭМ!$C$39:$C$782,СВЦЭМ!$A$39:$A$782,$A39,СВЦЭМ!$B$39:$B$782,S$11)+'СЕТ СН'!$F$12+СВЦЭМ!$D$10+'СЕТ СН'!$F$5-'СЕТ СН'!$F$20</f>
        <v>5328.6294244700002</v>
      </c>
      <c r="T39" s="36">
        <f>SUMIFS(СВЦЭМ!$C$39:$C$782,СВЦЭМ!$A$39:$A$782,$A39,СВЦЭМ!$B$39:$B$782,T$11)+'СЕТ СН'!$F$12+СВЦЭМ!$D$10+'СЕТ СН'!$F$5-'СЕТ СН'!$F$20</f>
        <v>5255.8718342399998</v>
      </c>
      <c r="U39" s="36">
        <f>SUMIFS(СВЦЭМ!$C$39:$C$782,СВЦЭМ!$A$39:$A$782,$A39,СВЦЭМ!$B$39:$B$782,U$11)+'СЕТ СН'!$F$12+СВЦЭМ!$D$10+'СЕТ СН'!$F$5-'СЕТ СН'!$F$20</f>
        <v>5252.5707722699999</v>
      </c>
      <c r="V39" s="36">
        <f>SUMIFS(СВЦЭМ!$C$39:$C$782,СВЦЭМ!$A$39:$A$782,$A39,СВЦЭМ!$B$39:$B$782,V$11)+'СЕТ СН'!$F$12+СВЦЭМ!$D$10+'СЕТ СН'!$F$5-'СЕТ СН'!$F$20</f>
        <v>5281.7142548100001</v>
      </c>
      <c r="W39" s="36">
        <f>SUMIFS(СВЦЭМ!$C$39:$C$782,СВЦЭМ!$A$39:$A$782,$A39,СВЦЭМ!$B$39:$B$782,W$11)+'СЕТ СН'!$F$12+СВЦЭМ!$D$10+'СЕТ СН'!$F$5-'СЕТ СН'!$F$20</f>
        <v>5328.0916538299989</v>
      </c>
      <c r="X39" s="36">
        <f>SUMIFS(СВЦЭМ!$C$39:$C$782,СВЦЭМ!$A$39:$A$782,$A39,СВЦЭМ!$B$39:$B$782,X$11)+'СЕТ СН'!$F$12+СВЦЭМ!$D$10+'СЕТ СН'!$F$5-'СЕТ СН'!$F$20</f>
        <v>5393.8674536299995</v>
      </c>
      <c r="Y39" s="36">
        <f>SUMIFS(СВЦЭМ!$C$39:$C$782,СВЦЭМ!$A$39:$A$782,$A39,СВЦЭМ!$B$39:$B$782,Y$11)+'СЕТ СН'!$F$12+СВЦЭМ!$D$10+'СЕТ СН'!$F$5-'СЕТ СН'!$F$20</f>
        <v>5491.1819291899992</v>
      </c>
    </row>
    <row r="40" spans="1:25" ht="15.75" x14ac:dyDescent="0.2">
      <c r="A40" s="35">
        <f t="shared" si="0"/>
        <v>45594</v>
      </c>
      <c r="B40" s="36">
        <f>SUMIFS(СВЦЭМ!$C$39:$C$782,СВЦЭМ!$A$39:$A$782,$A40,СВЦЭМ!$B$39:$B$782,B$11)+'СЕТ СН'!$F$12+СВЦЭМ!$D$10+'СЕТ СН'!$F$5-'СЕТ СН'!$F$20</f>
        <v>5532.8297012799994</v>
      </c>
      <c r="C40" s="36">
        <f>SUMIFS(СВЦЭМ!$C$39:$C$782,СВЦЭМ!$A$39:$A$782,$A40,СВЦЭМ!$B$39:$B$782,C$11)+'СЕТ СН'!$F$12+СВЦЭМ!$D$10+'СЕТ СН'!$F$5-'СЕТ СН'!$F$20</f>
        <v>5581.93001516</v>
      </c>
      <c r="D40" s="36">
        <f>SUMIFS(СВЦЭМ!$C$39:$C$782,СВЦЭМ!$A$39:$A$782,$A40,СВЦЭМ!$B$39:$B$782,D$11)+'СЕТ СН'!$F$12+СВЦЭМ!$D$10+'СЕТ СН'!$F$5-'СЕТ СН'!$F$20</f>
        <v>5614.6748758799995</v>
      </c>
      <c r="E40" s="36">
        <f>SUMIFS(СВЦЭМ!$C$39:$C$782,СВЦЭМ!$A$39:$A$782,$A40,СВЦЭМ!$B$39:$B$782,E$11)+'СЕТ СН'!$F$12+СВЦЭМ!$D$10+'СЕТ СН'!$F$5-'СЕТ СН'!$F$20</f>
        <v>5604.0104114099995</v>
      </c>
      <c r="F40" s="36">
        <f>SUMIFS(СВЦЭМ!$C$39:$C$782,СВЦЭМ!$A$39:$A$782,$A40,СВЦЭМ!$B$39:$B$782,F$11)+'СЕТ СН'!$F$12+СВЦЭМ!$D$10+'СЕТ СН'!$F$5-'СЕТ СН'!$F$20</f>
        <v>5614.9631043999998</v>
      </c>
      <c r="G40" s="36">
        <f>SUMIFS(СВЦЭМ!$C$39:$C$782,СВЦЭМ!$A$39:$A$782,$A40,СВЦЭМ!$B$39:$B$782,G$11)+'СЕТ СН'!$F$12+СВЦЭМ!$D$10+'СЕТ СН'!$F$5-'СЕТ СН'!$F$20</f>
        <v>5565.8946339799995</v>
      </c>
      <c r="H40" s="36">
        <f>SUMIFS(СВЦЭМ!$C$39:$C$782,СВЦЭМ!$A$39:$A$782,$A40,СВЦЭМ!$B$39:$B$782,H$11)+'СЕТ СН'!$F$12+СВЦЭМ!$D$10+'СЕТ СН'!$F$5-'СЕТ СН'!$F$20</f>
        <v>5436.1201062</v>
      </c>
      <c r="I40" s="36">
        <f>SUMIFS(СВЦЭМ!$C$39:$C$782,СВЦЭМ!$A$39:$A$782,$A40,СВЦЭМ!$B$39:$B$782,I$11)+'СЕТ СН'!$F$12+СВЦЭМ!$D$10+'СЕТ СН'!$F$5-'СЕТ СН'!$F$20</f>
        <v>5383.6359932300002</v>
      </c>
      <c r="J40" s="36">
        <f>SUMIFS(СВЦЭМ!$C$39:$C$782,СВЦЭМ!$A$39:$A$782,$A40,СВЦЭМ!$B$39:$B$782,J$11)+'СЕТ СН'!$F$12+СВЦЭМ!$D$10+'СЕТ СН'!$F$5-'СЕТ СН'!$F$20</f>
        <v>5326.1392789199999</v>
      </c>
      <c r="K40" s="36">
        <f>SUMIFS(СВЦЭМ!$C$39:$C$782,СВЦЭМ!$A$39:$A$782,$A40,СВЦЭМ!$B$39:$B$782,K$11)+'СЕТ СН'!$F$12+СВЦЭМ!$D$10+'СЕТ СН'!$F$5-'СЕТ СН'!$F$20</f>
        <v>5308.7514020399994</v>
      </c>
      <c r="L40" s="36">
        <f>SUMIFS(СВЦЭМ!$C$39:$C$782,СВЦЭМ!$A$39:$A$782,$A40,СВЦЭМ!$B$39:$B$782,L$11)+'СЕТ СН'!$F$12+СВЦЭМ!$D$10+'СЕТ СН'!$F$5-'СЕТ СН'!$F$20</f>
        <v>5287.6158644199995</v>
      </c>
      <c r="M40" s="36">
        <f>SUMIFS(СВЦЭМ!$C$39:$C$782,СВЦЭМ!$A$39:$A$782,$A40,СВЦЭМ!$B$39:$B$782,M$11)+'СЕТ СН'!$F$12+СВЦЭМ!$D$10+'СЕТ СН'!$F$5-'СЕТ СН'!$F$20</f>
        <v>5298.3021967299992</v>
      </c>
      <c r="N40" s="36">
        <f>SUMIFS(СВЦЭМ!$C$39:$C$782,СВЦЭМ!$A$39:$A$782,$A40,СВЦЭМ!$B$39:$B$782,N$11)+'СЕТ СН'!$F$12+СВЦЭМ!$D$10+'СЕТ СН'!$F$5-'СЕТ СН'!$F$20</f>
        <v>5316.6874807899994</v>
      </c>
      <c r="O40" s="36">
        <f>SUMIFS(СВЦЭМ!$C$39:$C$782,СВЦЭМ!$A$39:$A$782,$A40,СВЦЭМ!$B$39:$B$782,O$11)+'СЕТ СН'!$F$12+СВЦЭМ!$D$10+'СЕТ СН'!$F$5-'СЕТ СН'!$F$20</f>
        <v>5341.7521779199997</v>
      </c>
      <c r="P40" s="36">
        <f>SUMIFS(СВЦЭМ!$C$39:$C$782,СВЦЭМ!$A$39:$A$782,$A40,СВЦЭМ!$B$39:$B$782,P$11)+'СЕТ СН'!$F$12+СВЦЭМ!$D$10+'СЕТ СН'!$F$5-'СЕТ СН'!$F$20</f>
        <v>5352.628372359999</v>
      </c>
      <c r="Q40" s="36">
        <f>SUMIFS(СВЦЭМ!$C$39:$C$782,СВЦЭМ!$A$39:$A$782,$A40,СВЦЭМ!$B$39:$B$782,Q$11)+'СЕТ СН'!$F$12+СВЦЭМ!$D$10+'СЕТ СН'!$F$5-'СЕТ СН'!$F$20</f>
        <v>5361.3333774999992</v>
      </c>
      <c r="R40" s="36">
        <f>SUMIFS(СВЦЭМ!$C$39:$C$782,СВЦЭМ!$A$39:$A$782,$A40,СВЦЭМ!$B$39:$B$782,R$11)+'СЕТ СН'!$F$12+СВЦЭМ!$D$10+'СЕТ СН'!$F$5-'СЕТ СН'!$F$20</f>
        <v>5355.4137478100001</v>
      </c>
      <c r="S40" s="36">
        <f>SUMIFS(СВЦЭМ!$C$39:$C$782,СВЦЭМ!$A$39:$A$782,$A40,СВЦЭМ!$B$39:$B$782,S$11)+'СЕТ СН'!$F$12+СВЦЭМ!$D$10+'СЕТ СН'!$F$5-'СЕТ СН'!$F$20</f>
        <v>5316.6790905999997</v>
      </c>
      <c r="T40" s="36">
        <f>SUMIFS(СВЦЭМ!$C$39:$C$782,СВЦЭМ!$A$39:$A$782,$A40,СВЦЭМ!$B$39:$B$782,T$11)+'СЕТ СН'!$F$12+СВЦЭМ!$D$10+'СЕТ СН'!$F$5-'СЕТ СН'!$F$20</f>
        <v>5210.5772454399994</v>
      </c>
      <c r="U40" s="36">
        <f>SUMIFS(СВЦЭМ!$C$39:$C$782,СВЦЭМ!$A$39:$A$782,$A40,СВЦЭМ!$B$39:$B$782,U$11)+'СЕТ СН'!$F$12+СВЦЭМ!$D$10+'СЕТ СН'!$F$5-'СЕТ СН'!$F$20</f>
        <v>5243.5370662899995</v>
      </c>
      <c r="V40" s="36">
        <f>SUMIFS(СВЦЭМ!$C$39:$C$782,СВЦЭМ!$A$39:$A$782,$A40,СВЦЭМ!$B$39:$B$782,V$11)+'СЕТ СН'!$F$12+СВЦЭМ!$D$10+'СЕТ СН'!$F$5-'СЕТ СН'!$F$20</f>
        <v>5267.0258956500002</v>
      </c>
      <c r="W40" s="36">
        <f>SUMIFS(СВЦЭМ!$C$39:$C$782,СВЦЭМ!$A$39:$A$782,$A40,СВЦЭМ!$B$39:$B$782,W$11)+'СЕТ СН'!$F$12+СВЦЭМ!$D$10+'СЕТ СН'!$F$5-'СЕТ СН'!$F$20</f>
        <v>5321.4665050899994</v>
      </c>
      <c r="X40" s="36">
        <f>SUMIFS(СВЦЭМ!$C$39:$C$782,СВЦЭМ!$A$39:$A$782,$A40,СВЦЭМ!$B$39:$B$782,X$11)+'СЕТ СН'!$F$12+СВЦЭМ!$D$10+'СЕТ СН'!$F$5-'СЕТ СН'!$F$20</f>
        <v>5362.0437792199991</v>
      </c>
      <c r="Y40" s="36">
        <f>SUMIFS(СВЦЭМ!$C$39:$C$782,СВЦЭМ!$A$39:$A$782,$A40,СВЦЭМ!$B$39:$B$782,Y$11)+'СЕТ СН'!$F$12+СВЦЭМ!$D$10+'СЕТ СН'!$F$5-'СЕТ СН'!$F$20</f>
        <v>5437.4499760599992</v>
      </c>
    </row>
    <row r="41" spans="1:25" ht="15.75" x14ac:dyDescent="0.2">
      <c r="A41" s="35">
        <f t="shared" si="0"/>
        <v>45595</v>
      </c>
      <c r="B41" s="36">
        <f>SUMIFS(СВЦЭМ!$C$39:$C$782,СВЦЭМ!$A$39:$A$782,$A41,СВЦЭМ!$B$39:$B$782,B$11)+'СЕТ СН'!$F$12+СВЦЭМ!$D$10+'СЕТ СН'!$F$5-'СЕТ СН'!$F$20</f>
        <v>5777.0170554199995</v>
      </c>
      <c r="C41" s="36">
        <f>SUMIFS(СВЦЭМ!$C$39:$C$782,СВЦЭМ!$A$39:$A$782,$A41,СВЦЭМ!$B$39:$B$782,C$11)+'СЕТ СН'!$F$12+СВЦЭМ!$D$10+'СЕТ СН'!$F$5-'СЕТ СН'!$F$20</f>
        <v>5806.6613898899996</v>
      </c>
      <c r="D41" s="36">
        <f>SUMIFS(СВЦЭМ!$C$39:$C$782,СВЦЭМ!$A$39:$A$782,$A41,СВЦЭМ!$B$39:$B$782,D$11)+'СЕТ СН'!$F$12+СВЦЭМ!$D$10+'СЕТ СН'!$F$5-'СЕТ СН'!$F$20</f>
        <v>5880.0386195899991</v>
      </c>
      <c r="E41" s="36">
        <f>SUMIFS(СВЦЭМ!$C$39:$C$782,СВЦЭМ!$A$39:$A$782,$A41,СВЦЭМ!$B$39:$B$782,E$11)+'СЕТ СН'!$F$12+СВЦЭМ!$D$10+'СЕТ СН'!$F$5-'СЕТ СН'!$F$20</f>
        <v>5872.1715722299996</v>
      </c>
      <c r="F41" s="36">
        <f>SUMIFS(СВЦЭМ!$C$39:$C$782,СВЦЭМ!$A$39:$A$782,$A41,СВЦЭМ!$B$39:$B$782,F$11)+'СЕТ СН'!$F$12+СВЦЭМ!$D$10+'СЕТ СН'!$F$5-'СЕТ СН'!$F$20</f>
        <v>5857.1979428799996</v>
      </c>
      <c r="G41" s="36">
        <f>SUMIFS(СВЦЭМ!$C$39:$C$782,СВЦЭМ!$A$39:$A$782,$A41,СВЦЭМ!$B$39:$B$782,G$11)+'СЕТ СН'!$F$12+СВЦЭМ!$D$10+'СЕТ СН'!$F$5-'СЕТ СН'!$F$20</f>
        <v>5839.6535111899993</v>
      </c>
      <c r="H41" s="36">
        <f>SUMIFS(СВЦЭМ!$C$39:$C$782,СВЦЭМ!$A$39:$A$782,$A41,СВЦЭМ!$B$39:$B$782,H$11)+'СЕТ СН'!$F$12+СВЦЭМ!$D$10+'СЕТ СН'!$F$5-'СЕТ СН'!$F$20</f>
        <v>5708.9444268499992</v>
      </c>
      <c r="I41" s="36">
        <f>SUMIFS(СВЦЭМ!$C$39:$C$782,СВЦЭМ!$A$39:$A$782,$A41,СВЦЭМ!$B$39:$B$782,I$11)+'СЕТ СН'!$F$12+СВЦЭМ!$D$10+'СЕТ СН'!$F$5-'СЕТ СН'!$F$20</f>
        <v>5645.8999235800002</v>
      </c>
      <c r="J41" s="36">
        <f>SUMIFS(СВЦЭМ!$C$39:$C$782,СВЦЭМ!$A$39:$A$782,$A41,СВЦЭМ!$B$39:$B$782,J$11)+'СЕТ СН'!$F$12+СВЦЭМ!$D$10+'СЕТ СН'!$F$5-'СЕТ СН'!$F$20</f>
        <v>5566.7734098799992</v>
      </c>
      <c r="K41" s="36">
        <f>SUMIFS(СВЦЭМ!$C$39:$C$782,СВЦЭМ!$A$39:$A$782,$A41,СВЦЭМ!$B$39:$B$782,K$11)+'СЕТ СН'!$F$12+СВЦЭМ!$D$10+'СЕТ СН'!$F$5-'СЕТ СН'!$F$20</f>
        <v>5556.8553228799992</v>
      </c>
      <c r="L41" s="36">
        <f>SUMIFS(СВЦЭМ!$C$39:$C$782,СВЦЭМ!$A$39:$A$782,$A41,СВЦЭМ!$B$39:$B$782,L$11)+'СЕТ СН'!$F$12+СВЦЭМ!$D$10+'СЕТ СН'!$F$5-'СЕТ СН'!$F$20</f>
        <v>5518.6529087299996</v>
      </c>
      <c r="M41" s="36">
        <f>SUMIFS(СВЦЭМ!$C$39:$C$782,СВЦЭМ!$A$39:$A$782,$A41,СВЦЭМ!$B$39:$B$782,M$11)+'СЕТ СН'!$F$12+СВЦЭМ!$D$10+'СЕТ СН'!$F$5-'СЕТ СН'!$F$20</f>
        <v>5535.0137675599999</v>
      </c>
      <c r="N41" s="36">
        <f>SUMIFS(СВЦЭМ!$C$39:$C$782,СВЦЭМ!$A$39:$A$782,$A41,СВЦЭМ!$B$39:$B$782,N$11)+'СЕТ СН'!$F$12+СВЦЭМ!$D$10+'СЕТ СН'!$F$5-'СЕТ СН'!$F$20</f>
        <v>5573.0177946499989</v>
      </c>
      <c r="O41" s="36">
        <f>SUMIFS(СВЦЭМ!$C$39:$C$782,СВЦЭМ!$A$39:$A$782,$A41,СВЦЭМ!$B$39:$B$782,O$11)+'СЕТ СН'!$F$12+СВЦЭМ!$D$10+'СЕТ СН'!$F$5-'СЕТ СН'!$F$20</f>
        <v>5575.39744178</v>
      </c>
      <c r="P41" s="36">
        <f>SUMIFS(СВЦЭМ!$C$39:$C$782,СВЦЭМ!$A$39:$A$782,$A41,СВЦЭМ!$B$39:$B$782,P$11)+'СЕТ СН'!$F$12+СВЦЭМ!$D$10+'СЕТ СН'!$F$5-'СЕТ СН'!$F$20</f>
        <v>5597.2829466899993</v>
      </c>
      <c r="Q41" s="36">
        <f>SUMIFS(СВЦЭМ!$C$39:$C$782,СВЦЭМ!$A$39:$A$782,$A41,СВЦЭМ!$B$39:$B$782,Q$11)+'СЕТ СН'!$F$12+СВЦЭМ!$D$10+'СЕТ СН'!$F$5-'СЕТ СН'!$F$20</f>
        <v>5610.0490388500002</v>
      </c>
      <c r="R41" s="36">
        <f>SUMIFS(СВЦЭМ!$C$39:$C$782,СВЦЭМ!$A$39:$A$782,$A41,СВЦЭМ!$B$39:$B$782,R$11)+'СЕТ СН'!$F$12+СВЦЭМ!$D$10+'СЕТ СН'!$F$5-'СЕТ СН'!$F$20</f>
        <v>5603.1642484699996</v>
      </c>
      <c r="S41" s="36">
        <f>SUMIFS(СВЦЭМ!$C$39:$C$782,СВЦЭМ!$A$39:$A$782,$A41,СВЦЭМ!$B$39:$B$782,S$11)+'СЕТ СН'!$F$12+СВЦЭМ!$D$10+'СЕТ СН'!$F$5-'СЕТ СН'!$F$20</f>
        <v>5562.5157723399998</v>
      </c>
      <c r="T41" s="36">
        <f>SUMIFS(СВЦЭМ!$C$39:$C$782,СВЦЭМ!$A$39:$A$782,$A41,СВЦЭМ!$B$39:$B$782,T$11)+'СЕТ СН'!$F$12+СВЦЭМ!$D$10+'СЕТ СН'!$F$5-'СЕТ СН'!$F$20</f>
        <v>5485.7310487799996</v>
      </c>
      <c r="U41" s="36">
        <f>SUMIFS(СВЦЭМ!$C$39:$C$782,СВЦЭМ!$A$39:$A$782,$A41,СВЦЭМ!$B$39:$B$782,U$11)+'СЕТ СН'!$F$12+СВЦЭМ!$D$10+'СЕТ СН'!$F$5-'СЕТ СН'!$F$20</f>
        <v>5453.1440203699995</v>
      </c>
      <c r="V41" s="36">
        <f>SUMIFS(СВЦЭМ!$C$39:$C$782,СВЦЭМ!$A$39:$A$782,$A41,СВЦЭМ!$B$39:$B$782,V$11)+'СЕТ СН'!$F$12+СВЦЭМ!$D$10+'СЕТ СН'!$F$5-'СЕТ СН'!$F$20</f>
        <v>5482.4660305599991</v>
      </c>
      <c r="W41" s="36">
        <f>SUMIFS(СВЦЭМ!$C$39:$C$782,СВЦЭМ!$A$39:$A$782,$A41,СВЦЭМ!$B$39:$B$782,W$11)+'СЕТ СН'!$F$12+СВЦЭМ!$D$10+'СЕТ СН'!$F$5-'СЕТ СН'!$F$20</f>
        <v>5521.7013702299992</v>
      </c>
      <c r="X41" s="36">
        <f>SUMIFS(СВЦЭМ!$C$39:$C$782,СВЦЭМ!$A$39:$A$782,$A41,СВЦЭМ!$B$39:$B$782,X$11)+'СЕТ СН'!$F$12+СВЦЭМ!$D$10+'СЕТ СН'!$F$5-'СЕТ СН'!$F$20</f>
        <v>5587.5919950499992</v>
      </c>
      <c r="Y41" s="36">
        <f>SUMIFS(СВЦЭМ!$C$39:$C$782,СВЦЭМ!$A$39:$A$782,$A41,СВЦЭМ!$B$39:$B$782,Y$11)+'СЕТ СН'!$F$12+СВЦЭМ!$D$10+'СЕТ СН'!$F$5-'СЕТ СН'!$F$20</f>
        <v>5667.7523591399995</v>
      </c>
    </row>
    <row r="42" spans="1:25" ht="15.75" x14ac:dyDescent="0.2">
      <c r="A42" s="35">
        <f t="shared" si="0"/>
        <v>45596</v>
      </c>
      <c r="B42" s="36">
        <f>SUMIFS(СВЦЭМ!$C$39:$C$782,СВЦЭМ!$A$39:$A$782,$A42,СВЦЭМ!$B$39:$B$782,B$11)+'СЕТ СН'!$F$12+СВЦЭМ!$D$10+'СЕТ СН'!$F$5-'СЕТ СН'!$F$20</f>
        <v>5802.0384246899994</v>
      </c>
      <c r="C42" s="36">
        <f>SUMIFS(СВЦЭМ!$C$39:$C$782,СВЦЭМ!$A$39:$A$782,$A42,СВЦЭМ!$B$39:$B$782,C$11)+'СЕТ СН'!$F$12+СВЦЭМ!$D$10+'СЕТ СН'!$F$5-'СЕТ СН'!$F$20</f>
        <v>5772.3333067799995</v>
      </c>
      <c r="D42" s="36">
        <f>SUMIFS(СВЦЭМ!$C$39:$C$782,СВЦЭМ!$A$39:$A$782,$A42,СВЦЭМ!$B$39:$B$782,D$11)+'СЕТ СН'!$F$12+СВЦЭМ!$D$10+'СЕТ СН'!$F$5-'СЕТ СН'!$F$20</f>
        <v>5804.0338021399994</v>
      </c>
      <c r="E42" s="36">
        <f>SUMIFS(СВЦЭМ!$C$39:$C$782,СВЦЭМ!$A$39:$A$782,$A42,СВЦЭМ!$B$39:$B$782,E$11)+'СЕТ СН'!$F$12+СВЦЭМ!$D$10+'СЕТ СН'!$F$5-'СЕТ СН'!$F$20</f>
        <v>5809.3856107399997</v>
      </c>
      <c r="F42" s="36">
        <f>SUMIFS(СВЦЭМ!$C$39:$C$782,СВЦЭМ!$A$39:$A$782,$A42,СВЦЭМ!$B$39:$B$782,F$11)+'СЕТ СН'!$F$12+СВЦЭМ!$D$10+'СЕТ СН'!$F$5-'СЕТ СН'!$F$20</f>
        <v>5809.7984430799997</v>
      </c>
      <c r="G42" s="36">
        <f>SUMIFS(СВЦЭМ!$C$39:$C$782,СВЦЭМ!$A$39:$A$782,$A42,СВЦЭМ!$B$39:$B$782,G$11)+'СЕТ СН'!$F$12+СВЦЭМ!$D$10+'СЕТ СН'!$F$5-'СЕТ СН'!$F$20</f>
        <v>5776.7698960599992</v>
      </c>
      <c r="H42" s="36">
        <f>SUMIFS(СВЦЭМ!$C$39:$C$782,СВЦЭМ!$A$39:$A$782,$A42,СВЦЭМ!$B$39:$B$782,H$11)+'СЕТ СН'!$F$12+СВЦЭМ!$D$10+'СЕТ СН'!$F$5-'СЕТ СН'!$F$20</f>
        <v>5665.6684390800001</v>
      </c>
      <c r="I42" s="36">
        <f>SUMIFS(СВЦЭМ!$C$39:$C$782,СВЦЭМ!$A$39:$A$782,$A42,СВЦЭМ!$B$39:$B$782,I$11)+'СЕТ СН'!$F$12+СВЦЭМ!$D$10+'СЕТ СН'!$F$5-'СЕТ СН'!$F$20</f>
        <v>5529.9214476299994</v>
      </c>
      <c r="J42" s="36">
        <f>SUMIFS(СВЦЭМ!$C$39:$C$782,СВЦЭМ!$A$39:$A$782,$A42,СВЦЭМ!$B$39:$B$782,J$11)+'СЕТ СН'!$F$12+СВЦЭМ!$D$10+'СЕТ СН'!$F$5-'СЕТ СН'!$F$20</f>
        <v>5475.2123934699994</v>
      </c>
      <c r="K42" s="36">
        <f>SUMIFS(СВЦЭМ!$C$39:$C$782,СВЦЭМ!$A$39:$A$782,$A42,СВЦЭМ!$B$39:$B$782,K$11)+'СЕТ СН'!$F$12+СВЦЭМ!$D$10+'СЕТ СН'!$F$5-'СЕТ СН'!$F$20</f>
        <v>5444.7474493299997</v>
      </c>
      <c r="L42" s="36">
        <f>SUMIFS(СВЦЭМ!$C$39:$C$782,СВЦЭМ!$A$39:$A$782,$A42,СВЦЭМ!$B$39:$B$782,L$11)+'СЕТ СН'!$F$12+СВЦЭМ!$D$10+'СЕТ СН'!$F$5-'СЕТ СН'!$F$20</f>
        <v>5419.7086370599991</v>
      </c>
      <c r="M42" s="36">
        <f>SUMIFS(СВЦЭМ!$C$39:$C$782,СВЦЭМ!$A$39:$A$782,$A42,СВЦЭМ!$B$39:$B$782,M$11)+'СЕТ СН'!$F$12+СВЦЭМ!$D$10+'СЕТ СН'!$F$5-'СЕТ СН'!$F$20</f>
        <v>5434.4021638099994</v>
      </c>
      <c r="N42" s="36">
        <f>SUMIFS(СВЦЭМ!$C$39:$C$782,СВЦЭМ!$A$39:$A$782,$A42,СВЦЭМ!$B$39:$B$782,N$11)+'СЕТ СН'!$F$12+СВЦЭМ!$D$10+'СЕТ СН'!$F$5-'СЕТ СН'!$F$20</f>
        <v>5470.5191354899998</v>
      </c>
      <c r="O42" s="36">
        <f>SUMIFS(СВЦЭМ!$C$39:$C$782,СВЦЭМ!$A$39:$A$782,$A42,СВЦЭМ!$B$39:$B$782,O$11)+'СЕТ СН'!$F$12+СВЦЭМ!$D$10+'СЕТ СН'!$F$5-'СЕТ СН'!$F$20</f>
        <v>5498.8910055099996</v>
      </c>
      <c r="P42" s="36">
        <f>SUMIFS(СВЦЭМ!$C$39:$C$782,СВЦЭМ!$A$39:$A$782,$A42,СВЦЭМ!$B$39:$B$782,P$11)+'СЕТ СН'!$F$12+СВЦЭМ!$D$10+'СЕТ СН'!$F$5-'СЕТ СН'!$F$20</f>
        <v>5515.0393159699997</v>
      </c>
      <c r="Q42" s="36">
        <f>SUMIFS(СВЦЭМ!$C$39:$C$782,СВЦЭМ!$A$39:$A$782,$A42,СВЦЭМ!$B$39:$B$782,Q$11)+'СЕТ СН'!$F$12+СВЦЭМ!$D$10+'СЕТ СН'!$F$5-'СЕТ СН'!$F$20</f>
        <v>5525.1562842099993</v>
      </c>
      <c r="R42" s="36">
        <f>SUMIFS(СВЦЭМ!$C$39:$C$782,СВЦЭМ!$A$39:$A$782,$A42,СВЦЭМ!$B$39:$B$782,R$11)+'СЕТ СН'!$F$12+СВЦЭМ!$D$10+'СЕТ СН'!$F$5-'СЕТ СН'!$F$20</f>
        <v>5525.7284663299997</v>
      </c>
      <c r="S42" s="36">
        <f>SUMIFS(СВЦЭМ!$C$39:$C$782,СВЦЭМ!$A$39:$A$782,$A42,СВЦЭМ!$B$39:$B$782,S$11)+'СЕТ СН'!$F$12+СВЦЭМ!$D$10+'СЕТ СН'!$F$5-'СЕТ СН'!$F$20</f>
        <v>5509.3482637399993</v>
      </c>
      <c r="T42" s="36">
        <f>SUMIFS(СВЦЭМ!$C$39:$C$782,СВЦЭМ!$A$39:$A$782,$A42,СВЦЭМ!$B$39:$B$782,T$11)+'СЕТ СН'!$F$12+СВЦЭМ!$D$10+'СЕТ СН'!$F$5-'СЕТ СН'!$F$20</f>
        <v>5401.9135715599996</v>
      </c>
      <c r="U42" s="36">
        <f>SUMIFS(СВЦЭМ!$C$39:$C$782,СВЦЭМ!$A$39:$A$782,$A42,СВЦЭМ!$B$39:$B$782,U$11)+'СЕТ СН'!$F$12+СВЦЭМ!$D$10+'СЕТ СН'!$F$5-'СЕТ СН'!$F$20</f>
        <v>5401.1250796999993</v>
      </c>
      <c r="V42" s="36">
        <f>SUMIFS(СВЦЭМ!$C$39:$C$782,СВЦЭМ!$A$39:$A$782,$A42,СВЦЭМ!$B$39:$B$782,V$11)+'СЕТ СН'!$F$12+СВЦЭМ!$D$10+'СЕТ СН'!$F$5-'СЕТ СН'!$F$20</f>
        <v>5402.8797907899989</v>
      </c>
      <c r="W42" s="36">
        <f>SUMIFS(СВЦЭМ!$C$39:$C$782,СВЦЭМ!$A$39:$A$782,$A42,СВЦЭМ!$B$39:$B$782,W$11)+'СЕТ СН'!$F$12+СВЦЭМ!$D$10+'СЕТ СН'!$F$5-'СЕТ СН'!$F$20</f>
        <v>5423.5112531699997</v>
      </c>
      <c r="X42" s="36">
        <f>SUMIFS(СВЦЭМ!$C$39:$C$782,СВЦЭМ!$A$39:$A$782,$A42,СВЦЭМ!$B$39:$B$782,X$11)+'СЕТ СН'!$F$12+СВЦЭМ!$D$10+'СЕТ СН'!$F$5-'СЕТ СН'!$F$20</f>
        <v>5511.4576447799991</v>
      </c>
      <c r="Y42" s="36">
        <f>SUMIFS(СВЦЭМ!$C$39:$C$782,СВЦЭМ!$A$39:$A$782,$A42,СВЦЭМ!$B$39:$B$782,Y$11)+'СЕТ СН'!$F$12+СВЦЭМ!$D$10+'СЕТ СН'!$F$5-'СЕТ СН'!$F$20</f>
        <v>5554.2860455800001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СН'!$G$12+СВЦЭМ!$D$10+'СЕТ СН'!$G$5-'СЕТ СН'!$G$20</f>
        <v>6176.5702041799996</v>
      </c>
      <c r="C48" s="36">
        <f>SUMIFS(СВЦЭМ!$C$39:$C$782,СВЦЭМ!$A$39:$A$782,$A48,СВЦЭМ!$B$39:$B$782,C$47)+'СЕТ СН'!$G$12+СВЦЭМ!$D$10+'СЕТ СН'!$G$5-'СЕТ СН'!$G$20</f>
        <v>6163.64161711</v>
      </c>
      <c r="D48" s="36">
        <f>SUMIFS(СВЦЭМ!$C$39:$C$782,СВЦЭМ!$A$39:$A$782,$A48,СВЦЭМ!$B$39:$B$782,D$47)+'СЕТ СН'!$G$12+СВЦЭМ!$D$10+'СЕТ СН'!$G$5-'СЕТ СН'!$G$20</f>
        <v>6292.1340902399998</v>
      </c>
      <c r="E48" s="36">
        <f>SUMIFS(СВЦЭМ!$C$39:$C$782,СВЦЭМ!$A$39:$A$782,$A48,СВЦЭМ!$B$39:$B$782,E$47)+'СЕТ СН'!$G$12+СВЦЭМ!$D$10+'СЕТ СН'!$G$5-'СЕТ СН'!$G$20</f>
        <v>6317.5659408600004</v>
      </c>
      <c r="F48" s="36">
        <f>SUMIFS(СВЦЭМ!$C$39:$C$782,СВЦЭМ!$A$39:$A$782,$A48,СВЦЭМ!$B$39:$B$782,F$47)+'СЕТ СН'!$G$12+СВЦЭМ!$D$10+'СЕТ СН'!$G$5-'СЕТ СН'!$G$20</f>
        <v>6311.3811357599998</v>
      </c>
      <c r="G48" s="36">
        <f>SUMIFS(СВЦЭМ!$C$39:$C$782,СВЦЭМ!$A$39:$A$782,$A48,СВЦЭМ!$B$39:$B$782,G$47)+'СЕТ СН'!$G$12+СВЦЭМ!$D$10+'СЕТ СН'!$G$5-'СЕТ СН'!$G$20</f>
        <v>6268.0477988000002</v>
      </c>
      <c r="H48" s="36">
        <f>SUMIFS(СВЦЭМ!$C$39:$C$782,СВЦЭМ!$A$39:$A$782,$A48,СВЦЭМ!$B$39:$B$782,H$47)+'СЕТ СН'!$G$12+СВЦЭМ!$D$10+'СЕТ СН'!$G$5-'СЕТ СН'!$G$20</f>
        <v>6136.73416507</v>
      </c>
      <c r="I48" s="36">
        <f>SUMIFS(СВЦЭМ!$C$39:$C$782,СВЦЭМ!$A$39:$A$782,$A48,СВЦЭМ!$B$39:$B$782,I$47)+'СЕТ СН'!$G$12+СВЦЭМ!$D$10+'СЕТ СН'!$G$5-'СЕТ СН'!$G$20</f>
        <v>5992.5968150899998</v>
      </c>
      <c r="J48" s="36">
        <f>SUMIFS(СВЦЭМ!$C$39:$C$782,СВЦЭМ!$A$39:$A$782,$A48,СВЦЭМ!$B$39:$B$782,J$47)+'СЕТ СН'!$G$12+СВЦЭМ!$D$10+'СЕТ СН'!$G$5-'СЕТ СН'!$G$20</f>
        <v>5934.9743625900001</v>
      </c>
      <c r="K48" s="36">
        <f>SUMIFS(СВЦЭМ!$C$39:$C$782,СВЦЭМ!$A$39:$A$782,$A48,СВЦЭМ!$B$39:$B$782,K$47)+'СЕТ СН'!$G$12+СВЦЭМ!$D$10+'СЕТ СН'!$G$5-'СЕТ СН'!$G$20</f>
        <v>5873.2306747900002</v>
      </c>
      <c r="L48" s="36">
        <f>SUMIFS(СВЦЭМ!$C$39:$C$782,СВЦЭМ!$A$39:$A$782,$A48,СВЦЭМ!$B$39:$B$782,L$47)+'СЕТ СН'!$G$12+СВЦЭМ!$D$10+'СЕТ СН'!$G$5-'СЕТ СН'!$G$20</f>
        <v>5878.0214095499996</v>
      </c>
      <c r="M48" s="36">
        <f>SUMIFS(СВЦЭМ!$C$39:$C$782,СВЦЭМ!$A$39:$A$782,$A48,СВЦЭМ!$B$39:$B$782,M$47)+'СЕТ СН'!$G$12+СВЦЭМ!$D$10+'СЕТ СН'!$G$5-'СЕТ СН'!$G$20</f>
        <v>5883.1028884699999</v>
      </c>
      <c r="N48" s="36">
        <f>SUMIFS(СВЦЭМ!$C$39:$C$782,СВЦЭМ!$A$39:$A$782,$A48,СВЦЭМ!$B$39:$B$782,N$47)+'СЕТ СН'!$G$12+СВЦЭМ!$D$10+'СЕТ СН'!$G$5-'СЕТ СН'!$G$20</f>
        <v>5912.5700533199997</v>
      </c>
      <c r="O48" s="36">
        <f>SUMIFS(СВЦЭМ!$C$39:$C$782,СВЦЭМ!$A$39:$A$782,$A48,СВЦЭМ!$B$39:$B$782,O$47)+'СЕТ СН'!$G$12+СВЦЭМ!$D$10+'СЕТ СН'!$G$5-'СЕТ СН'!$G$20</f>
        <v>5885.95959941</v>
      </c>
      <c r="P48" s="36">
        <f>SUMIFS(СВЦЭМ!$C$39:$C$782,СВЦЭМ!$A$39:$A$782,$A48,СВЦЭМ!$B$39:$B$782,P$47)+'СЕТ СН'!$G$12+СВЦЭМ!$D$10+'СЕТ СН'!$G$5-'СЕТ СН'!$G$20</f>
        <v>5893.4349597399996</v>
      </c>
      <c r="Q48" s="36">
        <f>SUMIFS(СВЦЭМ!$C$39:$C$782,СВЦЭМ!$A$39:$A$782,$A48,СВЦЭМ!$B$39:$B$782,Q$47)+'СЕТ СН'!$G$12+СВЦЭМ!$D$10+'СЕТ СН'!$G$5-'СЕТ СН'!$G$20</f>
        <v>5941.86650663</v>
      </c>
      <c r="R48" s="36">
        <f>SUMIFS(СВЦЭМ!$C$39:$C$782,СВЦЭМ!$A$39:$A$782,$A48,СВЦЭМ!$B$39:$B$782,R$47)+'СЕТ СН'!$G$12+СВЦЭМ!$D$10+'СЕТ СН'!$G$5-'СЕТ СН'!$G$20</f>
        <v>5915.4125880499996</v>
      </c>
      <c r="S48" s="36">
        <f>SUMIFS(СВЦЭМ!$C$39:$C$782,СВЦЭМ!$A$39:$A$782,$A48,СВЦЭМ!$B$39:$B$782,S$47)+'СЕТ СН'!$G$12+СВЦЭМ!$D$10+'СЕТ СН'!$G$5-'СЕТ СН'!$G$20</f>
        <v>5869.7204708200006</v>
      </c>
      <c r="T48" s="36">
        <f>SUMIFS(СВЦЭМ!$C$39:$C$782,СВЦЭМ!$A$39:$A$782,$A48,СВЦЭМ!$B$39:$B$782,T$47)+'СЕТ СН'!$G$12+СВЦЭМ!$D$10+'СЕТ СН'!$G$5-'СЕТ СН'!$G$20</f>
        <v>5849.4595382400003</v>
      </c>
      <c r="U48" s="36">
        <f>SUMIFS(СВЦЭМ!$C$39:$C$782,СВЦЭМ!$A$39:$A$782,$A48,СВЦЭМ!$B$39:$B$782,U$47)+'СЕТ СН'!$G$12+СВЦЭМ!$D$10+'СЕТ СН'!$G$5-'СЕТ СН'!$G$20</f>
        <v>5820.5172492599995</v>
      </c>
      <c r="V48" s="36">
        <f>SUMIFS(СВЦЭМ!$C$39:$C$782,СВЦЭМ!$A$39:$A$782,$A48,СВЦЭМ!$B$39:$B$782,V$47)+'СЕТ СН'!$G$12+СВЦЭМ!$D$10+'СЕТ СН'!$G$5-'СЕТ СН'!$G$20</f>
        <v>5795.6922493399998</v>
      </c>
      <c r="W48" s="36">
        <f>SUMIFS(СВЦЭМ!$C$39:$C$782,СВЦЭМ!$A$39:$A$782,$A48,СВЦЭМ!$B$39:$B$782,W$47)+'СЕТ СН'!$G$12+СВЦЭМ!$D$10+'СЕТ СН'!$G$5-'СЕТ СН'!$G$20</f>
        <v>5799.7165052500004</v>
      </c>
      <c r="X48" s="36">
        <f>SUMIFS(СВЦЭМ!$C$39:$C$782,СВЦЭМ!$A$39:$A$782,$A48,СВЦЭМ!$B$39:$B$782,X$47)+'СЕТ СН'!$G$12+СВЦЭМ!$D$10+'СЕТ СН'!$G$5-'СЕТ СН'!$G$20</f>
        <v>5896.4827443300001</v>
      </c>
      <c r="Y48" s="36">
        <f>SUMIFS(СВЦЭМ!$C$39:$C$782,СВЦЭМ!$A$39:$A$782,$A48,СВЦЭМ!$B$39:$B$782,Y$47)+'СЕТ СН'!$G$12+СВЦЭМ!$D$10+'СЕТ СН'!$G$5-'СЕТ СН'!$G$20</f>
        <v>5987.7039411699998</v>
      </c>
    </row>
    <row r="49" spans="1:25" ht="15.75" x14ac:dyDescent="0.2">
      <c r="A49" s="35">
        <f>A48+1</f>
        <v>45567</v>
      </c>
      <c r="B49" s="36">
        <f>SUMIFS(СВЦЭМ!$C$39:$C$782,СВЦЭМ!$A$39:$A$782,$A49,СВЦЭМ!$B$39:$B$782,B$47)+'СЕТ СН'!$G$12+СВЦЭМ!$D$10+'СЕТ СН'!$G$5-'СЕТ СН'!$G$20</f>
        <v>6102.36156699</v>
      </c>
      <c r="C49" s="36">
        <f>SUMIFS(СВЦЭМ!$C$39:$C$782,СВЦЭМ!$A$39:$A$782,$A49,СВЦЭМ!$B$39:$B$782,C$47)+'СЕТ СН'!$G$12+СВЦЭМ!$D$10+'СЕТ СН'!$G$5-'СЕТ СН'!$G$20</f>
        <v>6182.4786485900004</v>
      </c>
      <c r="D49" s="36">
        <f>SUMIFS(СВЦЭМ!$C$39:$C$782,СВЦЭМ!$A$39:$A$782,$A49,СВЦЭМ!$B$39:$B$782,D$47)+'СЕТ СН'!$G$12+СВЦЭМ!$D$10+'СЕТ СН'!$G$5-'СЕТ СН'!$G$20</f>
        <v>6262.6688955299996</v>
      </c>
      <c r="E49" s="36">
        <f>SUMIFS(СВЦЭМ!$C$39:$C$782,СВЦЭМ!$A$39:$A$782,$A49,СВЦЭМ!$B$39:$B$782,E$47)+'СЕТ СН'!$G$12+СВЦЭМ!$D$10+'СЕТ СН'!$G$5-'СЕТ СН'!$G$20</f>
        <v>6298.8393421500004</v>
      </c>
      <c r="F49" s="36">
        <f>SUMIFS(СВЦЭМ!$C$39:$C$782,СВЦЭМ!$A$39:$A$782,$A49,СВЦЭМ!$B$39:$B$782,F$47)+'СЕТ СН'!$G$12+СВЦЭМ!$D$10+'СЕТ СН'!$G$5-'СЕТ СН'!$G$20</f>
        <v>6285.5748407999999</v>
      </c>
      <c r="G49" s="36">
        <f>SUMIFS(СВЦЭМ!$C$39:$C$782,СВЦЭМ!$A$39:$A$782,$A49,СВЦЭМ!$B$39:$B$782,G$47)+'СЕТ СН'!$G$12+СВЦЭМ!$D$10+'СЕТ СН'!$G$5-'СЕТ СН'!$G$20</f>
        <v>6243.8845807399994</v>
      </c>
      <c r="H49" s="36">
        <f>SUMIFS(СВЦЭМ!$C$39:$C$782,СВЦЭМ!$A$39:$A$782,$A49,СВЦЭМ!$B$39:$B$782,H$47)+'СЕТ СН'!$G$12+СВЦЭМ!$D$10+'СЕТ СН'!$G$5-'СЕТ СН'!$G$20</f>
        <v>6130.28876347</v>
      </c>
      <c r="I49" s="36">
        <f>SUMIFS(СВЦЭМ!$C$39:$C$782,СВЦЭМ!$A$39:$A$782,$A49,СВЦЭМ!$B$39:$B$782,I$47)+'СЕТ СН'!$G$12+СВЦЭМ!$D$10+'СЕТ СН'!$G$5-'СЕТ СН'!$G$20</f>
        <v>6012.4129895200003</v>
      </c>
      <c r="J49" s="36">
        <f>SUMIFS(СВЦЭМ!$C$39:$C$782,СВЦЭМ!$A$39:$A$782,$A49,СВЦЭМ!$B$39:$B$782,J$47)+'СЕТ СН'!$G$12+СВЦЭМ!$D$10+'СЕТ СН'!$G$5-'СЕТ СН'!$G$20</f>
        <v>5974.52404716</v>
      </c>
      <c r="K49" s="36">
        <f>SUMIFS(СВЦЭМ!$C$39:$C$782,СВЦЭМ!$A$39:$A$782,$A49,СВЦЭМ!$B$39:$B$782,K$47)+'СЕТ СН'!$G$12+СВЦЭМ!$D$10+'СЕТ СН'!$G$5-'СЕТ СН'!$G$20</f>
        <v>5927.7614163199996</v>
      </c>
      <c r="L49" s="36">
        <f>SUMIFS(СВЦЭМ!$C$39:$C$782,СВЦЭМ!$A$39:$A$782,$A49,СВЦЭМ!$B$39:$B$782,L$47)+'СЕТ СН'!$G$12+СВЦЭМ!$D$10+'СЕТ СН'!$G$5-'СЕТ СН'!$G$20</f>
        <v>5927.5063129299997</v>
      </c>
      <c r="M49" s="36">
        <f>SUMIFS(СВЦЭМ!$C$39:$C$782,СВЦЭМ!$A$39:$A$782,$A49,СВЦЭМ!$B$39:$B$782,M$47)+'СЕТ СН'!$G$12+СВЦЭМ!$D$10+'СЕТ СН'!$G$5-'СЕТ СН'!$G$20</f>
        <v>5955.2538320799995</v>
      </c>
      <c r="N49" s="36">
        <f>SUMIFS(СВЦЭМ!$C$39:$C$782,СВЦЭМ!$A$39:$A$782,$A49,СВЦЭМ!$B$39:$B$782,N$47)+'СЕТ СН'!$G$12+СВЦЭМ!$D$10+'СЕТ СН'!$G$5-'СЕТ СН'!$G$20</f>
        <v>5965.3357090499994</v>
      </c>
      <c r="O49" s="36">
        <f>SUMIFS(СВЦЭМ!$C$39:$C$782,СВЦЭМ!$A$39:$A$782,$A49,СВЦЭМ!$B$39:$B$782,O$47)+'СЕТ СН'!$G$12+СВЦЭМ!$D$10+'СЕТ СН'!$G$5-'СЕТ СН'!$G$20</f>
        <v>5950.24700699</v>
      </c>
      <c r="P49" s="36">
        <f>SUMIFS(СВЦЭМ!$C$39:$C$782,СВЦЭМ!$A$39:$A$782,$A49,СВЦЭМ!$B$39:$B$782,P$47)+'СЕТ СН'!$G$12+СВЦЭМ!$D$10+'СЕТ СН'!$G$5-'СЕТ СН'!$G$20</f>
        <v>5942.2248164800003</v>
      </c>
      <c r="Q49" s="36">
        <f>SUMIFS(СВЦЭМ!$C$39:$C$782,СВЦЭМ!$A$39:$A$782,$A49,СВЦЭМ!$B$39:$B$782,Q$47)+'СЕТ СН'!$G$12+СВЦЭМ!$D$10+'СЕТ СН'!$G$5-'СЕТ СН'!$G$20</f>
        <v>5984.4560212399992</v>
      </c>
      <c r="R49" s="36">
        <f>SUMIFS(СВЦЭМ!$C$39:$C$782,СВЦЭМ!$A$39:$A$782,$A49,СВЦЭМ!$B$39:$B$782,R$47)+'СЕТ СН'!$G$12+СВЦЭМ!$D$10+'СЕТ СН'!$G$5-'СЕТ СН'!$G$20</f>
        <v>5930.0413745400001</v>
      </c>
      <c r="S49" s="36">
        <f>SUMIFS(СВЦЭМ!$C$39:$C$782,СВЦЭМ!$A$39:$A$782,$A49,СВЦЭМ!$B$39:$B$782,S$47)+'СЕТ СН'!$G$12+СВЦЭМ!$D$10+'СЕТ СН'!$G$5-'СЕТ СН'!$G$20</f>
        <v>5917.8184536499994</v>
      </c>
      <c r="T49" s="36">
        <f>SUMIFS(СВЦЭМ!$C$39:$C$782,СВЦЭМ!$A$39:$A$782,$A49,СВЦЭМ!$B$39:$B$782,T$47)+'СЕТ СН'!$G$12+СВЦЭМ!$D$10+'СЕТ СН'!$G$5-'СЕТ СН'!$G$20</f>
        <v>5893.6989554699994</v>
      </c>
      <c r="U49" s="36">
        <f>SUMIFS(СВЦЭМ!$C$39:$C$782,СВЦЭМ!$A$39:$A$782,$A49,СВЦЭМ!$B$39:$B$782,U$47)+'СЕТ СН'!$G$12+СВЦЭМ!$D$10+'СЕТ СН'!$G$5-'СЕТ СН'!$G$20</f>
        <v>5857.7659307900003</v>
      </c>
      <c r="V49" s="36">
        <f>SUMIFS(СВЦЭМ!$C$39:$C$782,СВЦЭМ!$A$39:$A$782,$A49,СВЦЭМ!$B$39:$B$782,V$47)+'СЕТ СН'!$G$12+СВЦЭМ!$D$10+'СЕТ СН'!$G$5-'СЕТ СН'!$G$20</f>
        <v>5860.4648810500003</v>
      </c>
      <c r="W49" s="36">
        <f>SUMIFS(СВЦЭМ!$C$39:$C$782,СВЦЭМ!$A$39:$A$782,$A49,СВЦЭМ!$B$39:$B$782,W$47)+'СЕТ СН'!$G$12+СВЦЭМ!$D$10+'СЕТ СН'!$G$5-'СЕТ СН'!$G$20</f>
        <v>5868.7112701599999</v>
      </c>
      <c r="X49" s="36">
        <f>SUMIFS(СВЦЭМ!$C$39:$C$782,СВЦЭМ!$A$39:$A$782,$A49,СВЦЭМ!$B$39:$B$782,X$47)+'СЕТ СН'!$G$12+СВЦЭМ!$D$10+'СЕТ СН'!$G$5-'СЕТ СН'!$G$20</f>
        <v>5962.4897546399998</v>
      </c>
      <c r="Y49" s="36">
        <f>SUMIFS(СВЦЭМ!$C$39:$C$782,СВЦЭМ!$A$39:$A$782,$A49,СВЦЭМ!$B$39:$B$782,Y$47)+'СЕТ СН'!$G$12+СВЦЭМ!$D$10+'СЕТ СН'!$G$5-'СЕТ СН'!$G$20</f>
        <v>6052.4180822300004</v>
      </c>
    </row>
    <row r="50" spans="1:25" ht="15.75" x14ac:dyDescent="0.2">
      <c r="A50" s="35">
        <f t="shared" ref="A50:A78" si="1">A49+1</f>
        <v>45568</v>
      </c>
      <c r="B50" s="36">
        <f>SUMIFS(СВЦЭМ!$C$39:$C$782,СВЦЭМ!$A$39:$A$782,$A50,СВЦЭМ!$B$39:$B$782,B$47)+'СЕТ СН'!$G$12+СВЦЭМ!$D$10+'СЕТ СН'!$G$5-'СЕТ СН'!$G$20</f>
        <v>6027.5723062099996</v>
      </c>
      <c r="C50" s="36">
        <f>SUMIFS(СВЦЭМ!$C$39:$C$782,СВЦЭМ!$A$39:$A$782,$A50,СВЦЭМ!$B$39:$B$782,C$47)+'СЕТ СН'!$G$12+СВЦЭМ!$D$10+'СЕТ СН'!$G$5-'СЕТ СН'!$G$20</f>
        <v>6083.1454881299996</v>
      </c>
      <c r="D50" s="36">
        <f>SUMIFS(СВЦЭМ!$C$39:$C$782,СВЦЭМ!$A$39:$A$782,$A50,СВЦЭМ!$B$39:$B$782,D$47)+'СЕТ СН'!$G$12+СВЦЭМ!$D$10+'СЕТ СН'!$G$5-'СЕТ СН'!$G$20</f>
        <v>6140.4838411500004</v>
      </c>
      <c r="E50" s="36">
        <f>SUMIFS(СВЦЭМ!$C$39:$C$782,СВЦЭМ!$A$39:$A$782,$A50,СВЦЭМ!$B$39:$B$782,E$47)+'СЕТ СН'!$G$12+СВЦЭМ!$D$10+'СЕТ СН'!$G$5-'СЕТ СН'!$G$20</f>
        <v>6208.4304972</v>
      </c>
      <c r="F50" s="36">
        <f>SUMIFS(СВЦЭМ!$C$39:$C$782,СВЦЭМ!$A$39:$A$782,$A50,СВЦЭМ!$B$39:$B$782,F$47)+'СЕТ СН'!$G$12+СВЦЭМ!$D$10+'СЕТ СН'!$G$5-'СЕТ СН'!$G$20</f>
        <v>6181.2361180299995</v>
      </c>
      <c r="G50" s="36">
        <f>SUMIFS(СВЦЭМ!$C$39:$C$782,СВЦЭМ!$A$39:$A$782,$A50,СВЦЭМ!$B$39:$B$782,G$47)+'СЕТ СН'!$G$12+СВЦЭМ!$D$10+'СЕТ СН'!$G$5-'СЕТ СН'!$G$20</f>
        <v>6171.1840995000002</v>
      </c>
      <c r="H50" s="36">
        <f>SUMIFS(СВЦЭМ!$C$39:$C$782,СВЦЭМ!$A$39:$A$782,$A50,СВЦЭМ!$B$39:$B$782,H$47)+'СЕТ СН'!$G$12+СВЦЭМ!$D$10+'СЕТ СН'!$G$5-'СЕТ СН'!$G$20</f>
        <v>6076.7570956399995</v>
      </c>
      <c r="I50" s="36">
        <f>SUMIFS(СВЦЭМ!$C$39:$C$782,СВЦЭМ!$A$39:$A$782,$A50,СВЦЭМ!$B$39:$B$782,I$47)+'СЕТ СН'!$G$12+СВЦЭМ!$D$10+'СЕТ СН'!$G$5-'СЕТ СН'!$G$20</f>
        <v>5986.1353987000002</v>
      </c>
      <c r="J50" s="36">
        <f>SUMIFS(СВЦЭМ!$C$39:$C$782,СВЦЭМ!$A$39:$A$782,$A50,СВЦЭМ!$B$39:$B$782,J$47)+'СЕТ СН'!$G$12+СВЦЭМ!$D$10+'СЕТ СН'!$G$5-'СЕТ СН'!$G$20</f>
        <v>5943.09782722</v>
      </c>
      <c r="K50" s="36">
        <f>SUMIFS(СВЦЭМ!$C$39:$C$782,СВЦЭМ!$A$39:$A$782,$A50,СВЦЭМ!$B$39:$B$782,K$47)+'СЕТ СН'!$G$12+СВЦЭМ!$D$10+'СЕТ СН'!$G$5-'СЕТ СН'!$G$20</f>
        <v>5893.7167093099997</v>
      </c>
      <c r="L50" s="36">
        <f>SUMIFS(СВЦЭМ!$C$39:$C$782,СВЦЭМ!$A$39:$A$782,$A50,СВЦЭМ!$B$39:$B$782,L$47)+'СЕТ СН'!$G$12+СВЦЭМ!$D$10+'СЕТ СН'!$G$5-'СЕТ СН'!$G$20</f>
        <v>5875.4529022200004</v>
      </c>
      <c r="M50" s="36">
        <f>SUMIFS(СВЦЭМ!$C$39:$C$782,СВЦЭМ!$A$39:$A$782,$A50,СВЦЭМ!$B$39:$B$782,M$47)+'СЕТ СН'!$G$12+СВЦЭМ!$D$10+'СЕТ СН'!$G$5-'СЕТ СН'!$G$20</f>
        <v>5905.4684788499999</v>
      </c>
      <c r="N50" s="36">
        <f>SUMIFS(СВЦЭМ!$C$39:$C$782,СВЦЭМ!$A$39:$A$782,$A50,СВЦЭМ!$B$39:$B$782,N$47)+'СЕТ СН'!$G$12+СВЦЭМ!$D$10+'СЕТ СН'!$G$5-'СЕТ СН'!$G$20</f>
        <v>5944.7217511500003</v>
      </c>
      <c r="O50" s="36">
        <f>SUMIFS(СВЦЭМ!$C$39:$C$782,СВЦЭМ!$A$39:$A$782,$A50,СВЦЭМ!$B$39:$B$782,O$47)+'СЕТ СН'!$G$12+СВЦЭМ!$D$10+'СЕТ СН'!$G$5-'СЕТ СН'!$G$20</f>
        <v>5918.4370151900002</v>
      </c>
      <c r="P50" s="36">
        <f>SUMIFS(СВЦЭМ!$C$39:$C$782,СВЦЭМ!$A$39:$A$782,$A50,СВЦЭМ!$B$39:$B$782,P$47)+'СЕТ СН'!$G$12+СВЦЭМ!$D$10+'СЕТ СН'!$G$5-'СЕТ СН'!$G$20</f>
        <v>5917.02950556</v>
      </c>
      <c r="Q50" s="36">
        <f>SUMIFS(СВЦЭМ!$C$39:$C$782,СВЦЭМ!$A$39:$A$782,$A50,СВЦЭМ!$B$39:$B$782,Q$47)+'СЕТ СН'!$G$12+СВЦЭМ!$D$10+'СЕТ СН'!$G$5-'СЕТ СН'!$G$20</f>
        <v>5933.1904965399999</v>
      </c>
      <c r="R50" s="36">
        <f>SUMIFS(СВЦЭМ!$C$39:$C$782,СВЦЭМ!$A$39:$A$782,$A50,СВЦЭМ!$B$39:$B$782,R$47)+'СЕТ СН'!$G$12+СВЦЭМ!$D$10+'СЕТ СН'!$G$5-'СЕТ СН'!$G$20</f>
        <v>5936.3023768399999</v>
      </c>
      <c r="S50" s="36">
        <f>SUMIFS(СВЦЭМ!$C$39:$C$782,СВЦЭМ!$A$39:$A$782,$A50,СВЦЭМ!$B$39:$B$782,S$47)+'СЕТ СН'!$G$12+СВЦЭМ!$D$10+'СЕТ СН'!$G$5-'СЕТ СН'!$G$20</f>
        <v>5899.0006130399997</v>
      </c>
      <c r="T50" s="36">
        <f>SUMIFS(СВЦЭМ!$C$39:$C$782,СВЦЭМ!$A$39:$A$782,$A50,СВЦЭМ!$B$39:$B$782,T$47)+'СЕТ СН'!$G$12+СВЦЭМ!$D$10+'СЕТ СН'!$G$5-'СЕТ СН'!$G$20</f>
        <v>5886.8682844800005</v>
      </c>
      <c r="U50" s="36">
        <f>SUMIFS(СВЦЭМ!$C$39:$C$782,СВЦЭМ!$A$39:$A$782,$A50,СВЦЭМ!$B$39:$B$782,U$47)+'СЕТ СН'!$G$12+СВЦЭМ!$D$10+'СЕТ СН'!$G$5-'СЕТ СН'!$G$20</f>
        <v>5861.1221612099998</v>
      </c>
      <c r="V50" s="36">
        <f>SUMIFS(СВЦЭМ!$C$39:$C$782,СВЦЭМ!$A$39:$A$782,$A50,СВЦЭМ!$B$39:$B$782,V$47)+'СЕТ СН'!$G$12+СВЦЭМ!$D$10+'СЕТ СН'!$G$5-'СЕТ СН'!$G$20</f>
        <v>5839.2545444900006</v>
      </c>
      <c r="W50" s="36">
        <f>SUMIFS(СВЦЭМ!$C$39:$C$782,СВЦЭМ!$A$39:$A$782,$A50,СВЦЭМ!$B$39:$B$782,W$47)+'СЕТ СН'!$G$12+СВЦЭМ!$D$10+'СЕТ СН'!$G$5-'СЕТ СН'!$G$20</f>
        <v>5885.2095429399997</v>
      </c>
      <c r="X50" s="36">
        <f>SUMIFS(СВЦЭМ!$C$39:$C$782,СВЦЭМ!$A$39:$A$782,$A50,СВЦЭМ!$B$39:$B$782,X$47)+'СЕТ СН'!$G$12+СВЦЭМ!$D$10+'СЕТ СН'!$G$5-'СЕТ СН'!$G$20</f>
        <v>5961.3034221099997</v>
      </c>
      <c r="Y50" s="36">
        <f>SUMIFS(СВЦЭМ!$C$39:$C$782,СВЦЭМ!$A$39:$A$782,$A50,СВЦЭМ!$B$39:$B$782,Y$47)+'СЕТ СН'!$G$12+СВЦЭМ!$D$10+'СЕТ СН'!$G$5-'СЕТ СН'!$G$20</f>
        <v>6046.42234396</v>
      </c>
    </row>
    <row r="51" spans="1:25" ht="15.75" x14ac:dyDescent="0.2">
      <c r="A51" s="35">
        <f t="shared" si="1"/>
        <v>45569</v>
      </c>
      <c r="B51" s="36">
        <f>SUMIFS(СВЦЭМ!$C$39:$C$782,СВЦЭМ!$A$39:$A$782,$A51,СВЦЭМ!$B$39:$B$782,B$47)+'СЕТ СН'!$G$12+СВЦЭМ!$D$10+'СЕТ СН'!$G$5-'СЕТ СН'!$G$20</f>
        <v>6136.0304784199998</v>
      </c>
      <c r="C51" s="36">
        <f>SUMIFS(СВЦЭМ!$C$39:$C$782,СВЦЭМ!$A$39:$A$782,$A51,СВЦЭМ!$B$39:$B$782,C$47)+'СЕТ СН'!$G$12+СВЦЭМ!$D$10+'СЕТ СН'!$G$5-'СЕТ СН'!$G$20</f>
        <v>6198.3052207799992</v>
      </c>
      <c r="D51" s="36">
        <f>SUMIFS(СВЦЭМ!$C$39:$C$782,СВЦЭМ!$A$39:$A$782,$A51,СВЦЭМ!$B$39:$B$782,D$47)+'СЕТ СН'!$G$12+СВЦЭМ!$D$10+'СЕТ СН'!$G$5-'СЕТ СН'!$G$20</f>
        <v>6232.0766374199993</v>
      </c>
      <c r="E51" s="36">
        <f>SUMIFS(СВЦЭМ!$C$39:$C$782,СВЦЭМ!$A$39:$A$782,$A51,СВЦЭМ!$B$39:$B$782,E$47)+'СЕТ СН'!$G$12+СВЦЭМ!$D$10+'СЕТ СН'!$G$5-'СЕТ СН'!$G$20</f>
        <v>6271.1677496800003</v>
      </c>
      <c r="F51" s="36">
        <f>SUMIFS(СВЦЭМ!$C$39:$C$782,СВЦЭМ!$A$39:$A$782,$A51,СВЦЭМ!$B$39:$B$782,F$47)+'СЕТ СН'!$G$12+СВЦЭМ!$D$10+'СЕТ СН'!$G$5-'СЕТ СН'!$G$20</f>
        <v>6278.2885905399999</v>
      </c>
      <c r="G51" s="36">
        <f>SUMIFS(СВЦЭМ!$C$39:$C$782,СВЦЭМ!$A$39:$A$782,$A51,СВЦЭМ!$B$39:$B$782,G$47)+'СЕТ СН'!$G$12+СВЦЭМ!$D$10+'СЕТ СН'!$G$5-'СЕТ СН'!$G$20</f>
        <v>6211.5214257600001</v>
      </c>
      <c r="H51" s="36">
        <f>SUMIFS(СВЦЭМ!$C$39:$C$782,СВЦЭМ!$A$39:$A$782,$A51,СВЦЭМ!$B$39:$B$782,H$47)+'СЕТ СН'!$G$12+СВЦЭМ!$D$10+'СЕТ СН'!$G$5-'СЕТ СН'!$G$20</f>
        <v>6119.3462467499994</v>
      </c>
      <c r="I51" s="36">
        <f>SUMIFS(СВЦЭМ!$C$39:$C$782,СВЦЭМ!$A$39:$A$782,$A51,СВЦЭМ!$B$39:$B$782,I$47)+'СЕТ СН'!$G$12+СВЦЭМ!$D$10+'СЕТ СН'!$G$5-'СЕТ СН'!$G$20</f>
        <v>6016.1917047099996</v>
      </c>
      <c r="J51" s="36">
        <f>SUMIFS(СВЦЭМ!$C$39:$C$782,СВЦЭМ!$A$39:$A$782,$A51,СВЦЭМ!$B$39:$B$782,J$47)+'СЕТ СН'!$G$12+СВЦЭМ!$D$10+'СЕТ СН'!$G$5-'СЕТ СН'!$G$20</f>
        <v>5938.29809578</v>
      </c>
      <c r="K51" s="36">
        <f>SUMIFS(СВЦЭМ!$C$39:$C$782,СВЦЭМ!$A$39:$A$782,$A51,СВЦЭМ!$B$39:$B$782,K$47)+'СЕТ СН'!$G$12+СВЦЭМ!$D$10+'СЕТ СН'!$G$5-'СЕТ СН'!$G$20</f>
        <v>5898.9499781800005</v>
      </c>
      <c r="L51" s="36">
        <f>SUMIFS(СВЦЭМ!$C$39:$C$782,СВЦЭМ!$A$39:$A$782,$A51,СВЦЭМ!$B$39:$B$782,L$47)+'СЕТ СН'!$G$12+СВЦЭМ!$D$10+'СЕТ СН'!$G$5-'СЕТ СН'!$G$20</f>
        <v>5867.1622803600003</v>
      </c>
      <c r="M51" s="36">
        <f>SUMIFS(СВЦЭМ!$C$39:$C$782,СВЦЭМ!$A$39:$A$782,$A51,СВЦЭМ!$B$39:$B$782,M$47)+'СЕТ СН'!$G$12+СВЦЭМ!$D$10+'СЕТ СН'!$G$5-'СЕТ СН'!$G$20</f>
        <v>5905.554804809999</v>
      </c>
      <c r="N51" s="36">
        <f>SUMIFS(СВЦЭМ!$C$39:$C$782,СВЦЭМ!$A$39:$A$782,$A51,СВЦЭМ!$B$39:$B$782,N$47)+'СЕТ СН'!$G$12+СВЦЭМ!$D$10+'СЕТ СН'!$G$5-'СЕТ СН'!$G$20</f>
        <v>5966.2694442699994</v>
      </c>
      <c r="O51" s="36">
        <f>SUMIFS(СВЦЭМ!$C$39:$C$782,СВЦЭМ!$A$39:$A$782,$A51,СВЦЭМ!$B$39:$B$782,O$47)+'СЕТ СН'!$G$12+СВЦЭМ!$D$10+'СЕТ СН'!$G$5-'СЕТ СН'!$G$20</f>
        <v>5946.3589291099997</v>
      </c>
      <c r="P51" s="36">
        <f>SUMIFS(СВЦЭМ!$C$39:$C$782,СВЦЭМ!$A$39:$A$782,$A51,СВЦЭМ!$B$39:$B$782,P$47)+'СЕТ СН'!$G$12+СВЦЭМ!$D$10+'СЕТ СН'!$G$5-'СЕТ СН'!$G$20</f>
        <v>5916.38340608</v>
      </c>
      <c r="Q51" s="36">
        <f>SUMIFS(СВЦЭМ!$C$39:$C$782,СВЦЭМ!$A$39:$A$782,$A51,СВЦЭМ!$B$39:$B$782,Q$47)+'СЕТ СН'!$G$12+СВЦЭМ!$D$10+'СЕТ СН'!$G$5-'СЕТ СН'!$G$20</f>
        <v>5950.6015987199999</v>
      </c>
      <c r="R51" s="36">
        <f>SUMIFS(СВЦЭМ!$C$39:$C$782,СВЦЭМ!$A$39:$A$782,$A51,СВЦЭМ!$B$39:$B$782,R$47)+'СЕТ СН'!$G$12+СВЦЭМ!$D$10+'СЕТ СН'!$G$5-'СЕТ СН'!$G$20</f>
        <v>5954.2483448099993</v>
      </c>
      <c r="S51" s="36">
        <f>SUMIFS(СВЦЭМ!$C$39:$C$782,СВЦЭМ!$A$39:$A$782,$A51,СВЦЭМ!$B$39:$B$782,S$47)+'СЕТ СН'!$G$12+СВЦЭМ!$D$10+'СЕТ СН'!$G$5-'СЕТ СН'!$G$20</f>
        <v>5922.94966742</v>
      </c>
      <c r="T51" s="36">
        <f>SUMIFS(СВЦЭМ!$C$39:$C$782,СВЦЭМ!$A$39:$A$782,$A51,СВЦЭМ!$B$39:$B$782,T$47)+'СЕТ СН'!$G$12+СВЦЭМ!$D$10+'СЕТ СН'!$G$5-'СЕТ СН'!$G$20</f>
        <v>5881.7559939000002</v>
      </c>
      <c r="U51" s="36">
        <f>SUMIFS(СВЦЭМ!$C$39:$C$782,СВЦЭМ!$A$39:$A$782,$A51,СВЦЭМ!$B$39:$B$782,U$47)+'СЕТ СН'!$G$12+СВЦЭМ!$D$10+'СЕТ СН'!$G$5-'СЕТ СН'!$G$20</f>
        <v>5821.5224386999998</v>
      </c>
      <c r="V51" s="36">
        <f>SUMIFS(СВЦЭМ!$C$39:$C$782,СВЦЭМ!$A$39:$A$782,$A51,СВЦЭМ!$B$39:$B$782,V$47)+'СЕТ СН'!$G$12+СВЦЭМ!$D$10+'СЕТ СН'!$G$5-'СЕТ СН'!$G$20</f>
        <v>5823.6937306600003</v>
      </c>
      <c r="W51" s="36">
        <f>SUMIFS(СВЦЭМ!$C$39:$C$782,СВЦЭМ!$A$39:$A$782,$A51,СВЦЭМ!$B$39:$B$782,W$47)+'СЕТ СН'!$G$12+СВЦЭМ!$D$10+'СЕТ СН'!$G$5-'СЕТ СН'!$G$20</f>
        <v>5853.6076352399996</v>
      </c>
      <c r="X51" s="36">
        <f>SUMIFS(СВЦЭМ!$C$39:$C$782,СВЦЭМ!$A$39:$A$782,$A51,СВЦЭМ!$B$39:$B$782,X$47)+'СЕТ СН'!$G$12+СВЦЭМ!$D$10+'СЕТ СН'!$G$5-'СЕТ СН'!$G$20</f>
        <v>5930.3152532000004</v>
      </c>
      <c r="Y51" s="36">
        <f>SUMIFS(СВЦЭМ!$C$39:$C$782,СВЦЭМ!$A$39:$A$782,$A51,СВЦЭМ!$B$39:$B$782,Y$47)+'СЕТ СН'!$G$12+СВЦЭМ!$D$10+'СЕТ СН'!$G$5-'СЕТ СН'!$G$20</f>
        <v>6023.7226388500003</v>
      </c>
    </row>
    <row r="52" spans="1:25" ht="15.75" x14ac:dyDescent="0.2">
      <c r="A52" s="35">
        <f t="shared" si="1"/>
        <v>45570</v>
      </c>
      <c r="B52" s="36">
        <f>SUMIFS(СВЦЭМ!$C$39:$C$782,СВЦЭМ!$A$39:$A$782,$A52,СВЦЭМ!$B$39:$B$782,B$47)+'СЕТ СН'!$G$12+СВЦЭМ!$D$10+'СЕТ СН'!$G$5-'СЕТ СН'!$G$20</f>
        <v>6285.0758184099996</v>
      </c>
      <c r="C52" s="36">
        <f>SUMIFS(СВЦЭМ!$C$39:$C$782,СВЦЭМ!$A$39:$A$782,$A52,СВЦЭМ!$B$39:$B$782,C$47)+'СЕТ СН'!$G$12+СВЦЭМ!$D$10+'СЕТ СН'!$G$5-'СЕТ СН'!$G$20</f>
        <v>6278.0280562099997</v>
      </c>
      <c r="D52" s="36">
        <f>SUMIFS(СВЦЭМ!$C$39:$C$782,СВЦЭМ!$A$39:$A$782,$A52,СВЦЭМ!$B$39:$B$782,D$47)+'СЕТ СН'!$G$12+СВЦЭМ!$D$10+'СЕТ СН'!$G$5-'СЕТ СН'!$G$20</f>
        <v>6333.0587911900002</v>
      </c>
      <c r="E52" s="36">
        <f>SUMIFS(СВЦЭМ!$C$39:$C$782,СВЦЭМ!$A$39:$A$782,$A52,СВЦЭМ!$B$39:$B$782,E$47)+'СЕТ СН'!$G$12+СВЦЭМ!$D$10+'СЕТ СН'!$G$5-'СЕТ СН'!$G$20</f>
        <v>6343.6677223699999</v>
      </c>
      <c r="F52" s="36">
        <f>SUMIFS(СВЦЭМ!$C$39:$C$782,СВЦЭМ!$A$39:$A$782,$A52,СВЦЭМ!$B$39:$B$782,F$47)+'СЕТ СН'!$G$12+СВЦЭМ!$D$10+'СЕТ СН'!$G$5-'СЕТ СН'!$G$20</f>
        <v>6336.5458304900003</v>
      </c>
      <c r="G52" s="36">
        <f>SUMIFS(СВЦЭМ!$C$39:$C$782,СВЦЭМ!$A$39:$A$782,$A52,СВЦЭМ!$B$39:$B$782,G$47)+'СЕТ СН'!$G$12+СВЦЭМ!$D$10+'СЕТ СН'!$G$5-'СЕТ СН'!$G$20</f>
        <v>6328.5560571999995</v>
      </c>
      <c r="H52" s="36">
        <f>SUMIFS(СВЦЭМ!$C$39:$C$782,СВЦЭМ!$A$39:$A$782,$A52,СВЦЭМ!$B$39:$B$782,H$47)+'СЕТ СН'!$G$12+СВЦЭМ!$D$10+'СЕТ СН'!$G$5-'СЕТ СН'!$G$20</f>
        <v>6258.8176526999996</v>
      </c>
      <c r="I52" s="36">
        <f>SUMIFS(СВЦЭМ!$C$39:$C$782,СВЦЭМ!$A$39:$A$782,$A52,СВЦЭМ!$B$39:$B$782,I$47)+'СЕТ СН'!$G$12+СВЦЭМ!$D$10+'СЕТ СН'!$G$5-'СЕТ СН'!$G$20</f>
        <v>6166.5532929799992</v>
      </c>
      <c r="J52" s="36">
        <f>SUMIFS(СВЦЭМ!$C$39:$C$782,СВЦЭМ!$A$39:$A$782,$A52,СВЦЭМ!$B$39:$B$782,J$47)+'СЕТ СН'!$G$12+СВЦЭМ!$D$10+'СЕТ СН'!$G$5-'СЕТ СН'!$G$20</f>
        <v>6032.0902164099998</v>
      </c>
      <c r="K52" s="36">
        <f>SUMIFS(СВЦЭМ!$C$39:$C$782,СВЦЭМ!$A$39:$A$782,$A52,СВЦЭМ!$B$39:$B$782,K$47)+'СЕТ СН'!$G$12+СВЦЭМ!$D$10+'СЕТ СН'!$G$5-'СЕТ СН'!$G$20</f>
        <v>5930.89979442</v>
      </c>
      <c r="L52" s="36">
        <f>SUMIFS(СВЦЭМ!$C$39:$C$782,СВЦЭМ!$A$39:$A$782,$A52,СВЦЭМ!$B$39:$B$782,L$47)+'СЕТ СН'!$G$12+СВЦЭМ!$D$10+'СЕТ СН'!$G$5-'СЕТ СН'!$G$20</f>
        <v>5912.4316628100005</v>
      </c>
      <c r="M52" s="36">
        <f>SUMIFS(СВЦЭМ!$C$39:$C$782,СВЦЭМ!$A$39:$A$782,$A52,СВЦЭМ!$B$39:$B$782,M$47)+'СЕТ СН'!$G$12+СВЦЭМ!$D$10+'СЕТ СН'!$G$5-'СЕТ СН'!$G$20</f>
        <v>5930.0948075799997</v>
      </c>
      <c r="N52" s="36">
        <f>SUMIFS(СВЦЭМ!$C$39:$C$782,СВЦЭМ!$A$39:$A$782,$A52,СВЦЭМ!$B$39:$B$782,N$47)+'СЕТ СН'!$G$12+СВЦЭМ!$D$10+'СЕТ СН'!$G$5-'СЕТ СН'!$G$20</f>
        <v>5939.9283624500003</v>
      </c>
      <c r="O52" s="36">
        <f>SUMIFS(СВЦЭМ!$C$39:$C$782,СВЦЭМ!$A$39:$A$782,$A52,СВЦЭМ!$B$39:$B$782,O$47)+'СЕТ СН'!$G$12+СВЦЭМ!$D$10+'СЕТ СН'!$G$5-'СЕТ СН'!$G$20</f>
        <v>5961.1200909199997</v>
      </c>
      <c r="P52" s="36">
        <f>SUMIFS(СВЦЭМ!$C$39:$C$782,СВЦЭМ!$A$39:$A$782,$A52,СВЦЭМ!$B$39:$B$782,P$47)+'СЕТ СН'!$G$12+СВЦЭМ!$D$10+'СЕТ СН'!$G$5-'СЕТ СН'!$G$20</f>
        <v>5976.9146426400002</v>
      </c>
      <c r="Q52" s="36">
        <f>SUMIFS(СВЦЭМ!$C$39:$C$782,СВЦЭМ!$A$39:$A$782,$A52,СВЦЭМ!$B$39:$B$782,Q$47)+'СЕТ СН'!$G$12+СВЦЭМ!$D$10+'СЕТ СН'!$G$5-'СЕТ СН'!$G$20</f>
        <v>5962.0796741100003</v>
      </c>
      <c r="R52" s="36">
        <f>SUMIFS(СВЦЭМ!$C$39:$C$782,СВЦЭМ!$A$39:$A$782,$A52,СВЦЭМ!$B$39:$B$782,R$47)+'СЕТ СН'!$G$12+СВЦЭМ!$D$10+'СЕТ СН'!$G$5-'СЕТ СН'!$G$20</f>
        <v>5969.4116930700002</v>
      </c>
      <c r="S52" s="36">
        <f>SUMIFS(СВЦЭМ!$C$39:$C$782,СВЦЭМ!$A$39:$A$782,$A52,СВЦЭМ!$B$39:$B$782,S$47)+'СЕТ СН'!$G$12+СВЦЭМ!$D$10+'СЕТ СН'!$G$5-'СЕТ СН'!$G$20</f>
        <v>5951.7706337700001</v>
      </c>
      <c r="T52" s="36">
        <f>SUMIFS(СВЦЭМ!$C$39:$C$782,СВЦЭМ!$A$39:$A$782,$A52,СВЦЭМ!$B$39:$B$782,T$47)+'СЕТ СН'!$G$12+СВЦЭМ!$D$10+'СЕТ СН'!$G$5-'СЕТ СН'!$G$20</f>
        <v>5935.6041960599996</v>
      </c>
      <c r="U52" s="36">
        <f>SUMIFS(СВЦЭМ!$C$39:$C$782,СВЦЭМ!$A$39:$A$782,$A52,СВЦЭМ!$B$39:$B$782,U$47)+'СЕТ СН'!$G$12+СВЦЭМ!$D$10+'СЕТ СН'!$G$5-'СЕТ СН'!$G$20</f>
        <v>5886.3988217799997</v>
      </c>
      <c r="V52" s="36">
        <f>SUMIFS(СВЦЭМ!$C$39:$C$782,СВЦЭМ!$A$39:$A$782,$A52,СВЦЭМ!$B$39:$B$782,V$47)+'СЕТ СН'!$G$12+СВЦЭМ!$D$10+'СЕТ СН'!$G$5-'СЕТ СН'!$G$20</f>
        <v>5878.7068731999998</v>
      </c>
      <c r="W52" s="36">
        <f>SUMIFS(СВЦЭМ!$C$39:$C$782,СВЦЭМ!$A$39:$A$782,$A52,СВЦЭМ!$B$39:$B$782,W$47)+'СЕТ СН'!$G$12+СВЦЭМ!$D$10+'СЕТ СН'!$G$5-'СЕТ СН'!$G$20</f>
        <v>5927.4147201300002</v>
      </c>
      <c r="X52" s="36">
        <f>SUMIFS(СВЦЭМ!$C$39:$C$782,СВЦЭМ!$A$39:$A$782,$A52,СВЦЭМ!$B$39:$B$782,X$47)+'СЕТ СН'!$G$12+СВЦЭМ!$D$10+'СЕТ СН'!$G$5-'СЕТ СН'!$G$20</f>
        <v>6017.5218646399999</v>
      </c>
      <c r="Y52" s="36">
        <f>SUMIFS(СВЦЭМ!$C$39:$C$782,СВЦЭМ!$A$39:$A$782,$A52,СВЦЭМ!$B$39:$B$782,Y$47)+'СЕТ СН'!$G$12+СВЦЭМ!$D$10+'СЕТ СН'!$G$5-'СЕТ СН'!$G$20</f>
        <v>6078.9319591000003</v>
      </c>
    </row>
    <row r="53" spans="1:25" ht="15.75" x14ac:dyDescent="0.2">
      <c r="A53" s="35">
        <f t="shared" si="1"/>
        <v>45571</v>
      </c>
      <c r="B53" s="36">
        <f>SUMIFS(СВЦЭМ!$C$39:$C$782,СВЦЭМ!$A$39:$A$782,$A53,СВЦЭМ!$B$39:$B$782,B$47)+'СЕТ СН'!$G$12+СВЦЭМ!$D$10+'СЕТ СН'!$G$5-'СЕТ СН'!$G$20</f>
        <v>6183.4504394100004</v>
      </c>
      <c r="C53" s="36">
        <f>SUMIFS(СВЦЭМ!$C$39:$C$782,СВЦЭМ!$A$39:$A$782,$A53,СВЦЭМ!$B$39:$B$782,C$47)+'СЕТ СН'!$G$12+СВЦЭМ!$D$10+'СЕТ СН'!$G$5-'СЕТ СН'!$G$20</f>
        <v>6264.5213913200005</v>
      </c>
      <c r="D53" s="36">
        <f>SUMIFS(СВЦЭМ!$C$39:$C$782,СВЦЭМ!$A$39:$A$782,$A53,СВЦЭМ!$B$39:$B$782,D$47)+'СЕТ СН'!$G$12+СВЦЭМ!$D$10+'СЕТ СН'!$G$5-'СЕТ СН'!$G$20</f>
        <v>6391.2056593199995</v>
      </c>
      <c r="E53" s="36">
        <f>SUMIFS(СВЦЭМ!$C$39:$C$782,СВЦЭМ!$A$39:$A$782,$A53,СВЦЭМ!$B$39:$B$782,E$47)+'СЕТ СН'!$G$12+СВЦЭМ!$D$10+'СЕТ СН'!$G$5-'СЕТ СН'!$G$20</f>
        <v>6319.5093776199992</v>
      </c>
      <c r="F53" s="36">
        <f>SUMIFS(СВЦЭМ!$C$39:$C$782,СВЦЭМ!$A$39:$A$782,$A53,СВЦЭМ!$B$39:$B$782,F$47)+'СЕТ СН'!$G$12+СВЦЭМ!$D$10+'СЕТ СН'!$G$5-'СЕТ СН'!$G$20</f>
        <v>6265.9207723199997</v>
      </c>
      <c r="G53" s="36">
        <f>SUMIFS(СВЦЭМ!$C$39:$C$782,СВЦЭМ!$A$39:$A$782,$A53,СВЦЭМ!$B$39:$B$782,G$47)+'СЕТ СН'!$G$12+СВЦЭМ!$D$10+'СЕТ СН'!$G$5-'СЕТ СН'!$G$20</f>
        <v>6218.31235406</v>
      </c>
      <c r="H53" s="36">
        <f>SUMIFS(СВЦЭМ!$C$39:$C$782,СВЦЭМ!$A$39:$A$782,$A53,СВЦЭМ!$B$39:$B$782,H$47)+'СЕТ СН'!$G$12+СВЦЭМ!$D$10+'СЕТ СН'!$G$5-'СЕТ СН'!$G$20</f>
        <v>6191.5060617599993</v>
      </c>
      <c r="I53" s="36">
        <f>SUMIFS(СВЦЭМ!$C$39:$C$782,СВЦЭМ!$A$39:$A$782,$A53,СВЦЭМ!$B$39:$B$782,I$47)+'СЕТ СН'!$G$12+СВЦЭМ!$D$10+'СЕТ СН'!$G$5-'СЕТ СН'!$G$20</f>
        <v>6124.1680672399998</v>
      </c>
      <c r="J53" s="36">
        <f>SUMIFS(СВЦЭМ!$C$39:$C$782,СВЦЭМ!$A$39:$A$782,$A53,СВЦЭМ!$B$39:$B$782,J$47)+'СЕТ СН'!$G$12+СВЦЭМ!$D$10+'СЕТ СН'!$G$5-'СЕТ СН'!$G$20</f>
        <v>5972.6726682099998</v>
      </c>
      <c r="K53" s="36">
        <f>SUMIFS(СВЦЭМ!$C$39:$C$782,СВЦЭМ!$A$39:$A$782,$A53,СВЦЭМ!$B$39:$B$782,K$47)+'СЕТ СН'!$G$12+СВЦЭМ!$D$10+'СЕТ СН'!$G$5-'СЕТ СН'!$G$20</f>
        <v>5874.0650154300001</v>
      </c>
      <c r="L53" s="36">
        <f>SUMIFS(СВЦЭМ!$C$39:$C$782,СВЦЭМ!$A$39:$A$782,$A53,СВЦЭМ!$B$39:$B$782,L$47)+'СЕТ СН'!$G$12+СВЦЭМ!$D$10+'СЕТ СН'!$G$5-'СЕТ СН'!$G$20</f>
        <v>5845.62037315</v>
      </c>
      <c r="M53" s="36">
        <f>SUMIFS(СВЦЭМ!$C$39:$C$782,СВЦЭМ!$A$39:$A$782,$A53,СВЦЭМ!$B$39:$B$782,M$47)+'СЕТ СН'!$G$12+СВЦЭМ!$D$10+'СЕТ СН'!$G$5-'СЕТ СН'!$G$20</f>
        <v>5859.3174654100003</v>
      </c>
      <c r="N53" s="36">
        <f>SUMIFS(СВЦЭМ!$C$39:$C$782,СВЦЭМ!$A$39:$A$782,$A53,СВЦЭМ!$B$39:$B$782,N$47)+'СЕТ СН'!$G$12+СВЦЭМ!$D$10+'СЕТ СН'!$G$5-'СЕТ СН'!$G$20</f>
        <v>5879.4917246499999</v>
      </c>
      <c r="O53" s="36">
        <f>SUMIFS(СВЦЭМ!$C$39:$C$782,СВЦЭМ!$A$39:$A$782,$A53,СВЦЭМ!$B$39:$B$782,O$47)+'СЕТ СН'!$G$12+СВЦЭМ!$D$10+'СЕТ СН'!$G$5-'СЕТ СН'!$G$20</f>
        <v>5908.7215033699995</v>
      </c>
      <c r="P53" s="36">
        <f>SUMIFS(СВЦЭМ!$C$39:$C$782,СВЦЭМ!$A$39:$A$782,$A53,СВЦЭМ!$B$39:$B$782,P$47)+'СЕТ СН'!$G$12+СВЦЭМ!$D$10+'СЕТ СН'!$G$5-'СЕТ СН'!$G$20</f>
        <v>5922.9357662299999</v>
      </c>
      <c r="Q53" s="36">
        <f>SUMIFS(СВЦЭМ!$C$39:$C$782,СВЦЭМ!$A$39:$A$782,$A53,СВЦЭМ!$B$39:$B$782,Q$47)+'СЕТ СН'!$G$12+СВЦЭМ!$D$10+'СЕТ СН'!$G$5-'СЕТ СН'!$G$20</f>
        <v>5937.9463481799994</v>
      </c>
      <c r="R53" s="36">
        <f>SUMIFS(СВЦЭМ!$C$39:$C$782,СВЦЭМ!$A$39:$A$782,$A53,СВЦЭМ!$B$39:$B$782,R$47)+'СЕТ СН'!$G$12+СВЦЭМ!$D$10+'СЕТ СН'!$G$5-'СЕТ СН'!$G$20</f>
        <v>5930.5516497199997</v>
      </c>
      <c r="S53" s="36">
        <f>SUMIFS(СВЦЭМ!$C$39:$C$782,СВЦЭМ!$A$39:$A$782,$A53,СВЦЭМ!$B$39:$B$782,S$47)+'СЕТ СН'!$G$12+СВЦЭМ!$D$10+'СЕТ СН'!$G$5-'СЕТ СН'!$G$20</f>
        <v>5903.6283956099996</v>
      </c>
      <c r="T53" s="36">
        <f>SUMIFS(СВЦЭМ!$C$39:$C$782,СВЦЭМ!$A$39:$A$782,$A53,СВЦЭМ!$B$39:$B$782,T$47)+'СЕТ СН'!$G$12+СВЦЭМ!$D$10+'СЕТ СН'!$G$5-'СЕТ СН'!$G$20</f>
        <v>5911.2613120099995</v>
      </c>
      <c r="U53" s="36">
        <f>SUMIFS(СВЦЭМ!$C$39:$C$782,СВЦЭМ!$A$39:$A$782,$A53,СВЦЭМ!$B$39:$B$782,U$47)+'СЕТ СН'!$G$12+СВЦЭМ!$D$10+'СЕТ СН'!$G$5-'СЕТ СН'!$G$20</f>
        <v>5833.1148256699998</v>
      </c>
      <c r="V53" s="36">
        <f>SUMIFS(СВЦЭМ!$C$39:$C$782,СВЦЭМ!$A$39:$A$782,$A53,СВЦЭМ!$B$39:$B$782,V$47)+'СЕТ СН'!$G$12+СВЦЭМ!$D$10+'СЕТ СН'!$G$5-'СЕТ СН'!$G$20</f>
        <v>5836.7970064299998</v>
      </c>
      <c r="W53" s="36">
        <f>SUMIFS(СВЦЭМ!$C$39:$C$782,СВЦЭМ!$A$39:$A$782,$A53,СВЦЭМ!$B$39:$B$782,W$47)+'СЕТ СН'!$G$12+СВЦЭМ!$D$10+'СЕТ СН'!$G$5-'СЕТ СН'!$G$20</f>
        <v>5850.2750809500003</v>
      </c>
      <c r="X53" s="36">
        <f>SUMIFS(СВЦЭМ!$C$39:$C$782,СВЦЭМ!$A$39:$A$782,$A53,СВЦЭМ!$B$39:$B$782,X$47)+'СЕТ СН'!$G$12+СВЦЭМ!$D$10+'СЕТ СН'!$G$5-'СЕТ СН'!$G$20</f>
        <v>5943.05766554</v>
      </c>
      <c r="Y53" s="36">
        <f>SUMIFS(СВЦЭМ!$C$39:$C$782,СВЦЭМ!$A$39:$A$782,$A53,СВЦЭМ!$B$39:$B$782,Y$47)+'СЕТ СН'!$G$12+СВЦЭМ!$D$10+'СЕТ СН'!$G$5-'СЕТ СН'!$G$20</f>
        <v>6047.7286625699999</v>
      </c>
    </row>
    <row r="54" spans="1:25" ht="15.75" x14ac:dyDescent="0.2">
      <c r="A54" s="35">
        <f t="shared" si="1"/>
        <v>45572</v>
      </c>
      <c r="B54" s="36">
        <f>SUMIFS(СВЦЭМ!$C$39:$C$782,СВЦЭМ!$A$39:$A$782,$A54,СВЦЭМ!$B$39:$B$782,B$47)+'СЕТ СН'!$G$12+СВЦЭМ!$D$10+'СЕТ СН'!$G$5-'СЕТ СН'!$G$20</f>
        <v>6033.6701715399995</v>
      </c>
      <c r="C54" s="36">
        <f>SUMIFS(СВЦЭМ!$C$39:$C$782,СВЦЭМ!$A$39:$A$782,$A54,СВЦЭМ!$B$39:$B$782,C$47)+'СЕТ СН'!$G$12+СВЦЭМ!$D$10+'СЕТ СН'!$G$5-'СЕТ СН'!$G$20</f>
        <v>6122.7937661799997</v>
      </c>
      <c r="D54" s="36">
        <f>SUMIFS(СВЦЭМ!$C$39:$C$782,СВЦЭМ!$A$39:$A$782,$A54,СВЦЭМ!$B$39:$B$782,D$47)+'СЕТ СН'!$G$12+СВЦЭМ!$D$10+'СЕТ СН'!$G$5-'СЕТ СН'!$G$20</f>
        <v>6197.3536815200005</v>
      </c>
      <c r="E54" s="36">
        <f>SUMIFS(СВЦЭМ!$C$39:$C$782,СВЦЭМ!$A$39:$A$782,$A54,СВЦЭМ!$B$39:$B$782,E$47)+'СЕТ СН'!$G$12+СВЦЭМ!$D$10+'СЕТ СН'!$G$5-'СЕТ СН'!$G$20</f>
        <v>6168.8825225799992</v>
      </c>
      <c r="F54" s="36">
        <f>SUMIFS(СВЦЭМ!$C$39:$C$782,СВЦЭМ!$A$39:$A$782,$A54,СВЦЭМ!$B$39:$B$782,F$47)+'СЕТ СН'!$G$12+СВЦЭМ!$D$10+'СЕТ СН'!$G$5-'СЕТ СН'!$G$20</f>
        <v>6176.8464873800003</v>
      </c>
      <c r="G54" s="36">
        <f>SUMIFS(СВЦЭМ!$C$39:$C$782,СВЦЭМ!$A$39:$A$782,$A54,СВЦЭМ!$B$39:$B$782,G$47)+'СЕТ СН'!$G$12+СВЦЭМ!$D$10+'СЕТ СН'!$G$5-'СЕТ СН'!$G$20</f>
        <v>6147.0771447699999</v>
      </c>
      <c r="H54" s="36">
        <f>SUMIFS(СВЦЭМ!$C$39:$C$782,СВЦЭМ!$A$39:$A$782,$A54,СВЦЭМ!$B$39:$B$782,H$47)+'СЕТ СН'!$G$12+СВЦЭМ!$D$10+'СЕТ СН'!$G$5-'СЕТ СН'!$G$20</f>
        <v>6058.0108393</v>
      </c>
      <c r="I54" s="36">
        <f>SUMIFS(СВЦЭМ!$C$39:$C$782,СВЦЭМ!$A$39:$A$782,$A54,СВЦЭМ!$B$39:$B$782,I$47)+'СЕТ СН'!$G$12+СВЦЭМ!$D$10+'СЕТ СН'!$G$5-'СЕТ СН'!$G$20</f>
        <v>5936.5863826599998</v>
      </c>
      <c r="J54" s="36">
        <f>SUMIFS(СВЦЭМ!$C$39:$C$782,СВЦЭМ!$A$39:$A$782,$A54,СВЦЭМ!$B$39:$B$782,J$47)+'СЕТ СН'!$G$12+СВЦЭМ!$D$10+'СЕТ СН'!$G$5-'СЕТ СН'!$G$20</f>
        <v>5890.1935263199994</v>
      </c>
      <c r="K54" s="36">
        <f>SUMIFS(СВЦЭМ!$C$39:$C$782,СВЦЭМ!$A$39:$A$782,$A54,СВЦЭМ!$B$39:$B$782,K$47)+'СЕТ СН'!$G$12+СВЦЭМ!$D$10+'СЕТ СН'!$G$5-'СЕТ СН'!$G$20</f>
        <v>5840.7162232199998</v>
      </c>
      <c r="L54" s="36">
        <f>SUMIFS(СВЦЭМ!$C$39:$C$782,СВЦЭМ!$A$39:$A$782,$A54,СВЦЭМ!$B$39:$B$782,L$47)+'СЕТ СН'!$G$12+СВЦЭМ!$D$10+'СЕТ СН'!$G$5-'СЕТ СН'!$G$20</f>
        <v>5831.3403714100004</v>
      </c>
      <c r="M54" s="36">
        <f>SUMIFS(СВЦЭМ!$C$39:$C$782,СВЦЭМ!$A$39:$A$782,$A54,СВЦЭМ!$B$39:$B$782,M$47)+'СЕТ СН'!$G$12+СВЦЭМ!$D$10+'СЕТ СН'!$G$5-'СЕТ СН'!$G$20</f>
        <v>5905.8780952199995</v>
      </c>
      <c r="N54" s="36">
        <f>SUMIFS(СВЦЭМ!$C$39:$C$782,СВЦЭМ!$A$39:$A$782,$A54,СВЦЭМ!$B$39:$B$782,N$47)+'СЕТ СН'!$G$12+СВЦЭМ!$D$10+'СЕТ СН'!$G$5-'СЕТ СН'!$G$20</f>
        <v>5902.4863782600005</v>
      </c>
      <c r="O54" s="36">
        <f>SUMIFS(СВЦЭМ!$C$39:$C$782,СВЦЭМ!$A$39:$A$782,$A54,СВЦЭМ!$B$39:$B$782,O$47)+'СЕТ СН'!$G$12+СВЦЭМ!$D$10+'СЕТ СН'!$G$5-'СЕТ СН'!$G$20</f>
        <v>5891.1341491299991</v>
      </c>
      <c r="P54" s="36">
        <f>SUMIFS(СВЦЭМ!$C$39:$C$782,СВЦЭМ!$A$39:$A$782,$A54,СВЦЭМ!$B$39:$B$782,P$47)+'СЕТ СН'!$G$12+СВЦЭМ!$D$10+'СЕТ СН'!$G$5-'СЕТ СН'!$G$20</f>
        <v>5899.7011475599993</v>
      </c>
      <c r="Q54" s="36">
        <f>SUMIFS(СВЦЭМ!$C$39:$C$782,СВЦЭМ!$A$39:$A$782,$A54,СВЦЭМ!$B$39:$B$782,Q$47)+'СЕТ СН'!$G$12+СВЦЭМ!$D$10+'СЕТ СН'!$G$5-'СЕТ СН'!$G$20</f>
        <v>5939.6507618799997</v>
      </c>
      <c r="R54" s="36">
        <f>SUMIFS(СВЦЭМ!$C$39:$C$782,СВЦЭМ!$A$39:$A$782,$A54,СВЦЭМ!$B$39:$B$782,R$47)+'СЕТ СН'!$G$12+СВЦЭМ!$D$10+'СЕТ СН'!$G$5-'СЕТ СН'!$G$20</f>
        <v>5919.5247502799994</v>
      </c>
      <c r="S54" s="36">
        <f>SUMIFS(СВЦЭМ!$C$39:$C$782,СВЦЭМ!$A$39:$A$782,$A54,СВЦЭМ!$B$39:$B$782,S$47)+'СЕТ СН'!$G$12+СВЦЭМ!$D$10+'СЕТ СН'!$G$5-'СЕТ СН'!$G$20</f>
        <v>5866.2266218299992</v>
      </c>
      <c r="T54" s="36">
        <f>SUMIFS(СВЦЭМ!$C$39:$C$782,СВЦЭМ!$A$39:$A$782,$A54,СВЦЭМ!$B$39:$B$782,T$47)+'СЕТ СН'!$G$12+СВЦЭМ!$D$10+'СЕТ СН'!$G$5-'СЕТ СН'!$G$20</f>
        <v>5836.50084565</v>
      </c>
      <c r="U54" s="36">
        <f>SUMIFS(СВЦЭМ!$C$39:$C$782,СВЦЭМ!$A$39:$A$782,$A54,СВЦЭМ!$B$39:$B$782,U$47)+'СЕТ СН'!$G$12+СВЦЭМ!$D$10+'СЕТ СН'!$G$5-'СЕТ СН'!$G$20</f>
        <v>5751.8522733999998</v>
      </c>
      <c r="V54" s="36">
        <f>SUMIFS(СВЦЭМ!$C$39:$C$782,СВЦЭМ!$A$39:$A$782,$A54,СВЦЭМ!$B$39:$B$782,V$47)+'СЕТ СН'!$G$12+СВЦЭМ!$D$10+'СЕТ СН'!$G$5-'СЕТ СН'!$G$20</f>
        <v>5770.2987937100006</v>
      </c>
      <c r="W54" s="36">
        <f>SUMIFS(СВЦЭМ!$C$39:$C$782,СВЦЭМ!$A$39:$A$782,$A54,СВЦЭМ!$B$39:$B$782,W$47)+'СЕТ СН'!$G$12+СВЦЭМ!$D$10+'СЕТ СН'!$G$5-'СЕТ СН'!$G$20</f>
        <v>5803.3646631600004</v>
      </c>
      <c r="X54" s="36">
        <f>SUMIFS(СВЦЭМ!$C$39:$C$782,СВЦЭМ!$A$39:$A$782,$A54,СВЦЭМ!$B$39:$B$782,X$47)+'СЕТ СН'!$G$12+СВЦЭМ!$D$10+'СЕТ СН'!$G$5-'СЕТ СН'!$G$20</f>
        <v>5901.6660958899993</v>
      </c>
      <c r="Y54" s="36">
        <f>SUMIFS(СВЦЭМ!$C$39:$C$782,СВЦЭМ!$A$39:$A$782,$A54,СВЦЭМ!$B$39:$B$782,Y$47)+'СЕТ СН'!$G$12+СВЦЭМ!$D$10+'СЕТ СН'!$G$5-'СЕТ СН'!$G$20</f>
        <v>5955.2808183099996</v>
      </c>
    </row>
    <row r="55" spans="1:25" ht="15.75" x14ac:dyDescent="0.2">
      <c r="A55" s="35">
        <f t="shared" si="1"/>
        <v>45573</v>
      </c>
      <c r="B55" s="36">
        <f>SUMIFS(СВЦЭМ!$C$39:$C$782,СВЦЭМ!$A$39:$A$782,$A55,СВЦЭМ!$B$39:$B$782,B$47)+'СЕТ СН'!$G$12+СВЦЭМ!$D$10+'СЕТ СН'!$G$5-'СЕТ СН'!$G$20</f>
        <v>6095.9757366100002</v>
      </c>
      <c r="C55" s="36">
        <f>SUMIFS(СВЦЭМ!$C$39:$C$782,СВЦЭМ!$A$39:$A$782,$A55,СВЦЭМ!$B$39:$B$782,C$47)+'СЕТ СН'!$G$12+СВЦЭМ!$D$10+'СЕТ СН'!$G$5-'СЕТ СН'!$G$20</f>
        <v>6169.8122433400004</v>
      </c>
      <c r="D55" s="36">
        <f>SUMIFS(СВЦЭМ!$C$39:$C$782,СВЦЭМ!$A$39:$A$782,$A55,СВЦЭМ!$B$39:$B$782,D$47)+'СЕТ СН'!$G$12+СВЦЭМ!$D$10+'СЕТ СН'!$G$5-'СЕТ СН'!$G$20</f>
        <v>6197.9967099799997</v>
      </c>
      <c r="E55" s="36">
        <f>SUMIFS(СВЦЭМ!$C$39:$C$782,СВЦЭМ!$A$39:$A$782,$A55,СВЦЭМ!$B$39:$B$782,E$47)+'СЕТ СН'!$G$12+СВЦЭМ!$D$10+'СЕТ СН'!$G$5-'СЕТ СН'!$G$20</f>
        <v>6183.7325832699999</v>
      </c>
      <c r="F55" s="36">
        <f>SUMIFS(СВЦЭМ!$C$39:$C$782,СВЦЭМ!$A$39:$A$782,$A55,СВЦЭМ!$B$39:$B$782,F$47)+'СЕТ СН'!$G$12+СВЦЭМ!$D$10+'СЕТ СН'!$G$5-'СЕТ СН'!$G$20</f>
        <v>6182.0051485900003</v>
      </c>
      <c r="G55" s="36">
        <f>SUMIFS(СВЦЭМ!$C$39:$C$782,СВЦЭМ!$A$39:$A$782,$A55,СВЦЭМ!$B$39:$B$782,G$47)+'СЕТ СН'!$G$12+СВЦЭМ!$D$10+'СЕТ СН'!$G$5-'СЕТ СН'!$G$20</f>
        <v>6158.9052312200001</v>
      </c>
      <c r="H55" s="36">
        <f>SUMIFS(СВЦЭМ!$C$39:$C$782,СВЦЭМ!$A$39:$A$782,$A55,СВЦЭМ!$B$39:$B$782,H$47)+'СЕТ СН'!$G$12+СВЦЭМ!$D$10+'СЕТ СН'!$G$5-'СЕТ СН'!$G$20</f>
        <v>6059.9091634300003</v>
      </c>
      <c r="I55" s="36">
        <f>SUMIFS(СВЦЭМ!$C$39:$C$782,СВЦЭМ!$A$39:$A$782,$A55,СВЦЭМ!$B$39:$B$782,I$47)+'СЕТ СН'!$G$12+СВЦЭМ!$D$10+'СЕТ СН'!$G$5-'СЕТ СН'!$G$20</f>
        <v>5890.3846101399995</v>
      </c>
      <c r="J55" s="36">
        <f>SUMIFS(СВЦЭМ!$C$39:$C$782,СВЦЭМ!$A$39:$A$782,$A55,СВЦЭМ!$B$39:$B$782,J$47)+'СЕТ СН'!$G$12+СВЦЭМ!$D$10+'СЕТ СН'!$G$5-'СЕТ СН'!$G$20</f>
        <v>5842.8479545500004</v>
      </c>
      <c r="K55" s="36">
        <f>SUMIFS(СВЦЭМ!$C$39:$C$782,СВЦЭМ!$A$39:$A$782,$A55,СВЦЭМ!$B$39:$B$782,K$47)+'СЕТ СН'!$G$12+СВЦЭМ!$D$10+'СЕТ СН'!$G$5-'СЕТ СН'!$G$20</f>
        <v>5871.2564331600006</v>
      </c>
      <c r="L55" s="36">
        <f>SUMIFS(СВЦЭМ!$C$39:$C$782,СВЦЭМ!$A$39:$A$782,$A55,СВЦЭМ!$B$39:$B$782,L$47)+'СЕТ СН'!$G$12+СВЦЭМ!$D$10+'СЕТ СН'!$G$5-'СЕТ СН'!$G$20</f>
        <v>5810.2325380500006</v>
      </c>
      <c r="M55" s="36">
        <f>SUMIFS(СВЦЭМ!$C$39:$C$782,СВЦЭМ!$A$39:$A$782,$A55,СВЦЭМ!$B$39:$B$782,M$47)+'СЕТ СН'!$G$12+СВЦЭМ!$D$10+'СЕТ СН'!$G$5-'СЕТ СН'!$G$20</f>
        <v>5832.7200665</v>
      </c>
      <c r="N55" s="36">
        <f>SUMIFS(СВЦЭМ!$C$39:$C$782,СВЦЭМ!$A$39:$A$782,$A55,СВЦЭМ!$B$39:$B$782,N$47)+'СЕТ СН'!$G$12+СВЦЭМ!$D$10+'СЕТ СН'!$G$5-'СЕТ СН'!$G$20</f>
        <v>5871.9623394299997</v>
      </c>
      <c r="O55" s="36">
        <f>SUMIFS(СВЦЭМ!$C$39:$C$782,СВЦЭМ!$A$39:$A$782,$A55,СВЦЭМ!$B$39:$B$782,O$47)+'СЕТ СН'!$G$12+СВЦЭМ!$D$10+'СЕТ СН'!$G$5-'СЕТ СН'!$G$20</f>
        <v>5836.6886414999999</v>
      </c>
      <c r="P55" s="36">
        <f>SUMIFS(СВЦЭМ!$C$39:$C$782,СВЦЭМ!$A$39:$A$782,$A55,СВЦЭМ!$B$39:$B$782,P$47)+'СЕТ СН'!$G$12+СВЦЭМ!$D$10+'СЕТ СН'!$G$5-'СЕТ СН'!$G$20</f>
        <v>5840.7931659400001</v>
      </c>
      <c r="Q55" s="36">
        <f>SUMIFS(СВЦЭМ!$C$39:$C$782,СВЦЭМ!$A$39:$A$782,$A55,СВЦЭМ!$B$39:$B$782,Q$47)+'СЕТ СН'!$G$12+СВЦЭМ!$D$10+'СЕТ СН'!$G$5-'СЕТ СН'!$G$20</f>
        <v>5887.7168210199998</v>
      </c>
      <c r="R55" s="36">
        <f>SUMIFS(СВЦЭМ!$C$39:$C$782,СВЦЭМ!$A$39:$A$782,$A55,СВЦЭМ!$B$39:$B$782,R$47)+'СЕТ СН'!$G$12+СВЦЭМ!$D$10+'СЕТ СН'!$G$5-'СЕТ СН'!$G$20</f>
        <v>5879.7958007799998</v>
      </c>
      <c r="S55" s="36">
        <f>SUMIFS(СВЦЭМ!$C$39:$C$782,СВЦЭМ!$A$39:$A$782,$A55,СВЦЭМ!$B$39:$B$782,S$47)+'СЕТ СН'!$G$12+СВЦЭМ!$D$10+'СЕТ СН'!$G$5-'СЕТ СН'!$G$20</f>
        <v>5855.5569816300003</v>
      </c>
      <c r="T55" s="36">
        <f>SUMIFS(СВЦЭМ!$C$39:$C$782,СВЦЭМ!$A$39:$A$782,$A55,СВЦЭМ!$B$39:$B$782,T$47)+'СЕТ СН'!$G$12+СВЦЭМ!$D$10+'СЕТ СН'!$G$5-'СЕТ СН'!$G$20</f>
        <v>5836.11478893</v>
      </c>
      <c r="U55" s="36">
        <f>SUMIFS(СВЦЭМ!$C$39:$C$782,СВЦЭМ!$A$39:$A$782,$A55,СВЦЭМ!$B$39:$B$782,U$47)+'СЕТ СН'!$G$12+СВЦЭМ!$D$10+'СЕТ СН'!$G$5-'СЕТ СН'!$G$20</f>
        <v>5804.9468389499998</v>
      </c>
      <c r="V55" s="36">
        <f>SUMIFS(СВЦЭМ!$C$39:$C$782,СВЦЭМ!$A$39:$A$782,$A55,СВЦЭМ!$B$39:$B$782,V$47)+'СЕТ СН'!$G$12+СВЦЭМ!$D$10+'СЕТ СН'!$G$5-'СЕТ СН'!$G$20</f>
        <v>5801.4780710699997</v>
      </c>
      <c r="W55" s="36">
        <f>SUMIFS(СВЦЭМ!$C$39:$C$782,СВЦЭМ!$A$39:$A$782,$A55,СВЦЭМ!$B$39:$B$782,W$47)+'СЕТ СН'!$G$12+СВЦЭМ!$D$10+'СЕТ СН'!$G$5-'СЕТ СН'!$G$20</f>
        <v>5841.8777087799999</v>
      </c>
      <c r="X55" s="36">
        <f>SUMIFS(СВЦЭМ!$C$39:$C$782,СВЦЭМ!$A$39:$A$782,$A55,СВЦЭМ!$B$39:$B$782,X$47)+'СЕТ СН'!$G$12+СВЦЭМ!$D$10+'СЕТ СН'!$G$5-'СЕТ СН'!$G$20</f>
        <v>5922.3428219699999</v>
      </c>
      <c r="Y55" s="36">
        <f>SUMIFS(СВЦЭМ!$C$39:$C$782,СВЦЭМ!$A$39:$A$782,$A55,СВЦЭМ!$B$39:$B$782,Y$47)+'СЕТ СН'!$G$12+СВЦЭМ!$D$10+'СЕТ СН'!$G$5-'СЕТ СН'!$G$20</f>
        <v>6000.1613268599995</v>
      </c>
    </row>
    <row r="56" spans="1:25" ht="15.75" x14ac:dyDescent="0.2">
      <c r="A56" s="35">
        <f t="shared" si="1"/>
        <v>45574</v>
      </c>
      <c r="B56" s="36">
        <f>SUMIFS(СВЦЭМ!$C$39:$C$782,СВЦЭМ!$A$39:$A$782,$A56,СВЦЭМ!$B$39:$B$782,B$47)+'СЕТ СН'!$G$12+СВЦЭМ!$D$10+'СЕТ СН'!$G$5-'СЕТ СН'!$G$20</f>
        <v>6044.9021281299993</v>
      </c>
      <c r="C56" s="36">
        <f>SUMIFS(СВЦЭМ!$C$39:$C$782,СВЦЭМ!$A$39:$A$782,$A56,СВЦЭМ!$B$39:$B$782,C$47)+'СЕТ СН'!$G$12+СВЦЭМ!$D$10+'СЕТ СН'!$G$5-'СЕТ СН'!$G$20</f>
        <v>6159.4418487000003</v>
      </c>
      <c r="D56" s="36">
        <f>SUMIFS(СВЦЭМ!$C$39:$C$782,СВЦЭМ!$A$39:$A$782,$A56,СВЦЭМ!$B$39:$B$782,D$47)+'СЕТ СН'!$G$12+СВЦЭМ!$D$10+'СЕТ СН'!$G$5-'СЕТ СН'!$G$20</f>
        <v>6215.0290999600002</v>
      </c>
      <c r="E56" s="36">
        <f>SUMIFS(СВЦЭМ!$C$39:$C$782,СВЦЭМ!$A$39:$A$782,$A56,СВЦЭМ!$B$39:$B$782,E$47)+'СЕТ СН'!$G$12+СВЦЭМ!$D$10+'СЕТ СН'!$G$5-'СЕТ СН'!$G$20</f>
        <v>6250.7462628899993</v>
      </c>
      <c r="F56" s="36">
        <f>SUMIFS(СВЦЭМ!$C$39:$C$782,СВЦЭМ!$A$39:$A$782,$A56,СВЦЭМ!$B$39:$B$782,F$47)+'СЕТ СН'!$G$12+СВЦЭМ!$D$10+'СЕТ СН'!$G$5-'СЕТ СН'!$G$20</f>
        <v>6236.00084496</v>
      </c>
      <c r="G56" s="36">
        <f>SUMIFS(СВЦЭМ!$C$39:$C$782,СВЦЭМ!$A$39:$A$782,$A56,СВЦЭМ!$B$39:$B$782,G$47)+'СЕТ СН'!$G$12+СВЦЭМ!$D$10+'СЕТ СН'!$G$5-'СЕТ СН'!$G$20</f>
        <v>6190.1462544200003</v>
      </c>
      <c r="H56" s="36">
        <f>SUMIFS(СВЦЭМ!$C$39:$C$782,СВЦЭМ!$A$39:$A$782,$A56,СВЦЭМ!$B$39:$B$782,H$47)+'СЕТ СН'!$G$12+СВЦЭМ!$D$10+'СЕТ СН'!$G$5-'СЕТ СН'!$G$20</f>
        <v>6095.87942054</v>
      </c>
      <c r="I56" s="36">
        <f>SUMIFS(СВЦЭМ!$C$39:$C$782,СВЦЭМ!$A$39:$A$782,$A56,СВЦЭМ!$B$39:$B$782,I$47)+'СЕТ СН'!$G$12+СВЦЭМ!$D$10+'СЕТ СН'!$G$5-'СЕТ СН'!$G$20</f>
        <v>6062.1192074399996</v>
      </c>
      <c r="J56" s="36">
        <f>SUMIFS(СВЦЭМ!$C$39:$C$782,СВЦЭМ!$A$39:$A$782,$A56,СВЦЭМ!$B$39:$B$782,J$47)+'СЕТ СН'!$G$12+СВЦЭМ!$D$10+'СЕТ СН'!$G$5-'СЕТ СН'!$G$20</f>
        <v>5941.0458540299996</v>
      </c>
      <c r="K56" s="36">
        <f>SUMIFS(СВЦЭМ!$C$39:$C$782,СВЦЭМ!$A$39:$A$782,$A56,СВЦЭМ!$B$39:$B$782,K$47)+'СЕТ СН'!$G$12+СВЦЭМ!$D$10+'СЕТ СН'!$G$5-'СЕТ СН'!$G$20</f>
        <v>5920.4715053</v>
      </c>
      <c r="L56" s="36">
        <f>SUMIFS(СВЦЭМ!$C$39:$C$782,СВЦЭМ!$A$39:$A$782,$A56,СВЦЭМ!$B$39:$B$782,L$47)+'СЕТ СН'!$G$12+СВЦЭМ!$D$10+'СЕТ СН'!$G$5-'СЕТ СН'!$G$20</f>
        <v>5904.5351647899997</v>
      </c>
      <c r="M56" s="36">
        <f>SUMIFS(СВЦЭМ!$C$39:$C$782,СВЦЭМ!$A$39:$A$782,$A56,СВЦЭМ!$B$39:$B$782,M$47)+'СЕТ СН'!$G$12+СВЦЭМ!$D$10+'СЕТ СН'!$G$5-'СЕТ СН'!$G$20</f>
        <v>5932.5829216000002</v>
      </c>
      <c r="N56" s="36">
        <f>SUMIFS(СВЦЭМ!$C$39:$C$782,СВЦЭМ!$A$39:$A$782,$A56,СВЦЭМ!$B$39:$B$782,N$47)+'СЕТ СН'!$G$12+СВЦЭМ!$D$10+'СЕТ СН'!$G$5-'СЕТ СН'!$G$20</f>
        <v>5963.1173519399999</v>
      </c>
      <c r="O56" s="36">
        <f>SUMIFS(СВЦЭМ!$C$39:$C$782,СВЦЭМ!$A$39:$A$782,$A56,СВЦЭМ!$B$39:$B$782,O$47)+'СЕТ СН'!$G$12+СВЦЭМ!$D$10+'СЕТ СН'!$G$5-'СЕТ СН'!$G$20</f>
        <v>5955.77332441</v>
      </c>
      <c r="P56" s="36">
        <f>SUMIFS(СВЦЭМ!$C$39:$C$782,СВЦЭМ!$A$39:$A$782,$A56,СВЦЭМ!$B$39:$B$782,P$47)+'СЕТ СН'!$G$12+СВЦЭМ!$D$10+'СЕТ СН'!$G$5-'СЕТ СН'!$G$20</f>
        <v>5948.5240060899996</v>
      </c>
      <c r="Q56" s="36">
        <f>SUMIFS(СВЦЭМ!$C$39:$C$782,СВЦЭМ!$A$39:$A$782,$A56,СВЦЭМ!$B$39:$B$782,Q$47)+'СЕТ СН'!$G$12+СВЦЭМ!$D$10+'СЕТ СН'!$G$5-'СЕТ СН'!$G$20</f>
        <v>5988.4374234699999</v>
      </c>
      <c r="R56" s="36">
        <f>SUMIFS(СВЦЭМ!$C$39:$C$782,СВЦЭМ!$A$39:$A$782,$A56,СВЦЭМ!$B$39:$B$782,R$47)+'СЕТ СН'!$G$12+СВЦЭМ!$D$10+'СЕТ СН'!$G$5-'СЕТ СН'!$G$20</f>
        <v>5982.7548695999994</v>
      </c>
      <c r="S56" s="36">
        <f>SUMIFS(СВЦЭМ!$C$39:$C$782,СВЦЭМ!$A$39:$A$782,$A56,СВЦЭМ!$B$39:$B$782,S$47)+'СЕТ СН'!$G$12+СВЦЭМ!$D$10+'СЕТ СН'!$G$5-'СЕТ СН'!$G$20</f>
        <v>5961.3060040799992</v>
      </c>
      <c r="T56" s="36">
        <f>SUMIFS(СВЦЭМ!$C$39:$C$782,СВЦЭМ!$A$39:$A$782,$A56,СВЦЭМ!$B$39:$B$782,T$47)+'СЕТ СН'!$G$12+СВЦЭМ!$D$10+'СЕТ СН'!$G$5-'СЕТ СН'!$G$20</f>
        <v>5958.9714338100002</v>
      </c>
      <c r="U56" s="36">
        <f>SUMIFS(СВЦЭМ!$C$39:$C$782,СВЦЭМ!$A$39:$A$782,$A56,СВЦЭМ!$B$39:$B$782,U$47)+'СЕТ СН'!$G$12+СВЦЭМ!$D$10+'СЕТ СН'!$G$5-'СЕТ СН'!$G$20</f>
        <v>5960.9785720599994</v>
      </c>
      <c r="V56" s="36">
        <f>SUMIFS(СВЦЭМ!$C$39:$C$782,СВЦЭМ!$A$39:$A$782,$A56,СВЦЭМ!$B$39:$B$782,V$47)+'СЕТ СН'!$G$12+СВЦЭМ!$D$10+'СЕТ СН'!$G$5-'СЕТ СН'!$G$20</f>
        <v>5969.7955904</v>
      </c>
      <c r="W56" s="36">
        <f>SUMIFS(СВЦЭМ!$C$39:$C$782,СВЦЭМ!$A$39:$A$782,$A56,СВЦЭМ!$B$39:$B$782,W$47)+'СЕТ СН'!$G$12+СВЦЭМ!$D$10+'СЕТ СН'!$G$5-'СЕТ СН'!$G$20</f>
        <v>6000.7513115799993</v>
      </c>
      <c r="X56" s="36">
        <f>SUMIFS(СВЦЭМ!$C$39:$C$782,СВЦЭМ!$A$39:$A$782,$A56,СВЦЭМ!$B$39:$B$782,X$47)+'СЕТ СН'!$G$12+СВЦЭМ!$D$10+'СЕТ СН'!$G$5-'СЕТ СН'!$G$20</f>
        <v>6090.2917463800004</v>
      </c>
      <c r="Y56" s="36">
        <f>SUMIFS(СВЦЭМ!$C$39:$C$782,СВЦЭМ!$A$39:$A$782,$A56,СВЦЭМ!$B$39:$B$782,Y$47)+'СЕТ СН'!$G$12+СВЦЭМ!$D$10+'СЕТ СН'!$G$5-'СЕТ СН'!$G$20</f>
        <v>6159.8398542800005</v>
      </c>
    </row>
    <row r="57" spans="1:25" ht="15.75" x14ac:dyDescent="0.2">
      <c r="A57" s="35">
        <f t="shared" si="1"/>
        <v>45575</v>
      </c>
      <c r="B57" s="36">
        <f>SUMIFS(СВЦЭМ!$C$39:$C$782,СВЦЭМ!$A$39:$A$782,$A57,СВЦЭМ!$B$39:$B$782,B$47)+'СЕТ СН'!$G$12+СВЦЭМ!$D$10+'СЕТ СН'!$G$5-'СЕТ СН'!$G$20</f>
        <v>6136.6348858299998</v>
      </c>
      <c r="C57" s="36">
        <f>SUMIFS(СВЦЭМ!$C$39:$C$782,СВЦЭМ!$A$39:$A$782,$A57,СВЦЭМ!$B$39:$B$782,C$47)+'СЕТ СН'!$G$12+СВЦЭМ!$D$10+'СЕТ СН'!$G$5-'СЕТ СН'!$G$20</f>
        <v>6190.9232907099995</v>
      </c>
      <c r="D57" s="36">
        <f>SUMIFS(СВЦЭМ!$C$39:$C$782,СВЦЭМ!$A$39:$A$782,$A57,СВЦЭМ!$B$39:$B$782,D$47)+'СЕТ СН'!$G$12+СВЦЭМ!$D$10+'СЕТ СН'!$G$5-'СЕТ СН'!$G$20</f>
        <v>6163.6690337799992</v>
      </c>
      <c r="E57" s="36">
        <f>SUMIFS(СВЦЭМ!$C$39:$C$782,СВЦЭМ!$A$39:$A$782,$A57,СВЦЭМ!$B$39:$B$782,E$47)+'СЕТ СН'!$G$12+СВЦЭМ!$D$10+'СЕТ СН'!$G$5-'СЕТ СН'!$G$20</f>
        <v>6176.7507806399999</v>
      </c>
      <c r="F57" s="36">
        <f>SUMIFS(СВЦЭМ!$C$39:$C$782,СВЦЭМ!$A$39:$A$782,$A57,СВЦЭМ!$B$39:$B$782,F$47)+'СЕТ СН'!$G$12+СВЦЭМ!$D$10+'СЕТ СН'!$G$5-'СЕТ СН'!$G$20</f>
        <v>6175.0589526900003</v>
      </c>
      <c r="G57" s="36">
        <f>SUMIFS(СВЦЭМ!$C$39:$C$782,СВЦЭМ!$A$39:$A$782,$A57,СВЦЭМ!$B$39:$B$782,G$47)+'СЕТ СН'!$G$12+СВЦЭМ!$D$10+'СЕТ СН'!$G$5-'СЕТ СН'!$G$20</f>
        <v>6142.7785110000004</v>
      </c>
      <c r="H57" s="36">
        <f>SUMIFS(СВЦЭМ!$C$39:$C$782,СВЦЭМ!$A$39:$A$782,$A57,СВЦЭМ!$B$39:$B$782,H$47)+'СЕТ СН'!$G$12+СВЦЭМ!$D$10+'СЕТ СН'!$G$5-'СЕТ СН'!$G$20</f>
        <v>6021.1260629799999</v>
      </c>
      <c r="I57" s="36">
        <f>SUMIFS(СВЦЭМ!$C$39:$C$782,СВЦЭМ!$A$39:$A$782,$A57,СВЦЭМ!$B$39:$B$782,I$47)+'СЕТ СН'!$G$12+СВЦЭМ!$D$10+'СЕТ СН'!$G$5-'СЕТ СН'!$G$20</f>
        <v>5906.1057463399993</v>
      </c>
      <c r="J57" s="36">
        <f>SUMIFS(СВЦЭМ!$C$39:$C$782,СВЦЭМ!$A$39:$A$782,$A57,СВЦЭМ!$B$39:$B$782,J$47)+'СЕТ СН'!$G$12+СВЦЭМ!$D$10+'СЕТ СН'!$G$5-'СЕТ СН'!$G$20</f>
        <v>5851.9748214400006</v>
      </c>
      <c r="K57" s="36">
        <f>SUMIFS(СВЦЭМ!$C$39:$C$782,СВЦЭМ!$A$39:$A$782,$A57,СВЦЭМ!$B$39:$B$782,K$47)+'СЕТ СН'!$G$12+СВЦЭМ!$D$10+'СЕТ СН'!$G$5-'СЕТ СН'!$G$20</f>
        <v>5840.0767846899998</v>
      </c>
      <c r="L57" s="36">
        <f>SUMIFS(СВЦЭМ!$C$39:$C$782,СВЦЭМ!$A$39:$A$782,$A57,СВЦЭМ!$B$39:$B$782,L$47)+'СЕТ СН'!$G$12+СВЦЭМ!$D$10+'СЕТ СН'!$G$5-'СЕТ СН'!$G$20</f>
        <v>5836.2200984999999</v>
      </c>
      <c r="M57" s="36">
        <f>SUMIFS(СВЦЭМ!$C$39:$C$782,СВЦЭМ!$A$39:$A$782,$A57,СВЦЭМ!$B$39:$B$782,M$47)+'СЕТ СН'!$G$12+СВЦЭМ!$D$10+'СЕТ СН'!$G$5-'СЕТ СН'!$G$20</f>
        <v>5863.8446017400001</v>
      </c>
      <c r="N57" s="36">
        <f>SUMIFS(СВЦЭМ!$C$39:$C$782,СВЦЭМ!$A$39:$A$782,$A57,СВЦЭМ!$B$39:$B$782,N$47)+'СЕТ СН'!$G$12+СВЦЭМ!$D$10+'СЕТ СН'!$G$5-'СЕТ СН'!$G$20</f>
        <v>5861.9119550899995</v>
      </c>
      <c r="O57" s="36">
        <f>SUMIFS(СВЦЭМ!$C$39:$C$782,СВЦЭМ!$A$39:$A$782,$A57,СВЦЭМ!$B$39:$B$782,O$47)+'СЕТ СН'!$G$12+СВЦЭМ!$D$10+'СЕТ СН'!$G$5-'СЕТ СН'!$G$20</f>
        <v>5872.6545479100005</v>
      </c>
      <c r="P57" s="36">
        <f>SUMIFS(СВЦЭМ!$C$39:$C$782,СВЦЭМ!$A$39:$A$782,$A57,СВЦЭМ!$B$39:$B$782,P$47)+'СЕТ СН'!$G$12+СВЦЭМ!$D$10+'СЕТ СН'!$G$5-'СЕТ СН'!$G$20</f>
        <v>5893.2974554600005</v>
      </c>
      <c r="Q57" s="36">
        <f>SUMIFS(СВЦЭМ!$C$39:$C$782,СВЦЭМ!$A$39:$A$782,$A57,СВЦЭМ!$B$39:$B$782,Q$47)+'СЕТ СН'!$G$12+СВЦЭМ!$D$10+'СЕТ СН'!$G$5-'СЕТ СН'!$G$20</f>
        <v>5929.5542845099999</v>
      </c>
      <c r="R57" s="36">
        <f>SUMIFS(СВЦЭМ!$C$39:$C$782,СВЦЭМ!$A$39:$A$782,$A57,СВЦЭМ!$B$39:$B$782,R$47)+'СЕТ СН'!$G$12+СВЦЭМ!$D$10+'СЕТ СН'!$G$5-'СЕТ СН'!$G$20</f>
        <v>5926.6994154200002</v>
      </c>
      <c r="S57" s="36">
        <f>SUMIFS(СВЦЭМ!$C$39:$C$782,СВЦЭМ!$A$39:$A$782,$A57,СВЦЭМ!$B$39:$B$782,S$47)+'СЕТ СН'!$G$12+СВЦЭМ!$D$10+'СЕТ СН'!$G$5-'СЕТ СН'!$G$20</f>
        <v>5918.1004846399992</v>
      </c>
      <c r="T57" s="36">
        <f>SUMIFS(СВЦЭМ!$C$39:$C$782,СВЦЭМ!$A$39:$A$782,$A57,СВЦЭМ!$B$39:$B$782,T$47)+'СЕТ СН'!$G$12+СВЦЭМ!$D$10+'СЕТ СН'!$G$5-'СЕТ СН'!$G$20</f>
        <v>5834.8274361399999</v>
      </c>
      <c r="U57" s="36">
        <f>SUMIFS(СВЦЭМ!$C$39:$C$782,СВЦЭМ!$A$39:$A$782,$A57,СВЦЭМ!$B$39:$B$782,U$47)+'СЕТ СН'!$G$12+СВЦЭМ!$D$10+'СЕТ СН'!$G$5-'СЕТ СН'!$G$20</f>
        <v>5748.1181314599999</v>
      </c>
      <c r="V57" s="36">
        <f>SUMIFS(СВЦЭМ!$C$39:$C$782,СВЦЭМ!$A$39:$A$782,$A57,СВЦЭМ!$B$39:$B$782,V$47)+'СЕТ СН'!$G$12+СВЦЭМ!$D$10+'СЕТ СН'!$G$5-'СЕТ СН'!$G$20</f>
        <v>5748.4731207000004</v>
      </c>
      <c r="W57" s="36">
        <f>SUMIFS(СВЦЭМ!$C$39:$C$782,СВЦЭМ!$A$39:$A$782,$A57,СВЦЭМ!$B$39:$B$782,W$47)+'СЕТ СН'!$G$12+СВЦЭМ!$D$10+'СЕТ СН'!$G$5-'СЕТ СН'!$G$20</f>
        <v>5770.0572658500005</v>
      </c>
      <c r="X57" s="36">
        <f>SUMIFS(СВЦЭМ!$C$39:$C$782,СВЦЭМ!$A$39:$A$782,$A57,СВЦЭМ!$B$39:$B$782,X$47)+'СЕТ СН'!$G$12+СВЦЭМ!$D$10+'СЕТ СН'!$G$5-'СЕТ СН'!$G$20</f>
        <v>5848.8035816399997</v>
      </c>
      <c r="Y57" s="36">
        <f>SUMIFS(СВЦЭМ!$C$39:$C$782,СВЦЭМ!$A$39:$A$782,$A57,СВЦЭМ!$B$39:$B$782,Y$47)+'СЕТ СН'!$G$12+СВЦЭМ!$D$10+'СЕТ СН'!$G$5-'СЕТ СН'!$G$20</f>
        <v>5939.5878845099996</v>
      </c>
    </row>
    <row r="58" spans="1:25" ht="15.75" x14ac:dyDescent="0.2">
      <c r="A58" s="35">
        <f t="shared" si="1"/>
        <v>45576</v>
      </c>
      <c r="B58" s="36">
        <f>SUMIFS(СВЦЭМ!$C$39:$C$782,СВЦЭМ!$A$39:$A$782,$A58,СВЦЭМ!$B$39:$B$782,B$47)+'СЕТ СН'!$G$12+СВЦЭМ!$D$10+'СЕТ СН'!$G$5-'СЕТ СН'!$G$20</f>
        <v>6128.3277293399997</v>
      </c>
      <c r="C58" s="36">
        <f>SUMIFS(СВЦЭМ!$C$39:$C$782,СВЦЭМ!$A$39:$A$782,$A58,СВЦЭМ!$B$39:$B$782,C$47)+'СЕТ СН'!$G$12+СВЦЭМ!$D$10+'СЕТ СН'!$G$5-'СЕТ СН'!$G$20</f>
        <v>6191.2467692999999</v>
      </c>
      <c r="D58" s="36">
        <f>SUMIFS(СВЦЭМ!$C$39:$C$782,СВЦЭМ!$A$39:$A$782,$A58,СВЦЭМ!$B$39:$B$782,D$47)+'СЕТ СН'!$G$12+СВЦЭМ!$D$10+'СЕТ СН'!$G$5-'СЕТ СН'!$G$20</f>
        <v>6204.7299175899998</v>
      </c>
      <c r="E58" s="36">
        <f>SUMIFS(СВЦЭМ!$C$39:$C$782,СВЦЭМ!$A$39:$A$782,$A58,СВЦЭМ!$B$39:$B$782,E$47)+'СЕТ СН'!$G$12+СВЦЭМ!$D$10+'СЕТ СН'!$G$5-'СЕТ СН'!$G$20</f>
        <v>6207.8113803300002</v>
      </c>
      <c r="F58" s="36">
        <f>SUMIFS(СВЦЭМ!$C$39:$C$782,СВЦЭМ!$A$39:$A$782,$A58,СВЦЭМ!$B$39:$B$782,F$47)+'СЕТ СН'!$G$12+СВЦЭМ!$D$10+'СЕТ СН'!$G$5-'СЕТ СН'!$G$20</f>
        <v>6228.4522424999996</v>
      </c>
      <c r="G58" s="36">
        <f>SUMIFS(СВЦЭМ!$C$39:$C$782,СВЦЭМ!$A$39:$A$782,$A58,СВЦЭМ!$B$39:$B$782,G$47)+'СЕТ СН'!$G$12+СВЦЭМ!$D$10+'СЕТ СН'!$G$5-'СЕТ СН'!$G$20</f>
        <v>6214.2555928799993</v>
      </c>
      <c r="H58" s="36">
        <f>SUMIFS(СВЦЭМ!$C$39:$C$782,СВЦЭМ!$A$39:$A$782,$A58,СВЦЭМ!$B$39:$B$782,H$47)+'СЕТ СН'!$G$12+СВЦЭМ!$D$10+'СЕТ СН'!$G$5-'СЕТ СН'!$G$20</f>
        <v>6083.0444300899999</v>
      </c>
      <c r="I58" s="36">
        <f>SUMIFS(СВЦЭМ!$C$39:$C$782,СВЦЭМ!$A$39:$A$782,$A58,СВЦЭМ!$B$39:$B$782,I$47)+'СЕТ СН'!$G$12+СВЦЭМ!$D$10+'СЕТ СН'!$G$5-'СЕТ СН'!$G$20</f>
        <v>5989.2288590600001</v>
      </c>
      <c r="J58" s="36">
        <f>SUMIFS(СВЦЭМ!$C$39:$C$782,СВЦЭМ!$A$39:$A$782,$A58,СВЦЭМ!$B$39:$B$782,J$47)+'СЕТ СН'!$G$12+СВЦЭМ!$D$10+'СЕТ СН'!$G$5-'СЕТ СН'!$G$20</f>
        <v>5924.2914866699994</v>
      </c>
      <c r="K58" s="36">
        <f>SUMIFS(СВЦЭМ!$C$39:$C$782,СВЦЭМ!$A$39:$A$782,$A58,СВЦЭМ!$B$39:$B$782,K$47)+'СЕТ СН'!$G$12+СВЦЭМ!$D$10+'СЕТ СН'!$G$5-'СЕТ СН'!$G$20</f>
        <v>5928.1741221100001</v>
      </c>
      <c r="L58" s="36">
        <f>SUMIFS(СВЦЭМ!$C$39:$C$782,СВЦЭМ!$A$39:$A$782,$A58,СВЦЭМ!$B$39:$B$782,L$47)+'СЕТ СН'!$G$12+СВЦЭМ!$D$10+'СЕТ СН'!$G$5-'СЕТ СН'!$G$20</f>
        <v>5916.5650712799998</v>
      </c>
      <c r="M58" s="36">
        <f>SUMIFS(СВЦЭМ!$C$39:$C$782,СВЦЭМ!$A$39:$A$782,$A58,СВЦЭМ!$B$39:$B$782,M$47)+'СЕТ СН'!$G$12+СВЦЭМ!$D$10+'СЕТ СН'!$G$5-'СЕТ СН'!$G$20</f>
        <v>5901.0842274400002</v>
      </c>
      <c r="N58" s="36">
        <f>SUMIFS(СВЦЭМ!$C$39:$C$782,СВЦЭМ!$A$39:$A$782,$A58,СВЦЭМ!$B$39:$B$782,N$47)+'СЕТ СН'!$G$12+СВЦЭМ!$D$10+'СЕТ СН'!$G$5-'СЕТ СН'!$G$20</f>
        <v>5964.6176727799993</v>
      </c>
      <c r="O58" s="36">
        <f>SUMIFS(СВЦЭМ!$C$39:$C$782,СВЦЭМ!$A$39:$A$782,$A58,СВЦЭМ!$B$39:$B$782,O$47)+'СЕТ СН'!$G$12+СВЦЭМ!$D$10+'СЕТ СН'!$G$5-'СЕТ СН'!$G$20</f>
        <v>5959.35082883</v>
      </c>
      <c r="P58" s="36">
        <f>SUMIFS(СВЦЭМ!$C$39:$C$782,СВЦЭМ!$A$39:$A$782,$A58,СВЦЭМ!$B$39:$B$782,P$47)+'СЕТ СН'!$G$12+СВЦЭМ!$D$10+'СЕТ СН'!$G$5-'СЕТ СН'!$G$20</f>
        <v>5963.0126552700003</v>
      </c>
      <c r="Q58" s="36">
        <f>SUMIFS(СВЦЭМ!$C$39:$C$782,СВЦЭМ!$A$39:$A$782,$A58,СВЦЭМ!$B$39:$B$782,Q$47)+'СЕТ СН'!$G$12+СВЦЭМ!$D$10+'СЕТ СН'!$G$5-'СЕТ СН'!$G$20</f>
        <v>5969.3489884199998</v>
      </c>
      <c r="R58" s="36">
        <f>SUMIFS(СВЦЭМ!$C$39:$C$782,СВЦЭМ!$A$39:$A$782,$A58,СВЦЭМ!$B$39:$B$782,R$47)+'СЕТ СН'!$G$12+СВЦЭМ!$D$10+'СЕТ СН'!$G$5-'СЕТ СН'!$G$20</f>
        <v>5960.0606410700002</v>
      </c>
      <c r="S58" s="36">
        <f>SUMIFS(СВЦЭМ!$C$39:$C$782,СВЦЭМ!$A$39:$A$782,$A58,СВЦЭМ!$B$39:$B$782,S$47)+'СЕТ СН'!$G$12+СВЦЭМ!$D$10+'СЕТ СН'!$G$5-'СЕТ СН'!$G$20</f>
        <v>5953.3035388799999</v>
      </c>
      <c r="T58" s="36">
        <f>SUMIFS(СВЦЭМ!$C$39:$C$782,СВЦЭМ!$A$39:$A$782,$A58,СВЦЭМ!$B$39:$B$782,T$47)+'СЕТ СН'!$G$12+СВЦЭМ!$D$10+'СЕТ СН'!$G$5-'СЕТ СН'!$G$20</f>
        <v>5892.4577417099999</v>
      </c>
      <c r="U58" s="36">
        <f>SUMIFS(СВЦЭМ!$C$39:$C$782,СВЦЭМ!$A$39:$A$782,$A58,СВЦЭМ!$B$39:$B$782,U$47)+'СЕТ СН'!$G$12+СВЦЭМ!$D$10+'СЕТ СН'!$G$5-'СЕТ СН'!$G$20</f>
        <v>5833.0541039</v>
      </c>
      <c r="V58" s="36">
        <f>SUMIFS(СВЦЭМ!$C$39:$C$782,СВЦЭМ!$A$39:$A$782,$A58,СВЦЭМ!$B$39:$B$782,V$47)+'СЕТ СН'!$G$12+СВЦЭМ!$D$10+'СЕТ СН'!$G$5-'СЕТ СН'!$G$20</f>
        <v>5845.0707683500004</v>
      </c>
      <c r="W58" s="36">
        <f>SUMIFS(СВЦЭМ!$C$39:$C$782,СВЦЭМ!$A$39:$A$782,$A58,СВЦЭМ!$B$39:$B$782,W$47)+'СЕТ СН'!$G$12+СВЦЭМ!$D$10+'СЕТ СН'!$G$5-'СЕТ СН'!$G$20</f>
        <v>5873.6635777499996</v>
      </c>
      <c r="X58" s="36">
        <f>SUMIFS(СВЦЭМ!$C$39:$C$782,СВЦЭМ!$A$39:$A$782,$A58,СВЦЭМ!$B$39:$B$782,X$47)+'СЕТ СН'!$G$12+СВЦЭМ!$D$10+'СЕТ СН'!$G$5-'СЕТ СН'!$G$20</f>
        <v>5965.6055018699999</v>
      </c>
      <c r="Y58" s="36">
        <f>SUMIFS(СВЦЭМ!$C$39:$C$782,СВЦЭМ!$A$39:$A$782,$A58,СВЦЭМ!$B$39:$B$782,Y$47)+'СЕТ СН'!$G$12+СВЦЭМ!$D$10+'СЕТ СН'!$G$5-'СЕТ СН'!$G$20</f>
        <v>6048.4218108599998</v>
      </c>
    </row>
    <row r="59" spans="1:25" ht="15.75" x14ac:dyDescent="0.2">
      <c r="A59" s="35">
        <f t="shared" si="1"/>
        <v>45577</v>
      </c>
      <c r="B59" s="36">
        <f>SUMIFS(СВЦЭМ!$C$39:$C$782,СВЦЭМ!$A$39:$A$782,$A59,СВЦЭМ!$B$39:$B$782,B$47)+'СЕТ СН'!$G$12+СВЦЭМ!$D$10+'СЕТ СН'!$G$5-'СЕТ СН'!$G$20</f>
        <v>6066.3908614100001</v>
      </c>
      <c r="C59" s="36">
        <f>SUMIFS(СВЦЭМ!$C$39:$C$782,СВЦЭМ!$A$39:$A$782,$A59,СВЦЭМ!$B$39:$B$782,C$47)+'СЕТ СН'!$G$12+СВЦЭМ!$D$10+'СЕТ СН'!$G$5-'СЕТ СН'!$G$20</f>
        <v>6152.40739751</v>
      </c>
      <c r="D59" s="36">
        <f>SUMIFS(СВЦЭМ!$C$39:$C$782,СВЦЭМ!$A$39:$A$782,$A59,СВЦЭМ!$B$39:$B$782,D$47)+'СЕТ СН'!$G$12+СВЦЭМ!$D$10+'СЕТ СН'!$G$5-'СЕТ СН'!$G$20</f>
        <v>6226.3461960699997</v>
      </c>
      <c r="E59" s="36">
        <f>SUMIFS(СВЦЭМ!$C$39:$C$782,СВЦЭМ!$A$39:$A$782,$A59,СВЦЭМ!$B$39:$B$782,E$47)+'СЕТ СН'!$G$12+СВЦЭМ!$D$10+'СЕТ СН'!$G$5-'СЕТ СН'!$G$20</f>
        <v>6205.7593593700003</v>
      </c>
      <c r="F59" s="36">
        <f>SUMIFS(СВЦЭМ!$C$39:$C$782,СВЦЭМ!$A$39:$A$782,$A59,СВЦЭМ!$B$39:$B$782,F$47)+'СЕТ СН'!$G$12+СВЦЭМ!$D$10+'СЕТ СН'!$G$5-'СЕТ СН'!$G$20</f>
        <v>6202.4135182199998</v>
      </c>
      <c r="G59" s="36">
        <f>SUMIFS(СВЦЭМ!$C$39:$C$782,СВЦЭМ!$A$39:$A$782,$A59,СВЦЭМ!$B$39:$B$782,G$47)+'СЕТ СН'!$G$12+СВЦЭМ!$D$10+'СЕТ СН'!$G$5-'СЕТ СН'!$G$20</f>
        <v>6216.0961548499999</v>
      </c>
      <c r="H59" s="36">
        <f>SUMIFS(СВЦЭМ!$C$39:$C$782,СВЦЭМ!$A$39:$A$782,$A59,СВЦЭМ!$B$39:$B$782,H$47)+'СЕТ СН'!$G$12+СВЦЭМ!$D$10+'СЕТ СН'!$G$5-'СЕТ СН'!$G$20</f>
        <v>6185.0065905600004</v>
      </c>
      <c r="I59" s="36">
        <f>SUMIFS(СВЦЭМ!$C$39:$C$782,СВЦЭМ!$A$39:$A$782,$A59,СВЦЭМ!$B$39:$B$782,I$47)+'СЕТ СН'!$G$12+СВЦЭМ!$D$10+'СЕТ СН'!$G$5-'СЕТ СН'!$G$20</f>
        <v>6114.5241795099992</v>
      </c>
      <c r="J59" s="36">
        <f>SUMIFS(СВЦЭМ!$C$39:$C$782,СВЦЭМ!$A$39:$A$782,$A59,СВЦЭМ!$B$39:$B$782,J$47)+'СЕТ СН'!$G$12+СВЦЭМ!$D$10+'СЕТ СН'!$G$5-'СЕТ СН'!$G$20</f>
        <v>5979.4527430199996</v>
      </c>
      <c r="K59" s="36">
        <f>SUMIFS(СВЦЭМ!$C$39:$C$782,СВЦЭМ!$A$39:$A$782,$A59,СВЦЭМ!$B$39:$B$782,K$47)+'СЕТ СН'!$G$12+СВЦЭМ!$D$10+'СЕТ СН'!$G$5-'СЕТ СН'!$G$20</f>
        <v>5911.1599287600002</v>
      </c>
      <c r="L59" s="36">
        <f>SUMIFS(СВЦЭМ!$C$39:$C$782,СВЦЭМ!$A$39:$A$782,$A59,СВЦЭМ!$B$39:$B$782,L$47)+'СЕТ СН'!$G$12+СВЦЭМ!$D$10+'СЕТ СН'!$G$5-'СЕТ СН'!$G$20</f>
        <v>5860.2520579800002</v>
      </c>
      <c r="M59" s="36">
        <f>SUMIFS(СВЦЭМ!$C$39:$C$782,СВЦЭМ!$A$39:$A$782,$A59,СВЦЭМ!$B$39:$B$782,M$47)+'СЕТ СН'!$G$12+СВЦЭМ!$D$10+'СЕТ СН'!$G$5-'СЕТ СН'!$G$20</f>
        <v>5844.7581012000001</v>
      </c>
      <c r="N59" s="36">
        <f>SUMIFS(СВЦЭМ!$C$39:$C$782,СВЦЭМ!$A$39:$A$782,$A59,СВЦЭМ!$B$39:$B$782,N$47)+'СЕТ СН'!$G$12+СВЦЭМ!$D$10+'СЕТ СН'!$G$5-'СЕТ СН'!$G$20</f>
        <v>5869.0327439499997</v>
      </c>
      <c r="O59" s="36">
        <f>SUMIFS(СВЦЭМ!$C$39:$C$782,СВЦЭМ!$A$39:$A$782,$A59,СВЦЭМ!$B$39:$B$782,O$47)+'СЕТ СН'!$G$12+СВЦЭМ!$D$10+'СЕТ СН'!$G$5-'СЕТ СН'!$G$20</f>
        <v>5874.29527633</v>
      </c>
      <c r="P59" s="36">
        <f>SUMIFS(СВЦЭМ!$C$39:$C$782,СВЦЭМ!$A$39:$A$782,$A59,СВЦЭМ!$B$39:$B$782,P$47)+'СЕТ СН'!$G$12+СВЦЭМ!$D$10+'СЕТ СН'!$G$5-'СЕТ СН'!$G$20</f>
        <v>5891.4847173799999</v>
      </c>
      <c r="Q59" s="36">
        <f>SUMIFS(СВЦЭМ!$C$39:$C$782,СВЦЭМ!$A$39:$A$782,$A59,СВЦЭМ!$B$39:$B$782,Q$47)+'СЕТ СН'!$G$12+СВЦЭМ!$D$10+'СЕТ СН'!$G$5-'СЕТ СН'!$G$20</f>
        <v>5897.9506239999992</v>
      </c>
      <c r="R59" s="36">
        <f>SUMIFS(СВЦЭМ!$C$39:$C$782,СВЦЭМ!$A$39:$A$782,$A59,СВЦЭМ!$B$39:$B$782,R$47)+'СЕТ СН'!$G$12+СВЦЭМ!$D$10+'СЕТ СН'!$G$5-'СЕТ СН'!$G$20</f>
        <v>5905.8351414200006</v>
      </c>
      <c r="S59" s="36">
        <f>SUMIFS(СВЦЭМ!$C$39:$C$782,СВЦЭМ!$A$39:$A$782,$A59,СВЦЭМ!$B$39:$B$782,S$47)+'СЕТ СН'!$G$12+СВЦЭМ!$D$10+'СЕТ СН'!$G$5-'СЕТ СН'!$G$20</f>
        <v>5899.9747299499995</v>
      </c>
      <c r="T59" s="36">
        <f>SUMIFS(СВЦЭМ!$C$39:$C$782,СВЦЭМ!$A$39:$A$782,$A59,СВЦЭМ!$B$39:$B$782,T$47)+'СЕТ СН'!$G$12+СВЦЭМ!$D$10+'СЕТ СН'!$G$5-'СЕТ СН'!$G$20</f>
        <v>5846.1404376199998</v>
      </c>
      <c r="U59" s="36">
        <f>SUMIFS(СВЦЭМ!$C$39:$C$782,СВЦЭМ!$A$39:$A$782,$A59,СВЦЭМ!$B$39:$B$782,U$47)+'СЕТ СН'!$G$12+СВЦЭМ!$D$10+'СЕТ СН'!$G$5-'СЕТ СН'!$G$20</f>
        <v>5781.37025816</v>
      </c>
      <c r="V59" s="36">
        <f>SUMIFS(СВЦЭМ!$C$39:$C$782,СВЦЭМ!$A$39:$A$782,$A59,СВЦЭМ!$B$39:$B$782,V$47)+'СЕТ СН'!$G$12+СВЦЭМ!$D$10+'СЕТ СН'!$G$5-'СЕТ СН'!$G$20</f>
        <v>5788.8436491700004</v>
      </c>
      <c r="W59" s="36">
        <f>SUMIFS(СВЦЭМ!$C$39:$C$782,СВЦЭМ!$A$39:$A$782,$A59,СВЦЭМ!$B$39:$B$782,W$47)+'СЕТ СН'!$G$12+СВЦЭМ!$D$10+'СЕТ СН'!$G$5-'СЕТ СН'!$G$20</f>
        <v>5817.8954924700001</v>
      </c>
      <c r="X59" s="36">
        <f>SUMIFS(СВЦЭМ!$C$39:$C$782,СВЦЭМ!$A$39:$A$782,$A59,СВЦЭМ!$B$39:$B$782,X$47)+'СЕТ СН'!$G$12+СВЦЭМ!$D$10+'СЕТ СН'!$G$5-'СЕТ СН'!$G$20</f>
        <v>5890.3096124299991</v>
      </c>
      <c r="Y59" s="36">
        <f>SUMIFS(СВЦЭМ!$C$39:$C$782,СВЦЭМ!$A$39:$A$782,$A59,СВЦЭМ!$B$39:$B$782,Y$47)+'СЕТ СН'!$G$12+СВЦЭМ!$D$10+'СЕТ СН'!$G$5-'СЕТ СН'!$G$20</f>
        <v>5997.6578828599995</v>
      </c>
    </row>
    <row r="60" spans="1:25" ht="15.75" x14ac:dyDescent="0.2">
      <c r="A60" s="35">
        <f t="shared" si="1"/>
        <v>45578</v>
      </c>
      <c r="B60" s="36">
        <f>SUMIFS(СВЦЭМ!$C$39:$C$782,СВЦЭМ!$A$39:$A$782,$A60,СВЦЭМ!$B$39:$B$782,B$47)+'СЕТ СН'!$G$12+СВЦЭМ!$D$10+'СЕТ СН'!$G$5-'СЕТ СН'!$G$20</f>
        <v>6027.3982261399997</v>
      </c>
      <c r="C60" s="36">
        <f>SUMIFS(СВЦЭМ!$C$39:$C$782,СВЦЭМ!$A$39:$A$782,$A60,СВЦЭМ!$B$39:$B$782,C$47)+'СЕТ СН'!$G$12+СВЦЭМ!$D$10+'СЕТ СН'!$G$5-'СЕТ СН'!$G$20</f>
        <v>6086.1793669999997</v>
      </c>
      <c r="D60" s="36">
        <f>SUMIFS(СВЦЭМ!$C$39:$C$782,СВЦЭМ!$A$39:$A$782,$A60,СВЦЭМ!$B$39:$B$782,D$47)+'СЕТ СН'!$G$12+СВЦЭМ!$D$10+'СЕТ СН'!$G$5-'СЕТ СН'!$G$20</f>
        <v>6149.9262077900003</v>
      </c>
      <c r="E60" s="36">
        <f>SUMIFS(СВЦЭМ!$C$39:$C$782,СВЦЭМ!$A$39:$A$782,$A60,СВЦЭМ!$B$39:$B$782,E$47)+'СЕТ СН'!$G$12+СВЦЭМ!$D$10+'СЕТ СН'!$G$5-'СЕТ СН'!$G$20</f>
        <v>6215.6327716599999</v>
      </c>
      <c r="F60" s="36">
        <f>SUMIFS(СВЦЭМ!$C$39:$C$782,СВЦЭМ!$A$39:$A$782,$A60,СВЦЭМ!$B$39:$B$782,F$47)+'СЕТ СН'!$G$12+СВЦЭМ!$D$10+'СЕТ СН'!$G$5-'СЕТ СН'!$G$20</f>
        <v>6222.4695375299998</v>
      </c>
      <c r="G60" s="36">
        <f>SUMIFS(СВЦЭМ!$C$39:$C$782,СВЦЭМ!$A$39:$A$782,$A60,СВЦЭМ!$B$39:$B$782,G$47)+'СЕТ СН'!$G$12+СВЦЭМ!$D$10+'СЕТ СН'!$G$5-'СЕТ СН'!$G$20</f>
        <v>6199.9614852599998</v>
      </c>
      <c r="H60" s="36">
        <f>SUMIFS(СВЦЭМ!$C$39:$C$782,СВЦЭМ!$A$39:$A$782,$A60,СВЦЭМ!$B$39:$B$782,H$47)+'СЕТ СН'!$G$12+СВЦЭМ!$D$10+'СЕТ СН'!$G$5-'СЕТ СН'!$G$20</f>
        <v>6161.6712689100004</v>
      </c>
      <c r="I60" s="36">
        <f>SUMIFS(СВЦЭМ!$C$39:$C$782,СВЦЭМ!$A$39:$A$782,$A60,СВЦЭМ!$B$39:$B$782,I$47)+'СЕТ СН'!$G$12+СВЦЭМ!$D$10+'СЕТ СН'!$G$5-'СЕТ СН'!$G$20</f>
        <v>6085.1691524099997</v>
      </c>
      <c r="J60" s="36">
        <f>SUMIFS(СВЦЭМ!$C$39:$C$782,СВЦЭМ!$A$39:$A$782,$A60,СВЦЭМ!$B$39:$B$782,J$47)+'СЕТ СН'!$G$12+СВЦЭМ!$D$10+'СЕТ СН'!$G$5-'СЕТ СН'!$G$20</f>
        <v>5983.7469357199998</v>
      </c>
      <c r="K60" s="36">
        <f>SUMIFS(СВЦЭМ!$C$39:$C$782,СВЦЭМ!$A$39:$A$782,$A60,СВЦЭМ!$B$39:$B$782,K$47)+'СЕТ СН'!$G$12+СВЦЭМ!$D$10+'СЕТ СН'!$G$5-'СЕТ СН'!$G$20</f>
        <v>5893.0806242799999</v>
      </c>
      <c r="L60" s="36">
        <f>SUMIFS(СВЦЭМ!$C$39:$C$782,СВЦЭМ!$A$39:$A$782,$A60,СВЦЭМ!$B$39:$B$782,L$47)+'СЕТ СН'!$G$12+СВЦЭМ!$D$10+'СЕТ СН'!$G$5-'СЕТ СН'!$G$20</f>
        <v>5818.9692860800005</v>
      </c>
      <c r="M60" s="36">
        <f>SUMIFS(СВЦЭМ!$C$39:$C$782,СВЦЭМ!$A$39:$A$782,$A60,СВЦЭМ!$B$39:$B$782,M$47)+'СЕТ СН'!$G$12+СВЦЭМ!$D$10+'СЕТ СН'!$G$5-'СЕТ СН'!$G$20</f>
        <v>5831.02965236</v>
      </c>
      <c r="N60" s="36">
        <f>SUMIFS(СВЦЭМ!$C$39:$C$782,СВЦЭМ!$A$39:$A$782,$A60,СВЦЭМ!$B$39:$B$782,N$47)+'СЕТ СН'!$G$12+СВЦЭМ!$D$10+'СЕТ СН'!$G$5-'СЕТ СН'!$G$20</f>
        <v>5865.6490566600005</v>
      </c>
      <c r="O60" s="36">
        <f>SUMIFS(СВЦЭМ!$C$39:$C$782,СВЦЭМ!$A$39:$A$782,$A60,СВЦЭМ!$B$39:$B$782,O$47)+'СЕТ СН'!$G$12+СВЦЭМ!$D$10+'СЕТ СН'!$G$5-'СЕТ СН'!$G$20</f>
        <v>5893.1173278000006</v>
      </c>
      <c r="P60" s="36">
        <f>SUMIFS(СВЦЭМ!$C$39:$C$782,СВЦЭМ!$A$39:$A$782,$A60,СВЦЭМ!$B$39:$B$782,P$47)+'СЕТ СН'!$G$12+СВЦЭМ!$D$10+'СЕТ СН'!$G$5-'СЕТ СН'!$G$20</f>
        <v>5901.9537044699991</v>
      </c>
      <c r="Q60" s="36">
        <f>SUMIFS(СВЦЭМ!$C$39:$C$782,СВЦЭМ!$A$39:$A$782,$A60,СВЦЭМ!$B$39:$B$782,Q$47)+'СЕТ СН'!$G$12+СВЦЭМ!$D$10+'СЕТ СН'!$G$5-'СЕТ СН'!$G$20</f>
        <v>5920.6732115199993</v>
      </c>
      <c r="R60" s="36">
        <f>SUMIFS(СВЦЭМ!$C$39:$C$782,СВЦЭМ!$A$39:$A$782,$A60,СВЦЭМ!$B$39:$B$782,R$47)+'СЕТ СН'!$G$12+СВЦЭМ!$D$10+'СЕТ СН'!$G$5-'СЕТ СН'!$G$20</f>
        <v>5919.0275959800001</v>
      </c>
      <c r="S60" s="36">
        <f>SUMIFS(СВЦЭМ!$C$39:$C$782,СВЦЭМ!$A$39:$A$782,$A60,СВЦЭМ!$B$39:$B$782,S$47)+'СЕТ СН'!$G$12+СВЦЭМ!$D$10+'СЕТ СН'!$G$5-'СЕТ СН'!$G$20</f>
        <v>5880.8701228999998</v>
      </c>
      <c r="T60" s="36">
        <f>SUMIFS(СВЦЭМ!$C$39:$C$782,СВЦЭМ!$A$39:$A$782,$A60,СВЦЭМ!$B$39:$B$782,T$47)+'СЕТ СН'!$G$12+СВЦЭМ!$D$10+'СЕТ СН'!$G$5-'СЕТ СН'!$G$20</f>
        <v>5798.26594587</v>
      </c>
      <c r="U60" s="36">
        <f>SUMIFS(СВЦЭМ!$C$39:$C$782,СВЦЭМ!$A$39:$A$782,$A60,СВЦЭМ!$B$39:$B$782,U$47)+'СЕТ СН'!$G$12+СВЦЭМ!$D$10+'СЕТ СН'!$G$5-'СЕТ СН'!$G$20</f>
        <v>5732.5070116400002</v>
      </c>
      <c r="V60" s="36">
        <f>SUMIFS(СВЦЭМ!$C$39:$C$782,СВЦЭМ!$A$39:$A$782,$A60,СВЦЭМ!$B$39:$B$782,V$47)+'СЕТ СН'!$G$12+СВЦЭМ!$D$10+'СЕТ СН'!$G$5-'СЕТ СН'!$G$20</f>
        <v>5734.1803842999998</v>
      </c>
      <c r="W60" s="36">
        <f>SUMIFS(СВЦЭМ!$C$39:$C$782,СВЦЭМ!$A$39:$A$782,$A60,СВЦЭМ!$B$39:$B$782,W$47)+'СЕТ СН'!$G$12+СВЦЭМ!$D$10+'СЕТ СН'!$G$5-'СЕТ СН'!$G$20</f>
        <v>5762.5335754400003</v>
      </c>
      <c r="X60" s="36">
        <f>SUMIFS(СВЦЭМ!$C$39:$C$782,СВЦЭМ!$A$39:$A$782,$A60,СВЦЭМ!$B$39:$B$782,X$47)+'СЕТ СН'!$G$12+СВЦЭМ!$D$10+'СЕТ СН'!$G$5-'СЕТ СН'!$G$20</f>
        <v>5856.0113042200001</v>
      </c>
      <c r="Y60" s="36">
        <f>SUMIFS(СВЦЭМ!$C$39:$C$782,СВЦЭМ!$A$39:$A$782,$A60,СВЦЭМ!$B$39:$B$782,Y$47)+'СЕТ СН'!$G$12+СВЦЭМ!$D$10+'СЕТ СН'!$G$5-'СЕТ СН'!$G$20</f>
        <v>5967.4351841400003</v>
      </c>
    </row>
    <row r="61" spans="1:25" ht="15.75" x14ac:dyDescent="0.2">
      <c r="A61" s="35">
        <f t="shared" si="1"/>
        <v>45579</v>
      </c>
      <c r="B61" s="36">
        <f>SUMIFS(СВЦЭМ!$C$39:$C$782,СВЦЭМ!$A$39:$A$782,$A61,СВЦЭМ!$B$39:$B$782,B$47)+'СЕТ СН'!$G$12+СВЦЭМ!$D$10+'СЕТ СН'!$G$5-'СЕТ СН'!$G$20</f>
        <v>6186.5908662000002</v>
      </c>
      <c r="C61" s="36">
        <f>SUMIFS(СВЦЭМ!$C$39:$C$782,СВЦЭМ!$A$39:$A$782,$A61,СВЦЭМ!$B$39:$B$782,C$47)+'СЕТ СН'!$G$12+СВЦЭМ!$D$10+'СЕТ СН'!$G$5-'СЕТ СН'!$G$20</f>
        <v>6278.0773059499998</v>
      </c>
      <c r="D61" s="36">
        <f>SUMIFS(СВЦЭМ!$C$39:$C$782,СВЦЭМ!$A$39:$A$782,$A61,СВЦЭМ!$B$39:$B$782,D$47)+'СЕТ СН'!$G$12+СВЦЭМ!$D$10+'СЕТ СН'!$G$5-'СЕТ СН'!$G$20</f>
        <v>6290.3277089799994</v>
      </c>
      <c r="E61" s="36">
        <f>SUMIFS(СВЦЭМ!$C$39:$C$782,СВЦЭМ!$A$39:$A$782,$A61,СВЦЭМ!$B$39:$B$782,E$47)+'СЕТ СН'!$G$12+СВЦЭМ!$D$10+'СЕТ СН'!$G$5-'СЕТ СН'!$G$20</f>
        <v>6287.1491182699992</v>
      </c>
      <c r="F61" s="36">
        <f>SUMIFS(СВЦЭМ!$C$39:$C$782,СВЦЭМ!$A$39:$A$782,$A61,СВЦЭМ!$B$39:$B$782,F$47)+'СЕТ СН'!$G$12+СВЦЭМ!$D$10+'СЕТ СН'!$G$5-'СЕТ СН'!$G$20</f>
        <v>6286.25183904</v>
      </c>
      <c r="G61" s="36">
        <f>SUMIFS(СВЦЭМ!$C$39:$C$782,СВЦЭМ!$A$39:$A$782,$A61,СВЦЭМ!$B$39:$B$782,G$47)+'СЕТ СН'!$G$12+СВЦЭМ!$D$10+'СЕТ СН'!$G$5-'СЕТ СН'!$G$20</f>
        <v>6307.9516608899994</v>
      </c>
      <c r="H61" s="36">
        <f>SUMIFS(СВЦЭМ!$C$39:$C$782,СВЦЭМ!$A$39:$A$782,$A61,СВЦЭМ!$B$39:$B$782,H$47)+'СЕТ СН'!$G$12+СВЦЭМ!$D$10+'СЕТ СН'!$G$5-'СЕТ СН'!$G$20</f>
        <v>6191.3874083699993</v>
      </c>
      <c r="I61" s="36">
        <f>SUMIFS(СВЦЭМ!$C$39:$C$782,СВЦЭМ!$A$39:$A$782,$A61,СВЦЭМ!$B$39:$B$782,I$47)+'СЕТ СН'!$G$12+СВЦЭМ!$D$10+'СЕТ СН'!$G$5-'СЕТ СН'!$G$20</f>
        <v>6101.20671219</v>
      </c>
      <c r="J61" s="36">
        <f>SUMIFS(СВЦЭМ!$C$39:$C$782,СВЦЭМ!$A$39:$A$782,$A61,СВЦЭМ!$B$39:$B$782,J$47)+'СЕТ СН'!$G$12+СВЦЭМ!$D$10+'СЕТ СН'!$G$5-'СЕТ СН'!$G$20</f>
        <v>6032.0462366699994</v>
      </c>
      <c r="K61" s="36">
        <f>SUMIFS(СВЦЭМ!$C$39:$C$782,СВЦЭМ!$A$39:$A$782,$A61,СВЦЭМ!$B$39:$B$782,K$47)+'СЕТ СН'!$G$12+СВЦЭМ!$D$10+'СЕТ СН'!$G$5-'СЕТ СН'!$G$20</f>
        <v>6026.1679705699999</v>
      </c>
      <c r="L61" s="36">
        <f>SUMIFS(СВЦЭМ!$C$39:$C$782,СВЦЭМ!$A$39:$A$782,$A61,СВЦЭМ!$B$39:$B$782,L$47)+'СЕТ СН'!$G$12+СВЦЭМ!$D$10+'СЕТ СН'!$G$5-'СЕТ СН'!$G$20</f>
        <v>6047.0582416899997</v>
      </c>
      <c r="M61" s="36">
        <f>SUMIFS(СВЦЭМ!$C$39:$C$782,СВЦЭМ!$A$39:$A$782,$A61,СВЦЭМ!$B$39:$B$782,M$47)+'СЕТ СН'!$G$12+СВЦЭМ!$D$10+'СЕТ СН'!$G$5-'СЕТ СН'!$G$20</f>
        <v>6101.8436502999994</v>
      </c>
      <c r="N61" s="36">
        <f>SUMIFS(СВЦЭМ!$C$39:$C$782,СВЦЭМ!$A$39:$A$782,$A61,СВЦЭМ!$B$39:$B$782,N$47)+'СЕТ СН'!$G$12+СВЦЭМ!$D$10+'СЕТ СН'!$G$5-'СЕТ СН'!$G$20</f>
        <v>6112.0329266099998</v>
      </c>
      <c r="O61" s="36">
        <f>SUMIFS(СВЦЭМ!$C$39:$C$782,СВЦЭМ!$A$39:$A$782,$A61,СВЦЭМ!$B$39:$B$782,O$47)+'СЕТ СН'!$G$12+СВЦЭМ!$D$10+'СЕТ СН'!$G$5-'СЕТ СН'!$G$20</f>
        <v>6074.5176772499999</v>
      </c>
      <c r="P61" s="36">
        <f>SUMIFS(СВЦЭМ!$C$39:$C$782,СВЦЭМ!$A$39:$A$782,$A61,СВЦЭМ!$B$39:$B$782,P$47)+'СЕТ СН'!$G$12+СВЦЭМ!$D$10+'СЕТ СН'!$G$5-'СЕТ СН'!$G$20</f>
        <v>6093.9660595400001</v>
      </c>
      <c r="Q61" s="36">
        <f>SUMIFS(СВЦЭМ!$C$39:$C$782,СВЦЭМ!$A$39:$A$782,$A61,СВЦЭМ!$B$39:$B$782,Q$47)+'СЕТ СН'!$G$12+СВЦЭМ!$D$10+'СЕТ СН'!$G$5-'СЕТ СН'!$G$20</f>
        <v>6118.1610813799998</v>
      </c>
      <c r="R61" s="36">
        <f>SUMIFS(СВЦЭМ!$C$39:$C$782,СВЦЭМ!$A$39:$A$782,$A61,СВЦЭМ!$B$39:$B$782,R$47)+'СЕТ СН'!$G$12+СВЦЭМ!$D$10+'СЕТ СН'!$G$5-'СЕТ СН'!$G$20</f>
        <v>6103.2259021600003</v>
      </c>
      <c r="S61" s="36">
        <f>SUMIFS(СВЦЭМ!$C$39:$C$782,СВЦЭМ!$A$39:$A$782,$A61,СВЦЭМ!$B$39:$B$782,S$47)+'СЕТ СН'!$G$12+СВЦЭМ!$D$10+'СЕТ СН'!$G$5-'СЕТ СН'!$G$20</f>
        <v>6079.3822310799997</v>
      </c>
      <c r="T61" s="36">
        <f>SUMIFS(СВЦЭМ!$C$39:$C$782,СВЦЭМ!$A$39:$A$782,$A61,СВЦЭМ!$B$39:$B$782,T$47)+'СЕТ СН'!$G$12+СВЦЭМ!$D$10+'СЕТ СН'!$G$5-'СЕТ СН'!$G$20</f>
        <v>5994.8373397399992</v>
      </c>
      <c r="U61" s="36">
        <f>SUMIFS(СВЦЭМ!$C$39:$C$782,СВЦЭМ!$A$39:$A$782,$A61,СВЦЭМ!$B$39:$B$782,U$47)+'СЕТ СН'!$G$12+СВЦЭМ!$D$10+'СЕТ СН'!$G$5-'СЕТ СН'!$G$20</f>
        <v>5941.1520842699992</v>
      </c>
      <c r="V61" s="36">
        <f>SUMIFS(СВЦЭМ!$C$39:$C$782,СВЦЭМ!$A$39:$A$782,$A61,СВЦЭМ!$B$39:$B$782,V$47)+'СЕТ СН'!$G$12+СВЦЭМ!$D$10+'СЕТ СН'!$G$5-'СЕТ СН'!$G$20</f>
        <v>5979.1741560999999</v>
      </c>
      <c r="W61" s="36">
        <f>SUMIFS(СВЦЭМ!$C$39:$C$782,СВЦЭМ!$A$39:$A$782,$A61,СВЦЭМ!$B$39:$B$782,W$47)+'СЕТ СН'!$G$12+СВЦЭМ!$D$10+'СЕТ СН'!$G$5-'СЕТ СН'!$G$20</f>
        <v>6021.0408490999998</v>
      </c>
      <c r="X61" s="36">
        <f>SUMIFS(СВЦЭМ!$C$39:$C$782,СВЦЭМ!$A$39:$A$782,$A61,СВЦЭМ!$B$39:$B$782,X$47)+'СЕТ СН'!$G$12+СВЦЭМ!$D$10+'СЕТ СН'!$G$5-'СЕТ СН'!$G$20</f>
        <v>6114.3782277299997</v>
      </c>
      <c r="Y61" s="36">
        <f>SUMIFS(СВЦЭМ!$C$39:$C$782,СВЦЭМ!$A$39:$A$782,$A61,СВЦЭМ!$B$39:$B$782,Y$47)+'СЕТ СН'!$G$12+СВЦЭМ!$D$10+'СЕТ СН'!$G$5-'СЕТ СН'!$G$20</f>
        <v>6195.1328044299999</v>
      </c>
    </row>
    <row r="62" spans="1:25" ht="15.75" x14ac:dyDescent="0.2">
      <c r="A62" s="35">
        <f t="shared" si="1"/>
        <v>45580</v>
      </c>
      <c r="B62" s="36">
        <f>SUMIFS(СВЦЭМ!$C$39:$C$782,СВЦЭМ!$A$39:$A$782,$A62,СВЦЭМ!$B$39:$B$782,B$47)+'СЕТ СН'!$G$12+СВЦЭМ!$D$10+'СЕТ СН'!$G$5-'СЕТ СН'!$G$20</f>
        <v>6318.1985167799994</v>
      </c>
      <c r="C62" s="36">
        <f>SUMIFS(СВЦЭМ!$C$39:$C$782,СВЦЭМ!$A$39:$A$782,$A62,СВЦЭМ!$B$39:$B$782,C$47)+'СЕТ СН'!$G$12+СВЦЭМ!$D$10+'СЕТ СН'!$G$5-'СЕТ СН'!$G$20</f>
        <v>6401.2458477399996</v>
      </c>
      <c r="D62" s="36">
        <f>SUMIFS(СВЦЭМ!$C$39:$C$782,СВЦЭМ!$A$39:$A$782,$A62,СВЦЭМ!$B$39:$B$782,D$47)+'СЕТ СН'!$G$12+СВЦЭМ!$D$10+'СЕТ СН'!$G$5-'СЕТ СН'!$G$20</f>
        <v>6417.8944587599999</v>
      </c>
      <c r="E62" s="36">
        <f>SUMIFS(СВЦЭМ!$C$39:$C$782,СВЦЭМ!$A$39:$A$782,$A62,СВЦЭМ!$B$39:$B$782,E$47)+'СЕТ СН'!$G$12+СВЦЭМ!$D$10+'СЕТ СН'!$G$5-'СЕТ СН'!$G$20</f>
        <v>6320.7248039400001</v>
      </c>
      <c r="F62" s="36">
        <f>SUMIFS(СВЦЭМ!$C$39:$C$782,СВЦЭМ!$A$39:$A$782,$A62,СВЦЭМ!$B$39:$B$782,F$47)+'СЕТ СН'!$G$12+СВЦЭМ!$D$10+'СЕТ СН'!$G$5-'СЕТ СН'!$G$20</f>
        <v>6451.5099776799998</v>
      </c>
      <c r="G62" s="36">
        <f>SUMIFS(СВЦЭМ!$C$39:$C$782,СВЦЭМ!$A$39:$A$782,$A62,СВЦЭМ!$B$39:$B$782,G$47)+'СЕТ СН'!$G$12+СВЦЭМ!$D$10+'СЕТ СН'!$G$5-'СЕТ СН'!$G$20</f>
        <v>6350.7253176699996</v>
      </c>
      <c r="H62" s="36">
        <f>SUMIFS(СВЦЭМ!$C$39:$C$782,СВЦЭМ!$A$39:$A$782,$A62,СВЦЭМ!$B$39:$B$782,H$47)+'СЕТ СН'!$G$12+СВЦЭМ!$D$10+'СЕТ СН'!$G$5-'СЕТ СН'!$G$20</f>
        <v>6263.6197728099996</v>
      </c>
      <c r="I62" s="36">
        <f>SUMIFS(СВЦЭМ!$C$39:$C$782,СВЦЭМ!$A$39:$A$782,$A62,СВЦЭМ!$B$39:$B$782,I$47)+'СЕТ СН'!$G$12+СВЦЭМ!$D$10+'СЕТ СН'!$G$5-'СЕТ СН'!$G$20</f>
        <v>6138.3271394599997</v>
      </c>
      <c r="J62" s="36">
        <f>SUMIFS(СВЦЭМ!$C$39:$C$782,СВЦЭМ!$A$39:$A$782,$A62,СВЦЭМ!$B$39:$B$782,J$47)+'СЕТ СН'!$G$12+СВЦЭМ!$D$10+'СЕТ СН'!$G$5-'СЕТ СН'!$G$20</f>
        <v>6075.7416744599996</v>
      </c>
      <c r="K62" s="36">
        <f>SUMIFS(СВЦЭМ!$C$39:$C$782,СВЦЭМ!$A$39:$A$782,$A62,СВЦЭМ!$B$39:$B$782,K$47)+'СЕТ СН'!$G$12+СВЦЭМ!$D$10+'СЕТ СН'!$G$5-'СЕТ СН'!$G$20</f>
        <v>6054.2278383699995</v>
      </c>
      <c r="L62" s="36">
        <f>SUMIFS(СВЦЭМ!$C$39:$C$782,СВЦЭМ!$A$39:$A$782,$A62,СВЦЭМ!$B$39:$B$782,L$47)+'СЕТ СН'!$G$12+СВЦЭМ!$D$10+'СЕТ СН'!$G$5-'СЕТ СН'!$G$20</f>
        <v>6063.5862767500003</v>
      </c>
      <c r="M62" s="36">
        <f>SUMIFS(СВЦЭМ!$C$39:$C$782,СВЦЭМ!$A$39:$A$782,$A62,СВЦЭМ!$B$39:$B$782,M$47)+'СЕТ СН'!$G$12+СВЦЭМ!$D$10+'СЕТ СН'!$G$5-'СЕТ СН'!$G$20</f>
        <v>6061.7129126500004</v>
      </c>
      <c r="N62" s="36">
        <f>SUMIFS(СВЦЭМ!$C$39:$C$782,СВЦЭМ!$A$39:$A$782,$A62,СВЦЭМ!$B$39:$B$782,N$47)+'СЕТ СН'!$G$12+СВЦЭМ!$D$10+'СЕТ СН'!$G$5-'СЕТ СН'!$G$20</f>
        <v>6070.9497155999998</v>
      </c>
      <c r="O62" s="36">
        <f>SUMIFS(СВЦЭМ!$C$39:$C$782,СВЦЭМ!$A$39:$A$782,$A62,СВЦЭМ!$B$39:$B$782,O$47)+'СЕТ СН'!$G$12+СВЦЭМ!$D$10+'СЕТ СН'!$G$5-'СЕТ СН'!$G$20</f>
        <v>6010.6468498300001</v>
      </c>
      <c r="P62" s="36">
        <f>SUMIFS(СВЦЭМ!$C$39:$C$782,СВЦЭМ!$A$39:$A$782,$A62,СВЦЭМ!$B$39:$B$782,P$47)+'СЕТ СН'!$G$12+СВЦЭМ!$D$10+'СЕТ СН'!$G$5-'СЕТ СН'!$G$20</f>
        <v>6032.6371281899992</v>
      </c>
      <c r="Q62" s="36">
        <f>SUMIFS(СВЦЭМ!$C$39:$C$782,СВЦЭМ!$A$39:$A$782,$A62,СВЦЭМ!$B$39:$B$782,Q$47)+'СЕТ СН'!$G$12+СВЦЭМ!$D$10+'СЕТ СН'!$G$5-'СЕТ СН'!$G$20</f>
        <v>6097.83055737</v>
      </c>
      <c r="R62" s="36">
        <f>SUMIFS(СВЦЭМ!$C$39:$C$782,СВЦЭМ!$A$39:$A$782,$A62,СВЦЭМ!$B$39:$B$782,R$47)+'СЕТ СН'!$G$12+СВЦЭМ!$D$10+'СЕТ СН'!$G$5-'СЕТ СН'!$G$20</f>
        <v>6083.4126891199994</v>
      </c>
      <c r="S62" s="36">
        <f>SUMIFS(СВЦЭМ!$C$39:$C$782,СВЦЭМ!$A$39:$A$782,$A62,СВЦЭМ!$B$39:$B$782,S$47)+'СЕТ СН'!$G$12+СВЦЭМ!$D$10+'СЕТ СН'!$G$5-'СЕТ СН'!$G$20</f>
        <v>6129.9262677099996</v>
      </c>
      <c r="T62" s="36">
        <f>SUMIFS(СВЦЭМ!$C$39:$C$782,СВЦЭМ!$A$39:$A$782,$A62,СВЦЭМ!$B$39:$B$782,T$47)+'СЕТ СН'!$G$12+СВЦЭМ!$D$10+'СЕТ СН'!$G$5-'СЕТ СН'!$G$20</f>
        <v>6033.5027900599998</v>
      </c>
      <c r="U62" s="36">
        <f>SUMIFS(СВЦЭМ!$C$39:$C$782,СВЦЭМ!$A$39:$A$782,$A62,СВЦЭМ!$B$39:$B$782,U$47)+'СЕТ СН'!$G$12+СВЦЭМ!$D$10+'СЕТ СН'!$G$5-'СЕТ СН'!$G$20</f>
        <v>5967.47779257</v>
      </c>
      <c r="V62" s="36">
        <f>SUMIFS(СВЦЭМ!$C$39:$C$782,СВЦЭМ!$A$39:$A$782,$A62,СВЦЭМ!$B$39:$B$782,V$47)+'СЕТ СН'!$G$12+СВЦЭМ!$D$10+'СЕТ СН'!$G$5-'СЕТ СН'!$G$20</f>
        <v>5993.1065136300003</v>
      </c>
      <c r="W62" s="36">
        <f>SUMIFS(СВЦЭМ!$C$39:$C$782,СВЦЭМ!$A$39:$A$782,$A62,СВЦЭМ!$B$39:$B$782,W$47)+'СЕТ СН'!$G$12+СВЦЭМ!$D$10+'СЕТ СН'!$G$5-'СЕТ СН'!$G$20</f>
        <v>6000.9676283700001</v>
      </c>
      <c r="X62" s="36">
        <f>SUMIFS(СВЦЭМ!$C$39:$C$782,СВЦЭМ!$A$39:$A$782,$A62,СВЦЭМ!$B$39:$B$782,X$47)+'СЕТ СН'!$G$12+СВЦЭМ!$D$10+'СЕТ СН'!$G$5-'СЕТ СН'!$G$20</f>
        <v>6069.4645094799998</v>
      </c>
      <c r="Y62" s="36">
        <f>SUMIFS(СВЦЭМ!$C$39:$C$782,СВЦЭМ!$A$39:$A$782,$A62,СВЦЭМ!$B$39:$B$782,Y$47)+'СЕТ СН'!$G$12+СВЦЭМ!$D$10+'СЕТ СН'!$G$5-'СЕТ СН'!$G$20</f>
        <v>6147.4488117299998</v>
      </c>
    </row>
    <row r="63" spans="1:25" ht="15.75" x14ac:dyDescent="0.2">
      <c r="A63" s="35">
        <f t="shared" si="1"/>
        <v>45581</v>
      </c>
      <c r="B63" s="36">
        <f>SUMIFS(СВЦЭМ!$C$39:$C$782,СВЦЭМ!$A$39:$A$782,$A63,СВЦЭМ!$B$39:$B$782,B$47)+'СЕТ СН'!$G$12+СВЦЭМ!$D$10+'СЕТ СН'!$G$5-'СЕТ СН'!$G$20</f>
        <v>6253.5295541599999</v>
      </c>
      <c r="C63" s="36">
        <f>SUMIFS(СВЦЭМ!$C$39:$C$782,СВЦЭМ!$A$39:$A$782,$A63,СВЦЭМ!$B$39:$B$782,C$47)+'СЕТ СН'!$G$12+СВЦЭМ!$D$10+'СЕТ СН'!$G$5-'СЕТ СН'!$G$20</f>
        <v>6340.9573772099993</v>
      </c>
      <c r="D63" s="36">
        <f>SUMIFS(СВЦЭМ!$C$39:$C$782,СВЦЭМ!$A$39:$A$782,$A63,СВЦЭМ!$B$39:$B$782,D$47)+'СЕТ СН'!$G$12+СВЦЭМ!$D$10+'СЕТ СН'!$G$5-'СЕТ СН'!$G$20</f>
        <v>6336.9680741399998</v>
      </c>
      <c r="E63" s="36">
        <f>SUMIFS(СВЦЭМ!$C$39:$C$782,СВЦЭМ!$A$39:$A$782,$A63,СВЦЭМ!$B$39:$B$782,E$47)+'СЕТ СН'!$G$12+СВЦЭМ!$D$10+'СЕТ СН'!$G$5-'СЕТ СН'!$G$20</f>
        <v>6327.8669071099994</v>
      </c>
      <c r="F63" s="36">
        <f>SUMIFS(СВЦЭМ!$C$39:$C$782,СВЦЭМ!$A$39:$A$782,$A63,СВЦЭМ!$B$39:$B$782,F$47)+'СЕТ СН'!$G$12+СВЦЭМ!$D$10+'СЕТ СН'!$G$5-'СЕТ СН'!$G$20</f>
        <v>6321.54833934</v>
      </c>
      <c r="G63" s="36">
        <f>SUMIFS(СВЦЭМ!$C$39:$C$782,СВЦЭМ!$A$39:$A$782,$A63,СВЦЭМ!$B$39:$B$782,G$47)+'СЕТ СН'!$G$12+СВЦЭМ!$D$10+'СЕТ СН'!$G$5-'СЕТ СН'!$G$20</f>
        <v>6347.5321446500002</v>
      </c>
      <c r="H63" s="36">
        <f>SUMIFS(СВЦЭМ!$C$39:$C$782,СВЦЭМ!$A$39:$A$782,$A63,СВЦЭМ!$B$39:$B$782,H$47)+'СЕТ СН'!$G$12+СВЦЭМ!$D$10+'СЕТ СН'!$G$5-'СЕТ СН'!$G$20</f>
        <v>6286.8631435499992</v>
      </c>
      <c r="I63" s="36">
        <f>SUMIFS(СВЦЭМ!$C$39:$C$782,СВЦЭМ!$A$39:$A$782,$A63,СВЦЭМ!$B$39:$B$782,I$47)+'СЕТ СН'!$G$12+СВЦЭМ!$D$10+'СЕТ СН'!$G$5-'СЕТ СН'!$G$20</f>
        <v>6161.31704137</v>
      </c>
      <c r="J63" s="36">
        <f>SUMIFS(СВЦЭМ!$C$39:$C$782,СВЦЭМ!$A$39:$A$782,$A63,СВЦЭМ!$B$39:$B$782,J$47)+'СЕТ СН'!$G$12+СВЦЭМ!$D$10+'СЕТ СН'!$G$5-'СЕТ СН'!$G$20</f>
        <v>6104.8235315900001</v>
      </c>
      <c r="K63" s="36">
        <f>SUMIFS(СВЦЭМ!$C$39:$C$782,СВЦЭМ!$A$39:$A$782,$A63,СВЦЭМ!$B$39:$B$782,K$47)+'СЕТ СН'!$G$12+СВЦЭМ!$D$10+'СЕТ СН'!$G$5-'СЕТ СН'!$G$20</f>
        <v>6102.6147738299996</v>
      </c>
      <c r="L63" s="36">
        <f>SUMIFS(СВЦЭМ!$C$39:$C$782,СВЦЭМ!$A$39:$A$782,$A63,СВЦЭМ!$B$39:$B$782,L$47)+'СЕТ СН'!$G$12+СВЦЭМ!$D$10+'СЕТ СН'!$G$5-'СЕТ СН'!$G$20</f>
        <v>6084.3138544199992</v>
      </c>
      <c r="M63" s="36">
        <f>SUMIFS(СВЦЭМ!$C$39:$C$782,СВЦЭМ!$A$39:$A$782,$A63,СВЦЭМ!$B$39:$B$782,M$47)+'СЕТ СН'!$G$12+СВЦЭМ!$D$10+'СЕТ СН'!$G$5-'СЕТ СН'!$G$20</f>
        <v>6106.9576805300003</v>
      </c>
      <c r="N63" s="36">
        <f>SUMIFS(СВЦЭМ!$C$39:$C$782,СВЦЭМ!$A$39:$A$782,$A63,СВЦЭМ!$B$39:$B$782,N$47)+'СЕТ СН'!$G$12+СВЦЭМ!$D$10+'СЕТ СН'!$G$5-'СЕТ СН'!$G$20</f>
        <v>6129.2783445799996</v>
      </c>
      <c r="O63" s="36">
        <f>SUMIFS(СВЦЭМ!$C$39:$C$782,СВЦЭМ!$A$39:$A$782,$A63,СВЦЭМ!$B$39:$B$782,O$47)+'СЕТ СН'!$G$12+СВЦЭМ!$D$10+'СЕТ СН'!$G$5-'СЕТ СН'!$G$20</f>
        <v>6094.1993684400004</v>
      </c>
      <c r="P63" s="36">
        <f>SUMIFS(СВЦЭМ!$C$39:$C$782,СВЦЭМ!$A$39:$A$782,$A63,СВЦЭМ!$B$39:$B$782,P$47)+'СЕТ СН'!$G$12+СВЦЭМ!$D$10+'СЕТ СН'!$G$5-'СЕТ СН'!$G$20</f>
        <v>6120.1078904299993</v>
      </c>
      <c r="Q63" s="36">
        <f>SUMIFS(СВЦЭМ!$C$39:$C$782,СВЦЭМ!$A$39:$A$782,$A63,СВЦЭМ!$B$39:$B$782,Q$47)+'СЕТ СН'!$G$12+СВЦЭМ!$D$10+'СЕТ СН'!$G$5-'СЕТ СН'!$G$20</f>
        <v>6156.6300232699996</v>
      </c>
      <c r="R63" s="36">
        <f>SUMIFS(СВЦЭМ!$C$39:$C$782,СВЦЭМ!$A$39:$A$782,$A63,СВЦЭМ!$B$39:$B$782,R$47)+'СЕТ СН'!$G$12+СВЦЭМ!$D$10+'СЕТ СН'!$G$5-'СЕТ СН'!$G$20</f>
        <v>6136.0490033699998</v>
      </c>
      <c r="S63" s="36">
        <f>SUMIFS(СВЦЭМ!$C$39:$C$782,СВЦЭМ!$A$39:$A$782,$A63,СВЦЭМ!$B$39:$B$782,S$47)+'СЕТ СН'!$G$12+СВЦЭМ!$D$10+'СЕТ СН'!$G$5-'СЕТ СН'!$G$20</f>
        <v>6140.5123270499998</v>
      </c>
      <c r="T63" s="36">
        <f>SUMIFS(СВЦЭМ!$C$39:$C$782,СВЦЭМ!$A$39:$A$782,$A63,СВЦЭМ!$B$39:$B$782,T$47)+'СЕТ СН'!$G$12+СВЦЭМ!$D$10+'СЕТ СН'!$G$5-'СЕТ СН'!$G$20</f>
        <v>6059.9390486499997</v>
      </c>
      <c r="U63" s="36">
        <f>SUMIFS(СВЦЭМ!$C$39:$C$782,СВЦЭМ!$A$39:$A$782,$A63,СВЦЭМ!$B$39:$B$782,U$47)+'СЕТ СН'!$G$12+СВЦЭМ!$D$10+'СЕТ СН'!$G$5-'СЕТ СН'!$G$20</f>
        <v>6015.0649850299997</v>
      </c>
      <c r="V63" s="36">
        <f>SUMIFS(СВЦЭМ!$C$39:$C$782,СВЦЭМ!$A$39:$A$782,$A63,СВЦЭМ!$B$39:$B$782,V$47)+'СЕТ СН'!$G$12+СВЦЭМ!$D$10+'СЕТ СН'!$G$5-'СЕТ СН'!$G$20</f>
        <v>5994.2206623799993</v>
      </c>
      <c r="W63" s="36">
        <f>SUMIFS(СВЦЭМ!$C$39:$C$782,СВЦЭМ!$A$39:$A$782,$A63,СВЦЭМ!$B$39:$B$782,W$47)+'СЕТ СН'!$G$12+СВЦЭМ!$D$10+'СЕТ СН'!$G$5-'СЕТ СН'!$G$20</f>
        <v>6039.8312580299998</v>
      </c>
      <c r="X63" s="36">
        <f>SUMIFS(СВЦЭМ!$C$39:$C$782,СВЦЭМ!$A$39:$A$782,$A63,СВЦЭМ!$B$39:$B$782,X$47)+'СЕТ СН'!$G$12+СВЦЭМ!$D$10+'СЕТ СН'!$G$5-'СЕТ СН'!$G$20</f>
        <v>6106.9464252500002</v>
      </c>
      <c r="Y63" s="36">
        <f>SUMIFS(СВЦЭМ!$C$39:$C$782,СВЦЭМ!$A$39:$A$782,$A63,СВЦЭМ!$B$39:$B$782,Y$47)+'СЕТ СН'!$G$12+СВЦЭМ!$D$10+'СЕТ СН'!$G$5-'СЕТ СН'!$G$20</f>
        <v>6170.2688400899997</v>
      </c>
    </row>
    <row r="64" spans="1:25" ht="15.75" x14ac:dyDescent="0.2">
      <c r="A64" s="35">
        <f t="shared" si="1"/>
        <v>45582</v>
      </c>
      <c r="B64" s="36">
        <f>SUMIFS(СВЦЭМ!$C$39:$C$782,СВЦЭМ!$A$39:$A$782,$A64,СВЦЭМ!$B$39:$B$782,B$47)+'СЕТ СН'!$G$12+СВЦЭМ!$D$10+'СЕТ СН'!$G$5-'СЕТ СН'!$G$20</f>
        <v>6257.0631438</v>
      </c>
      <c r="C64" s="36">
        <f>SUMIFS(СВЦЭМ!$C$39:$C$782,СВЦЭМ!$A$39:$A$782,$A64,СВЦЭМ!$B$39:$B$782,C$47)+'СЕТ СН'!$G$12+СВЦЭМ!$D$10+'СЕТ СН'!$G$5-'СЕТ СН'!$G$20</f>
        <v>6357.9237233000003</v>
      </c>
      <c r="D64" s="36">
        <f>SUMIFS(СВЦЭМ!$C$39:$C$782,СВЦЭМ!$A$39:$A$782,$A64,СВЦЭМ!$B$39:$B$782,D$47)+'СЕТ СН'!$G$12+СВЦЭМ!$D$10+'СЕТ СН'!$G$5-'СЕТ СН'!$G$20</f>
        <v>6395.3277123999997</v>
      </c>
      <c r="E64" s="36">
        <f>SUMIFS(СВЦЭМ!$C$39:$C$782,СВЦЭМ!$A$39:$A$782,$A64,СВЦЭМ!$B$39:$B$782,E$47)+'СЕТ СН'!$G$12+СВЦЭМ!$D$10+'СЕТ СН'!$G$5-'СЕТ СН'!$G$20</f>
        <v>6418.8806987899998</v>
      </c>
      <c r="F64" s="36">
        <f>SUMIFS(СВЦЭМ!$C$39:$C$782,СВЦЭМ!$A$39:$A$782,$A64,СВЦЭМ!$B$39:$B$782,F$47)+'СЕТ СН'!$G$12+СВЦЭМ!$D$10+'СЕТ СН'!$G$5-'СЕТ СН'!$G$20</f>
        <v>6406.6643579499996</v>
      </c>
      <c r="G64" s="36">
        <f>SUMIFS(СВЦЭМ!$C$39:$C$782,СВЦЭМ!$A$39:$A$782,$A64,СВЦЭМ!$B$39:$B$782,G$47)+'СЕТ СН'!$G$12+СВЦЭМ!$D$10+'СЕТ СН'!$G$5-'СЕТ СН'!$G$20</f>
        <v>6385.0492789700002</v>
      </c>
      <c r="H64" s="36">
        <f>SUMIFS(СВЦЭМ!$C$39:$C$782,СВЦЭМ!$A$39:$A$782,$A64,СВЦЭМ!$B$39:$B$782,H$47)+'СЕТ СН'!$G$12+СВЦЭМ!$D$10+'СЕТ СН'!$G$5-'СЕТ СН'!$G$20</f>
        <v>6269.4319687099996</v>
      </c>
      <c r="I64" s="36">
        <f>SUMIFS(СВЦЭМ!$C$39:$C$782,СВЦЭМ!$A$39:$A$782,$A64,СВЦЭМ!$B$39:$B$782,I$47)+'СЕТ СН'!$G$12+СВЦЭМ!$D$10+'СЕТ СН'!$G$5-'СЕТ СН'!$G$20</f>
        <v>6110.27677614</v>
      </c>
      <c r="J64" s="36">
        <f>SUMIFS(СВЦЭМ!$C$39:$C$782,СВЦЭМ!$A$39:$A$782,$A64,СВЦЭМ!$B$39:$B$782,J$47)+'СЕТ СН'!$G$12+СВЦЭМ!$D$10+'СЕТ СН'!$G$5-'СЕТ СН'!$G$20</f>
        <v>6056.39335123</v>
      </c>
      <c r="K64" s="36">
        <f>SUMIFS(СВЦЭМ!$C$39:$C$782,СВЦЭМ!$A$39:$A$782,$A64,СВЦЭМ!$B$39:$B$782,K$47)+'СЕТ СН'!$G$12+СВЦЭМ!$D$10+'СЕТ СН'!$G$5-'СЕТ СН'!$G$20</f>
        <v>6049.23605589</v>
      </c>
      <c r="L64" s="36">
        <f>SUMIFS(СВЦЭМ!$C$39:$C$782,СВЦЭМ!$A$39:$A$782,$A64,СВЦЭМ!$B$39:$B$782,L$47)+'СЕТ СН'!$G$12+СВЦЭМ!$D$10+'СЕТ СН'!$G$5-'СЕТ СН'!$G$20</f>
        <v>6033.6226172999995</v>
      </c>
      <c r="M64" s="36">
        <f>SUMIFS(СВЦЭМ!$C$39:$C$782,СВЦЭМ!$A$39:$A$782,$A64,СВЦЭМ!$B$39:$B$782,M$47)+'СЕТ СН'!$G$12+СВЦЭМ!$D$10+'СЕТ СН'!$G$5-'СЕТ СН'!$G$20</f>
        <v>6038.2301470799994</v>
      </c>
      <c r="N64" s="36">
        <f>SUMIFS(СВЦЭМ!$C$39:$C$782,СВЦЭМ!$A$39:$A$782,$A64,СВЦЭМ!$B$39:$B$782,N$47)+'СЕТ СН'!$G$12+СВЦЭМ!$D$10+'СЕТ СН'!$G$5-'СЕТ СН'!$G$20</f>
        <v>6058.9530567599995</v>
      </c>
      <c r="O64" s="36">
        <f>SUMIFS(СВЦЭМ!$C$39:$C$782,СВЦЭМ!$A$39:$A$782,$A64,СВЦЭМ!$B$39:$B$782,O$47)+'СЕТ СН'!$G$12+СВЦЭМ!$D$10+'СЕТ СН'!$G$5-'СЕТ СН'!$G$20</f>
        <v>6069.26179202</v>
      </c>
      <c r="P64" s="36">
        <f>SUMIFS(СВЦЭМ!$C$39:$C$782,СВЦЭМ!$A$39:$A$782,$A64,СВЦЭМ!$B$39:$B$782,P$47)+'СЕТ СН'!$G$12+СВЦЭМ!$D$10+'СЕТ СН'!$G$5-'СЕТ СН'!$G$20</f>
        <v>6074.87489964</v>
      </c>
      <c r="Q64" s="36">
        <f>SUMIFS(СВЦЭМ!$C$39:$C$782,СВЦЭМ!$A$39:$A$782,$A64,СВЦЭМ!$B$39:$B$782,Q$47)+'СЕТ СН'!$G$12+СВЦЭМ!$D$10+'СЕТ СН'!$G$5-'СЕТ СН'!$G$20</f>
        <v>6129.3310005999992</v>
      </c>
      <c r="R64" s="36">
        <f>SUMIFS(СВЦЭМ!$C$39:$C$782,СВЦЭМ!$A$39:$A$782,$A64,СВЦЭМ!$B$39:$B$782,R$47)+'СЕТ СН'!$G$12+СВЦЭМ!$D$10+'СЕТ СН'!$G$5-'СЕТ СН'!$G$20</f>
        <v>6099.81807286</v>
      </c>
      <c r="S64" s="36">
        <f>SUMIFS(СВЦЭМ!$C$39:$C$782,СВЦЭМ!$A$39:$A$782,$A64,СВЦЭМ!$B$39:$B$782,S$47)+'СЕТ СН'!$G$12+СВЦЭМ!$D$10+'СЕТ СН'!$G$5-'СЕТ СН'!$G$20</f>
        <v>6104.7689925499999</v>
      </c>
      <c r="T64" s="36">
        <f>SUMIFS(СВЦЭМ!$C$39:$C$782,СВЦЭМ!$A$39:$A$782,$A64,СВЦЭМ!$B$39:$B$782,T$47)+'СЕТ СН'!$G$12+СВЦЭМ!$D$10+'СЕТ СН'!$G$5-'СЕТ СН'!$G$20</f>
        <v>5997.4862793499997</v>
      </c>
      <c r="U64" s="36">
        <f>SUMIFS(СВЦЭМ!$C$39:$C$782,СВЦЭМ!$A$39:$A$782,$A64,СВЦЭМ!$B$39:$B$782,U$47)+'СЕТ СН'!$G$12+СВЦЭМ!$D$10+'СЕТ СН'!$G$5-'СЕТ СН'!$G$20</f>
        <v>5957.7080227599999</v>
      </c>
      <c r="V64" s="36">
        <f>SUMIFS(СВЦЭМ!$C$39:$C$782,СВЦЭМ!$A$39:$A$782,$A64,СВЦЭМ!$B$39:$B$782,V$47)+'СЕТ СН'!$G$12+СВЦЭМ!$D$10+'СЕТ СН'!$G$5-'СЕТ СН'!$G$20</f>
        <v>5962.2920791899996</v>
      </c>
      <c r="W64" s="36">
        <f>SUMIFS(СВЦЭМ!$C$39:$C$782,СВЦЭМ!$A$39:$A$782,$A64,СВЦЭМ!$B$39:$B$782,W$47)+'СЕТ СН'!$G$12+СВЦЭМ!$D$10+'СЕТ СН'!$G$5-'СЕТ СН'!$G$20</f>
        <v>5998.8222489299997</v>
      </c>
      <c r="X64" s="36">
        <f>SUMIFS(СВЦЭМ!$C$39:$C$782,СВЦЭМ!$A$39:$A$782,$A64,СВЦЭМ!$B$39:$B$782,X$47)+'СЕТ СН'!$G$12+СВЦЭМ!$D$10+'СЕТ СН'!$G$5-'СЕТ СН'!$G$20</f>
        <v>6066.9662171500004</v>
      </c>
      <c r="Y64" s="36">
        <f>SUMIFS(СВЦЭМ!$C$39:$C$782,СВЦЭМ!$A$39:$A$782,$A64,СВЦЭМ!$B$39:$B$782,Y$47)+'СЕТ СН'!$G$12+СВЦЭМ!$D$10+'СЕТ СН'!$G$5-'СЕТ СН'!$G$20</f>
        <v>6099.3324255099997</v>
      </c>
    </row>
    <row r="65" spans="1:27" ht="15.75" x14ac:dyDescent="0.2">
      <c r="A65" s="35">
        <f t="shared" si="1"/>
        <v>45583</v>
      </c>
      <c r="B65" s="36">
        <f>SUMIFS(СВЦЭМ!$C$39:$C$782,СВЦЭМ!$A$39:$A$782,$A65,СВЦЭМ!$B$39:$B$782,B$47)+'СЕТ СН'!$G$12+СВЦЭМ!$D$10+'СЕТ СН'!$G$5-'СЕТ СН'!$G$20</f>
        <v>6163.4909346699997</v>
      </c>
      <c r="C65" s="36">
        <f>SUMIFS(СВЦЭМ!$C$39:$C$782,СВЦЭМ!$A$39:$A$782,$A65,СВЦЭМ!$B$39:$B$782,C$47)+'СЕТ СН'!$G$12+СВЦЭМ!$D$10+'СЕТ СН'!$G$5-'СЕТ СН'!$G$20</f>
        <v>6270.7281500699992</v>
      </c>
      <c r="D65" s="36">
        <f>SUMIFS(СВЦЭМ!$C$39:$C$782,СВЦЭМ!$A$39:$A$782,$A65,СВЦЭМ!$B$39:$B$782,D$47)+'СЕТ СН'!$G$12+СВЦЭМ!$D$10+'СЕТ СН'!$G$5-'СЕТ СН'!$G$20</f>
        <v>6338.3936732799993</v>
      </c>
      <c r="E65" s="36">
        <f>SUMIFS(СВЦЭМ!$C$39:$C$782,СВЦЭМ!$A$39:$A$782,$A65,СВЦЭМ!$B$39:$B$782,E$47)+'СЕТ СН'!$G$12+СВЦЭМ!$D$10+'СЕТ СН'!$G$5-'СЕТ СН'!$G$20</f>
        <v>6442.1065268599996</v>
      </c>
      <c r="F65" s="36">
        <f>SUMIFS(СВЦЭМ!$C$39:$C$782,СВЦЭМ!$A$39:$A$782,$A65,СВЦЭМ!$B$39:$B$782,F$47)+'СЕТ СН'!$G$12+СВЦЭМ!$D$10+'СЕТ СН'!$G$5-'СЕТ СН'!$G$20</f>
        <v>6370.4821346999997</v>
      </c>
      <c r="G65" s="36">
        <f>SUMIFS(СВЦЭМ!$C$39:$C$782,СВЦЭМ!$A$39:$A$782,$A65,СВЦЭМ!$B$39:$B$782,G$47)+'СЕТ СН'!$G$12+СВЦЭМ!$D$10+'СЕТ СН'!$G$5-'СЕТ СН'!$G$20</f>
        <v>6319.2171078199999</v>
      </c>
      <c r="H65" s="36">
        <f>SUMIFS(СВЦЭМ!$C$39:$C$782,СВЦЭМ!$A$39:$A$782,$A65,СВЦЭМ!$B$39:$B$782,H$47)+'СЕТ СН'!$G$12+СВЦЭМ!$D$10+'СЕТ СН'!$G$5-'СЕТ СН'!$G$20</f>
        <v>6173.9059965799997</v>
      </c>
      <c r="I65" s="36">
        <f>SUMIFS(СВЦЭМ!$C$39:$C$782,СВЦЭМ!$A$39:$A$782,$A65,СВЦЭМ!$B$39:$B$782,I$47)+'СЕТ СН'!$G$12+СВЦЭМ!$D$10+'СЕТ СН'!$G$5-'СЕТ СН'!$G$20</f>
        <v>6070.8897415800002</v>
      </c>
      <c r="J65" s="36">
        <f>SUMIFS(СВЦЭМ!$C$39:$C$782,СВЦЭМ!$A$39:$A$782,$A65,СВЦЭМ!$B$39:$B$782,J$47)+'СЕТ СН'!$G$12+СВЦЭМ!$D$10+'СЕТ СН'!$G$5-'СЕТ СН'!$G$20</f>
        <v>6016.7121701799997</v>
      </c>
      <c r="K65" s="36">
        <f>SUMIFS(СВЦЭМ!$C$39:$C$782,СВЦЭМ!$A$39:$A$782,$A65,СВЦЭМ!$B$39:$B$782,K$47)+'СЕТ СН'!$G$12+СВЦЭМ!$D$10+'СЕТ СН'!$G$5-'СЕТ СН'!$G$20</f>
        <v>6066.12960587</v>
      </c>
      <c r="L65" s="36">
        <f>SUMIFS(СВЦЭМ!$C$39:$C$782,СВЦЭМ!$A$39:$A$782,$A65,СВЦЭМ!$B$39:$B$782,L$47)+'СЕТ СН'!$G$12+СВЦЭМ!$D$10+'СЕТ СН'!$G$5-'СЕТ СН'!$G$20</f>
        <v>6061.0072594699996</v>
      </c>
      <c r="M65" s="36">
        <f>SUMIFS(СВЦЭМ!$C$39:$C$782,СВЦЭМ!$A$39:$A$782,$A65,СВЦЭМ!$B$39:$B$782,M$47)+'СЕТ СН'!$G$12+СВЦЭМ!$D$10+'СЕТ СН'!$G$5-'СЕТ СН'!$G$20</f>
        <v>6065.97362806</v>
      </c>
      <c r="N65" s="36">
        <f>SUMIFS(СВЦЭМ!$C$39:$C$782,СВЦЭМ!$A$39:$A$782,$A65,СВЦЭМ!$B$39:$B$782,N$47)+'СЕТ СН'!$G$12+СВЦЭМ!$D$10+'СЕТ СН'!$G$5-'СЕТ СН'!$G$20</f>
        <v>6090.7607643899992</v>
      </c>
      <c r="O65" s="36">
        <f>SUMIFS(СВЦЭМ!$C$39:$C$782,СВЦЭМ!$A$39:$A$782,$A65,СВЦЭМ!$B$39:$B$782,O$47)+'СЕТ СН'!$G$12+СВЦЭМ!$D$10+'СЕТ СН'!$G$5-'СЕТ СН'!$G$20</f>
        <v>6065.2299314800002</v>
      </c>
      <c r="P65" s="36">
        <f>SUMIFS(СВЦЭМ!$C$39:$C$782,СВЦЭМ!$A$39:$A$782,$A65,СВЦЭМ!$B$39:$B$782,P$47)+'СЕТ СН'!$G$12+СВЦЭМ!$D$10+'СЕТ СН'!$G$5-'СЕТ СН'!$G$20</f>
        <v>6081.0931847499996</v>
      </c>
      <c r="Q65" s="36">
        <f>SUMIFS(СВЦЭМ!$C$39:$C$782,СВЦЭМ!$A$39:$A$782,$A65,СВЦЭМ!$B$39:$B$782,Q$47)+'СЕТ СН'!$G$12+СВЦЭМ!$D$10+'СЕТ СН'!$G$5-'СЕТ СН'!$G$20</f>
        <v>6102.8000460700005</v>
      </c>
      <c r="R65" s="36">
        <f>SUMIFS(СВЦЭМ!$C$39:$C$782,СВЦЭМ!$A$39:$A$782,$A65,СВЦЭМ!$B$39:$B$782,R$47)+'СЕТ СН'!$G$12+СВЦЭМ!$D$10+'СЕТ СН'!$G$5-'СЕТ СН'!$G$20</f>
        <v>6078.46210075</v>
      </c>
      <c r="S65" s="36">
        <f>SUMIFS(СВЦЭМ!$C$39:$C$782,СВЦЭМ!$A$39:$A$782,$A65,СВЦЭМ!$B$39:$B$782,S$47)+'СЕТ СН'!$G$12+СВЦЭМ!$D$10+'СЕТ СН'!$G$5-'СЕТ СН'!$G$20</f>
        <v>6060.5200021000001</v>
      </c>
      <c r="T65" s="36">
        <f>SUMIFS(СВЦЭМ!$C$39:$C$782,СВЦЭМ!$A$39:$A$782,$A65,СВЦЭМ!$B$39:$B$782,T$47)+'СЕТ СН'!$G$12+СВЦЭМ!$D$10+'СЕТ СН'!$G$5-'СЕТ СН'!$G$20</f>
        <v>6008.24779038</v>
      </c>
      <c r="U65" s="36">
        <f>SUMIFS(СВЦЭМ!$C$39:$C$782,СВЦЭМ!$A$39:$A$782,$A65,СВЦЭМ!$B$39:$B$782,U$47)+'СЕТ СН'!$G$12+СВЦЭМ!$D$10+'СЕТ СН'!$G$5-'СЕТ СН'!$G$20</f>
        <v>5988.2673136499998</v>
      </c>
      <c r="V65" s="36">
        <f>SUMIFS(СВЦЭМ!$C$39:$C$782,СВЦЭМ!$A$39:$A$782,$A65,СВЦЭМ!$B$39:$B$782,V$47)+'СЕТ СН'!$G$12+СВЦЭМ!$D$10+'СЕТ СН'!$G$5-'СЕТ СН'!$G$20</f>
        <v>6009.3023410200003</v>
      </c>
      <c r="W65" s="36">
        <f>SUMIFS(СВЦЭМ!$C$39:$C$782,СВЦЭМ!$A$39:$A$782,$A65,СВЦЭМ!$B$39:$B$782,W$47)+'СЕТ СН'!$G$12+СВЦЭМ!$D$10+'СЕТ СН'!$G$5-'СЕТ СН'!$G$20</f>
        <v>6041.3373854500005</v>
      </c>
      <c r="X65" s="36">
        <f>SUMIFS(СВЦЭМ!$C$39:$C$782,СВЦЭМ!$A$39:$A$782,$A65,СВЦЭМ!$B$39:$B$782,X$47)+'СЕТ СН'!$G$12+СВЦЭМ!$D$10+'СЕТ СН'!$G$5-'СЕТ СН'!$G$20</f>
        <v>6112.9493025899992</v>
      </c>
      <c r="Y65" s="36">
        <f>SUMIFS(СВЦЭМ!$C$39:$C$782,СВЦЭМ!$A$39:$A$782,$A65,СВЦЭМ!$B$39:$B$782,Y$47)+'СЕТ СН'!$G$12+СВЦЭМ!$D$10+'СЕТ СН'!$G$5-'СЕТ СН'!$G$20</f>
        <v>6213.3233734799996</v>
      </c>
    </row>
    <row r="66" spans="1:27" ht="15.75" x14ac:dyDescent="0.2">
      <c r="A66" s="35">
        <f t="shared" si="1"/>
        <v>45584</v>
      </c>
      <c r="B66" s="36">
        <f>SUMIFS(СВЦЭМ!$C$39:$C$782,СВЦЭМ!$A$39:$A$782,$A66,СВЦЭМ!$B$39:$B$782,B$47)+'СЕТ СН'!$G$12+СВЦЭМ!$D$10+'СЕТ СН'!$G$5-'СЕТ СН'!$G$20</f>
        <v>6134.1251646299997</v>
      </c>
      <c r="C66" s="36">
        <f>SUMIFS(СВЦЭМ!$C$39:$C$782,СВЦЭМ!$A$39:$A$782,$A66,СВЦЭМ!$B$39:$B$782,C$47)+'СЕТ СН'!$G$12+СВЦЭМ!$D$10+'СЕТ СН'!$G$5-'СЕТ СН'!$G$20</f>
        <v>6196.9959184599993</v>
      </c>
      <c r="D66" s="36">
        <f>SUMIFS(СВЦЭМ!$C$39:$C$782,СВЦЭМ!$A$39:$A$782,$A66,СВЦЭМ!$B$39:$B$782,D$47)+'СЕТ СН'!$G$12+СВЦЭМ!$D$10+'СЕТ СН'!$G$5-'СЕТ СН'!$G$20</f>
        <v>6289.8941729999997</v>
      </c>
      <c r="E66" s="36">
        <f>SUMIFS(СВЦЭМ!$C$39:$C$782,СВЦЭМ!$A$39:$A$782,$A66,СВЦЭМ!$B$39:$B$782,E$47)+'СЕТ СН'!$G$12+СВЦЭМ!$D$10+'СЕТ СН'!$G$5-'СЕТ СН'!$G$20</f>
        <v>6296.3806497699998</v>
      </c>
      <c r="F66" s="36">
        <f>SUMIFS(СВЦЭМ!$C$39:$C$782,СВЦЭМ!$A$39:$A$782,$A66,СВЦЭМ!$B$39:$B$782,F$47)+'СЕТ СН'!$G$12+СВЦЭМ!$D$10+'СЕТ СН'!$G$5-'СЕТ СН'!$G$20</f>
        <v>6307.66415736</v>
      </c>
      <c r="G66" s="36">
        <f>SUMIFS(СВЦЭМ!$C$39:$C$782,СВЦЭМ!$A$39:$A$782,$A66,СВЦЭМ!$B$39:$B$782,G$47)+'СЕТ СН'!$G$12+СВЦЭМ!$D$10+'СЕТ СН'!$G$5-'СЕТ СН'!$G$20</f>
        <v>6299.4539501700001</v>
      </c>
      <c r="H66" s="36">
        <f>SUMIFS(СВЦЭМ!$C$39:$C$782,СВЦЭМ!$A$39:$A$782,$A66,СВЦЭМ!$B$39:$B$782,H$47)+'СЕТ СН'!$G$12+СВЦЭМ!$D$10+'СЕТ СН'!$G$5-'СЕТ СН'!$G$20</f>
        <v>6266.5732714799997</v>
      </c>
      <c r="I66" s="36">
        <f>SUMIFS(СВЦЭМ!$C$39:$C$782,СВЦЭМ!$A$39:$A$782,$A66,СВЦЭМ!$B$39:$B$782,I$47)+'СЕТ СН'!$G$12+СВЦЭМ!$D$10+'СЕТ СН'!$G$5-'СЕТ СН'!$G$20</f>
        <v>6284.2167950799994</v>
      </c>
      <c r="J66" s="36">
        <f>SUMIFS(СВЦЭМ!$C$39:$C$782,СВЦЭМ!$A$39:$A$782,$A66,СВЦЭМ!$B$39:$B$782,J$47)+'СЕТ СН'!$G$12+СВЦЭМ!$D$10+'СЕТ СН'!$G$5-'СЕТ СН'!$G$20</f>
        <v>6157.7475034199997</v>
      </c>
      <c r="K66" s="36">
        <f>SUMIFS(СВЦЭМ!$C$39:$C$782,СВЦЭМ!$A$39:$A$782,$A66,СВЦЭМ!$B$39:$B$782,K$47)+'СЕТ СН'!$G$12+СВЦЭМ!$D$10+'СЕТ СН'!$G$5-'СЕТ СН'!$G$20</f>
        <v>6036.9448332499996</v>
      </c>
      <c r="L66" s="36">
        <f>SUMIFS(СВЦЭМ!$C$39:$C$782,СВЦЭМ!$A$39:$A$782,$A66,СВЦЭМ!$B$39:$B$782,L$47)+'СЕТ СН'!$G$12+СВЦЭМ!$D$10+'СЕТ СН'!$G$5-'СЕТ СН'!$G$20</f>
        <v>5989.8987800499999</v>
      </c>
      <c r="M66" s="36">
        <f>SUMIFS(СВЦЭМ!$C$39:$C$782,СВЦЭМ!$A$39:$A$782,$A66,СВЦЭМ!$B$39:$B$782,M$47)+'СЕТ СН'!$G$12+СВЦЭМ!$D$10+'СЕТ СН'!$G$5-'СЕТ СН'!$G$20</f>
        <v>6008.9458230299997</v>
      </c>
      <c r="N66" s="36">
        <f>SUMIFS(СВЦЭМ!$C$39:$C$782,СВЦЭМ!$A$39:$A$782,$A66,СВЦЭМ!$B$39:$B$782,N$47)+'СЕТ СН'!$G$12+СВЦЭМ!$D$10+'СЕТ СН'!$G$5-'СЕТ СН'!$G$20</f>
        <v>6031.0976693299999</v>
      </c>
      <c r="O66" s="36">
        <f>SUMIFS(СВЦЭМ!$C$39:$C$782,СВЦЭМ!$A$39:$A$782,$A66,СВЦЭМ!$B$39:$B$782,O$47)+'СЕТ СН'!$G$12+СВЦЭМ!$D$10+'СЕТ СН'!$G$5-'СЕТ СН'!$G$20</f>
        <v>6046.8115801200001</v>
      </c>
      <c r="P66" s="36">
        <f>SUMIFS(СВЦЭМ!$C$39:$C$782,СВЦЭМ!$A$39:$A$782,$A66,СВЦЭМ!$B$39:$B$782,P$47)+'СЕТ СН'!$G$12+СВЦЭМ!$D$10+'СЕТ СН'!$G$5-'СЕТ СН'!$G$20</f>
        <v>6062.6496527999998</v>
      </c>
      <c r="Q66" s="36">
        <f>SUMIFS(СВЦЭМ!$C$39:$C$782,СВЦЭМ!$A$39:$A$782,$A66,СВЦЭМ!$B$39:$B$782,Q$47)+'СЕТ СН'!$G$12+СВЦЭМ!$D$10+'СЕТ СН'!$G$5-'СЕТ СН'!$G$20</f>
        <v>6082.7271942099997</v>
      </c>
      <c r="R66" s="36">
        <f>SUMIFS(СВЦЭМ!$C$39:$C$782,СВЦЭМ!$A$39:$A$782,$A66,СВЦЭМ!$B$39:$B$782,R$47)+'СЕТ СН'!$G$12+СВЦЭМ!$D$10+'СЕТ СН'!$G$5-'СЕТ СН'!$G$20</f>
        <v>6086.9687624999997</v>
      </c>
      <c r="S66" s="36">
        <f>SUMIFS(СВЦЭМ!$C$39:$C$782,СВЦЭМ!$A$39:$A$782,$A66,СВЦЭМ!$B$39:$B$782,S$47)+'СЕТ СН'!$G$12+СВЦЭМ!$D$10+'СЕТ СН'!$G$5-'СЕТ СН'!$G$20</f>
        <v>6078.2625936799996</v>
      </c>
      <c r="T66" s="36">
        <f>SUMIFS(СВЦЭМ!$C$39:$C$782,СВЦЭМ!$A$39:$A$782,$A66,СВЦЭМ!$B$39:$B$782,T$47)+'СЕТ СН'!$G$12+СВЦЭМ!$D$10+'СЕТ СН'!$G$5-'СЕТ СН'!$G$20</f>
        <v>5991.4893323399992</v>
      </c>
      <c r="U66" s="36">
        <f>SUMIFS(СВЦЭМ!$C$39:$C$782,СВЦЭМ!$A$39:$A$782,$A66,СВЦЭМ!$B$39:$B$782,U$47)+'СЕТ СН'!$G$12+СВЦЭМ!$D$10+'СЕТ СН'!$G$5-'СЕТ СН'!$G$20</f>
        <v>5961.00966737</v>
      </c>
      <c r="V66" s="36">
        <f>SUMIFS(СВЦЭМ!$C$39:$C$782,СВЦЭМ!$A$39:$A$782,$A66,СВЦЭМ!$B$39:$B$782,V$47)+'СЕТ СН'!$G$12+СВЦЭМ!$D$10+'СЕТ СН'!$G$5-'СЕТ СН'!$G$20</f>
        <v>5975.5580621600002</v>
      </c>
      <c r="W66" s="36">
        <f>SUMIFS(СВЦЭМ!$C$39:$C$782,СВЦЭМ!$A$39:$A$782,$A66,СВЦЭМ!$B$39:$B$782,W$47)+'СЕТ СН'!$G$12+СВЦЭМ!$D$10+'СЕТ СН'!$G$5-'СЕТ СН'!$G$20</f>
        <v>5999.1166794999999</v>
      </c>
      <c r="X66" s="36">
        <f>SUMIFS(СВЦЭМ!$C$39:$C$782,СВЦЭМ!$A$39:$A$782,$A66,СВЦЭМ!$B$39:$B$782,X$47)+'СЕТ СН'!$G$12+СВЦЭМ!$D$10+'СЕТ СН'!$G$5-'СЕТ СН'!$G$20</f>
        <v>6068.0190442200001</v>
      </c>
      <c r="Y66" s="36">
        <f>SUMIFS(СВЦЭМ!$C$39:$C$782,СВЦЭМ!$A$39:$A$782,$A66,СВЦЭМ!$B$39:$B$782,Y$47)+'СЕТ СН'!$G$12+СВЦЭМ!$D$10+'СЕТ СН'!$G$5-'СЕТ СН'!$G$20</f>
        <v>6109.7317654300005</v>
      </c>
    </row>
    <row r="67" spans="1:27" ht="15.75" x14ac:dyDescent="0.2">
      <c r="A67" s="35">
        <f t="shared" si="1"/>
        <v>45585</v>
      </c>
      <c r="B67" s="36">
        <f>SUMIFS(СВЦЭМ!$C$39:$C$782,СВЦЭМ!$A$39:$A$782,$A67,СВЦЭМ!$B$39:$B$782,B$47)+'СЕТ СН'!$G$12+СВЦЭМ!$D$10+'СЕТ СН'!$G$5-'СЕТ СН'!$G$20</f>
        <v>6196.5011421199997</v>
      </c>
      <c r="C67" s="36">
        <f>SUMIFS(СВЦЭМ!$C$39:$C$782,СВЦЭМ!$A$39:$A$782,$A67,СВЦЭМ!$B$39:$B$782,C$47)+'СЕТ СН'!$G$12+СВЦЭМ!$D$10+'СЕТ СН'!$G$5-'СЕТ СН'!$G$20</f>
        <v>6273.95415392</v>
      </c>
      <c r="D67" s="36">
        <f>SUMIFS(СВЦЭМ!$C$39:$C$782,СВЦЭМ!$A$39:$A$782,$A67,СВЦЭМ!$B$39:$B$782,D$47)+'СЕТ СН'!$G$12+СВЦЭМ!$D$10+'СЕТ СН'!$G$5-'СЕТ СН'!$G$20</f>
        <v>6314.9650359099996</v>
      </c>
      <c r="E67" s="36">
        <f>SUMIFS(СВЦЭМ!$C$39:$C$782,СВЦЭМ!$A$39:$A$782,$A67,СВЦЭМ!$B$39:$B$782,E$47)+'СЕТ СН'!$G$12+СВЦЭМ!$D$10+'СЕТ СН'!$G$5-'СЕТ СН'!$G$20</f>
        <v>6340.8487368999995</v>
      </c>
      <c r="F67" s="36">
        <f>SUMIFS(СВЦЭМ!$C$39:$C$782,СВЦЭМ!$A$39:$A$782,$A67,СВЦЭМ!$B$39:$B$782,F$47)+'СЕТ СН'!$G$12+СВЦЭМ!$D$10+'СЕТ СН'!$G$5-'СЕТ СН'!$G$20</f>
        <v>6341.75786548</v>
      </c>
      <c r="G67" s="36">
        <f>SUMIFS(СВЦЭМ!$C$39:$C$782,СВЦЭМ!$A$39:$A$782,$A67,СВЦЭМ!$B$39:$B$782,G$47)+'СЕТ СН'!$G$12+СВЦЭМ!$D$10+'СЕТ СН'!$G$5-'СЕТ СН'!$G$20</f>
        <v>6320.7989244599994</v>
      </c>
      <c r="H67" s="36">
        <f>SUMIFS(СВЦЭМ!$C$39:$C$782,СВЦЭМ!$A$39:$A$782,$A67,СВЦЭМ!$B$39:$B$782,H$47)+'СЕТ СН'!$G$12+СВЦЭМ!$D$10+'СЕТ СН'!$G$5-'СЕТ СН'!$G$20</f>
        <v>6285.6147661899995</v>
      </c>
      <c r="I67" s="36">
        <f>SUMIFS(СВЦЭМ!$C$39:$C$782,СВЦЭМ!$A$39:$A$782,$A67,СВЦЭМ!$B$39:$B$782,I$47)+'СЕТ СН'!$G$12+СВЦЭМ!$D$10+'СЕТ СН'!$G$5-'СЕТ СН'!$G$20</f>
        <v>6238.2363888899999</v>
      </c>
      <c r="J67" s="36">
        <f>SUMIFS(СВЦЭМ!$C$39:$C$782,СВЦЭМ!$A$39:$A$782,$A67,СВЦЭМ!$B$39:$B$782,J$47)+'СЕТ СН'!$G$12+СВЦЭМ!$D$10+'СЕТ СН'!$G$5-'СЕТ СН'!$G$20</f>
        <v>6135.1922138800001</v>
      </c>
      <c r="K67" s="36">
        <f>SUMIFS(СВЦЭМ!$C$39:$C$782,СВЦЭМ!$A$39:$A$782,$A67,СВЦЭМ!$B$39:$B$782,K$47)+'СЕТ СН'!$G$12+СВЦЭМ!$D$10+'СЕТ СН'!$G$5-'СЕТ СН'!$G$20</f>
        <v>6054.4770759399998</v>
      </c>
      <c r="L67" s="36">
        <f>SUMIFS(СВЦЭМ!$C$39:$C$782,СВЦЭМ!$A$39:$A$782,$A67,СВЦЭМ!$B$39:$B$782,L$47)+'СЕТ СН'!$G$12+СВЦЭМ!$D$10+'СЕТ СН'!$G$5-'СЕТ СН'!$G$20</f>
        <v>6045.0108166400005</v>
      </c>
      <c r="M67" s="36">
        <f>SUMIFS(СВЦЭМ!$C$39:$C$782,СВЦЭМ!$A$39:$A$782,$A67,СВЦЭМ!$B$39:$B$782,M$47)+'СЕТ СН'!$G$12+СВЦЭМ!$D$10+'СЕТ СН'!$G$5-'СЕТ СН'!$G$20</f>
        <v>6048.7685233299999</v>
      </c>
      <c r="N67" s="36">
        <f>SUMIFS(СВЦЭМ!$C$39:$C$782,СВЦЭМ!$A$39:$A$782,$A67,СВЦЭМ!$B$39:$B$782,N$47)+'СЕТ СН'!$G$12+СВЦЭМ!$D$10+'СЕТ СН'!$G$5-'СЕТ СН'!$G$20</f>
        <v>6068.0570224799994</v>
      </c>
      <c r="O67" s="36">
        <f>SUMIFS(СВЦЭМ!$C$39:$C$782,СВЦЭМ!$A$39:$A$782,$A67,СВЦЭМ!$B$39:$B$782,O$47)+'СЕТ СН'!$G$12+СВЦЭМ!$D$10+'СЕТ СН'!$G$5-'СЕТ СН'!$G$20</f>
        <v>6100.4748419799998</v>
      </c>
      <c r="P67" s="36">
        <f>SUMIFS(СВЦЭМ!$C$39:$C$782,СВЦЭМ!$A$39:$A$782,$A67,СВЦЭМ!$B$39:$B$782,P$47)+'СЕТ СН'!$G$12+СВЦЭМ!$D$10+'СЕТ СН'!$G$5-'СЕТ СН'!$G$20</f>
        <v>6118.1711519700002</v>
      </c>
      <c r="Q67" s="36">
        <f>SUMIFS(СВЦЭМ!$C$39:$C$782,СВЦЭМ!$A$39:$A$782,$A67,СВЦЭМ!$B$39:$B$782,Q$47)+'СЕТ СН'!$G$12+СВЦЭМ!$D$10+'СЕТ СН'!$G$5-'СЕТ СН'!$G$20</f>
        <v>6114.5481597799999</v>
      </c>
      <c r="R67" s="36">
        <f>SUMIFS(СВЦЭМ!$C$39:$C$782,СВЦЭМ!$A$39:$A$782,$A67,СВЦЭМ!$B$39:$B$782,R$47)+'СЕТ СН'!$G$12+СВЦЭМ!$D$10+'СЕТ СН'!$G$5-'СЕТ СН'!$G$20</f>
        <v>6097.0372334399999</v>
      </c>
      <c r="S67" s="36">
        <f>SUMIFS(СВЦЭМ!$C$39:$C$782,СВЦЭМ!$A$39:$A$782,$A67,СВЦЭМ!$B$39:$B$782,S$47)+'СЕТ СН'!$G$12+СВЦЭМ!$D$10+'СЕТ СН'!$G$5-'СЕТ СН'!$G$20</f>
        <v>6046.9839477299993</v>
      </c>
      <c r="T67" s="36">
        <f>SUMIFS(СВЦЭМ!$C$39:$C$782,СВЦЭМ!$A$39:$A$782,$A67,СВЦЭМ!$B$39:$B$782,T$47)+'СЕТ СН'!$G$12+СВЦЭМ!$D$10+'СЕТ СН'!$G$5-'СЕТ СН'!$G$20</f>
        <v>5964.1503826299995</v>
      </c>
      <c r="U67" s="36">
        <f>SUMIFS(СВЦЭМ!$C$39:$C$782,СВЦЭМ!$A$39:$A$782,$A67,СВЦЭМ!$B$39:$B$782,U$47)+'СЕТ СН'!$G$12+СВЦЭМ!$D$10+'СЕТ СН'!$G$5-'СЕТ СН'!$G$20</f>
        <v>5894.4458883499992</v>
      </c>
      <c r="V67" s="36">
        <f>SUMIFS(СВЦЭМ!$C$39:$C$782,СВЦЭМ!$A$39:$A$782,$A67,СВЦЭМ!$B$39:$B$782,V$47)+'СЕТ СН'!$G$12+СВЦЭМ!$D$10+'СЕТ СН'!$G$5-'СЕТ СН'!$G$20</f>
        <v>5919.1182524699998</v>
      </c>
      <c r="W67" s="36">
        <f>SUMIFS(СВЦЭМ!$C$39:$C$782,СВЦЭМ!$A$39:$A$782,$A67,СВЦЭМ!$B$39:$B$782,W$47)+'СЕТ СН'!$G$12+СВЦЭМ!$D$10+'СЕТ СН'!$G$5-'СЕТ СН'!$G$20</f>
        <v>5970.7823514899992</v>
      </c>
      <c r="X67" s="36">
        <f>SUMIFS(СВЦЭМ!$C$39:$C$782,СВЦЭМ!$A$39:$A$782,$A67,СВЦЭМ!$B$39:$B$782,X$47)+'СЕТ СН'!$G$12+СВЦЭМ!$D$10+'СЕТ СН'!$G$5-'СЕТ СН'!$G$20</f>
        <v>6064.9473892200003</v>
      </c>
      <c r="Y67" s="36">
        <f>SUMIFS(СВЦЭМ!$C$39:$C$782,СВЦЭМ!$A$39:$A$782,$A67,СВЦЭМ!$B$39:$B$782,Y$47)+'СЕТ СН'!$G$12+СВЦЭМ!$D$10+'СЕТ СН'!$G$5-'СЕТ СН'!$G$20</f>
        <v>6152.9391957299995</v>
      </c>
    </row>
    <row r="68" spans="1:27" ht="15.75" x14ac:dyDescent="0.2">
      <c r="A68" s="35">
        <f t="shared" si="1"/>
        <v>45586</v>
      </c>
      <c r="B68" s="36">
        <f>SUMIFS(СВЦЭМ!$C$39:$C$782,СВЦЭМ!$A$39:$A$782,$A68,СВЦЭМ!$B$39:$B$782,B$47)+'СЕТ СН'!$G$12+СВЦЭМ!$D$10+'СЕТ СН'!$G$5-'СЕТ СН'!$G$20</f>
        <v>6281.61940056</v>
      </c>
      <c r="C68" s="36">
        <f>SUMIFS(СВЦЭМ!$C$39:$C$782,СВЦЭМ!$A$39:$A$782,$A68,СВЦЭМ!$B$39:$B$782,C$47)+'СЕТ СН'!$G$12+СВЦЭМ!$D$10+'СЕТ СН'!$G$5-'СЕТ СН'!$G$20</f>
        <v>6324.8933036099997</v>
      </c>
      <c r="D68" s="36">
        <f>SUMIFS(СВЦЭМ!$C$39:$C$782,СВЦЭМ!$A$39:$A$782,$A68,СВЦЭМ!$B$39:$B$782,D$47)+'СЕТ СН'!$G$12+СВЦЭМ!$D$10+'СЕТ СН'!$G$5-'СЕТ СН'!$G$20</f>
        <v>6350.2005301600002</v>
      </c>
      <c r="E68" s="36">
        <f>SUMIFS(СВЦЭМ!$C$39:$C$782,СВЦЭМ!$A$39:$A$782,$A68,СВЦЭМ!$B$39:$B$782,E$47)+'СЕТ СН'!$G$12+СВЦЭМ!$D$10+'СЕТ СН'!$G$5-'СЕТ СН'!$G$20</f>
        <v>6360.1305225899996</v>
      </c>
      <c r="F68" s="36">
        <f>SUMIFS(СВЦЭМ!$C$39:$C$782,СВЦЭМ!$A$39:$A$782,$A68,СВЦЭМ!$B$39:$B$782,F$47)+'СЕТ СН'!$G$12+СВЦЭМ!$D$10+'СЕТ СН'!$G$5-'СЕТ СН'!$G$20</f>
        <v>6364.8517418499996</v>
      </c>
      <c r="G68" s="36">
        <f>SUMIFS(СВЦЭМ!$C$39:$C$782,СВЦЭМ!$A$39:$A$782,$A68,СВЦЭМ!$B$39:$B$782,G$47)+'СЕТ СН'!$G$12+СВЦЭМ!$D$10+'СЕТ СН'!$G$5-'СЕТ СН'!$G$20</f>
        <v>6356.7618939799995</v>
      </c>
      <c r="H68" s="36">
        <f>SUMIFS(СВЦЭМ!$C$39:$C$782,СВЦЭМ!$A$39:$A$782,$A68,СВЦЭМ!$B$39:$B$782,H$47)+'СЕТ СН'!$G$12+СВЦЭМ!$D$10+'СЕТ СН'!$G$5-'СЕТ СН'!$G$20</f>
        <v>6243.8532787099994</v>
      </c>
      <c r="I68" s="36">
        <f>SUMIFS(СВЦЭМ!$C$39:$C$782,СВЦЭМ!$A$39:$A$782,$A68,СВЦЭМ!$B$39:$B$782,I$47)+'СЕТ СН'!$G$12+СВЦЭМ!$D$10+'СЕТ СН'!$G$5-'СЕТ СН'!$G$20</f>
        <v>6126.6277025199997</v>
      </c>
      <c r="J68" s="36">
        <f>SUMIFS(СВЦЭМ!$C$39:$C$782,СВЦЭМ!$A$39:$A$782,$A68,СВЦЭМ!$B$39:$B$782,J$47)+'СЕТ СН'!$G$12+СВЦЭМ!$D$10+'СЕТ СН'!$G$5-'СЕТ СН'!$G$20</f>
        <v>6063.6180659199999</v>
      </c>
      <c r="K68" s="36">
        <f>SUMIFS(СВЦЭМ!$C$39:$C$782,СВЦЭМ!$A$39:$A$782,$A68,СВЦЭМ!$B$39:$B$782,K$47)+'СЕТ СН'!$G$12+СВЦЭМ!$D$10+'СЕТ СН'!$G$5-'СЕТ СН'!$G$20</f>
        <v>6022.14681845</v>
      </c>
      <c r="L68" s="36">
        <f>SUMIFS(СВЦЭМ!$C$39:$C$782,СВЦЭМ!$A$39:$A$782,$A68,СВЦЭМ!$B$39:$B$782,L$47)+'СЕТ СН'!$G$12+СВЦЭМ!$D$10+'СЕТ СН'!$G$5-'СЕТ СН'!$G$20</f>
        <v>6055.4110271400004</v>
      </c>
      <c r="M68" s="36">
        <f>SUMIFS(СВЦЭМ!$C$39:$C$782,СВЦЭМ!$A$39:$A$782,$A68,СВЦЭМ!$B$39:$B$782,M$47)+'СЕТ СН'!$G$12+СВЦЭМ!$D$10+'СЕТ СН'!$G$5-'СЕТ СН'!$G$20</f>
        <v>6092.2899295799998</v>
      </c>
      <c r="N68" s="36">
        <f>SUMIFS(СВЦЭМ!$C$39:$C$782,СВЦЭМ!$A$39:$A$782,$A68,СВЦЭМ!$B$39:$B$782,N$47)+'СЕТ СН'!$G$12+СВЦЭМ!$D$10+'СЕТ СН'!$G$5-'СЕТ СН'!$G$20</f>
        <v>6150.4026250099996</v>
      </c>
      <c r="O68" s="36">
        <f>SUMIFS(СВЦЭМ!$C$39:$C$782,СВЦЭМ!$A$39:$A$782,$A68,СВЦЭМ!$B$39:$B$782,O$47)+'СЕТ СН'!$G$12+СВЦЭМ!$D$10+'СЕТ СН'!$G$5-'СЕТ СН'!$G$20</f>
        <v>6126.34558001</v>
      </c>
      <c r="P68" s="36">
        <f>SUMIFS(СВЦЭМ!$C$39:$C$782,СВЦЭМ!$A$39:$A$782,$A68,СВЦЭМ!$B$39:$B$782,P$47)+'СЕТ СН'!$G$12+СВЦЭМ!$D$10+'СЕТ СН'!$G$5-'СЕТ СН'!$G$20</f>
        <v>6139.7263211899999</v>
      </c>
      <c r="Q68" s="36">
        <f>SUMIFS(СВЦЭМ!$C$39:$C$782,СВЦЭМ!$A$39:$A$782,$A68,СВЦЭМ!$B$39:$B$782,Q$47)+'СЕТ СН'!$G$12+СВЦЭМ!$D$10+'СЕТ СН'!$G$5-'СЕТ СН'!$G$20</f>
        <v>6158.9243766399995</v>
      </c>
      <c r="R68" s="36">
        <f>SUMIFS(СВЦЭМ!$C$39:$C$782,СВЦЭМ!$A$39:$A$782,$A68,СВЦЭМ!$B$39:$B$782,R$47)+'СЕТ СН'!$G$12+СВЦЭМ!$D$10+'СЕТ СН'!$G$5-'СЕТ СН'!$G$20</f>
        <v>6167.1673711499998</v>
      </c>
      <c r="S68" s="36">
        <f>SUMIFS(СВЦЭМ!$C$39:$C$782,СВЦЭМ!$A$39:$A$782,$A68,СВЦЭМ!$B$39:$B$782,S$47)+'СЕТ СН'!$G$12+СВЦЭМ!$D$10+'СЕТ СН'!$G$5-'СЕТ СН'!$G$20</f>
        <v>6109.5155561600004</v>
      </c>
      <c r="T68" s="36">
        <f>SUMIFS(СВЦЭМ!$C$39:$C$782,СВЦЭМ!$A$39:$A$782,$A68,СВЦЭМ!$B$39:$B$782,T$47)+'СЕТ СН'!$G$12+СВЦЭМ!$D$10+'СЕТ СН'!$G$5-'СЕТ СН'!$G$20</f>
        <v>5996.0130351499993</v>
      </c>
      <c r="U68" s="36">
        <f>SUMIFS(СВЦЭМ!$C$39:$C$782,СВЦЭМ!$A$39:$A$782,$A68,СВЦЭМ!$B$39:$B$782,U$47)+'СЕТ СН'!$G$12+СВЦЭМ!$D$10+'СЕТ СН'!$G$5-'СЕТ СН'!$G$20</f>
        <v>5983.4649972200004</v>
      </c>
      <c r="V68" s="36">
        <f>SUMIFS(СВЦЭМ!$C$39:$C$782,СВЦЭМ!$A$39:$A$782,$A68,СВЦЭМ!$B$39:$B$782,V$47)+'СЕТ СН'!$G$12+СВЦЭМ!$D$10+'СЕТ СН'!$G$5-'СЕТ СН'!$G$20</f>
        <v>5994.7397256900003</v>
      </c>
      <c r="W68" s="36">
        <f>SUMIFS(СВЦЭМ!$C$39:$C$782,СВЦЭМ!$A$39:$A$782,$A68,СВЦЭМ!$B$39:$B$782,W$47)+'СЕТ СН'!$G$12+СВЦЭМ!$D$10+'СЕТ СН'!$G$5-'СЕТ СН'!$G$20</f>
        <v>6050.6645789899994</v>
      </c>
      <c r="X68" s="36">
        <f>SUMIFS(СВЦЭМ!$C$39:$C$782,СВЦЭМ!$A$39:$A$782,$A68,СВЦЭМ!$B$39:$B$782,X$47)+'СЕТ СН'!$G$12+СВЦЭМ!$D$10+'СЕТ СН'!$G$5-'СЕТ СН'!$G$20</f>
        <v>6144.0861039299998</v>
      </c>
      <c r="Y68" s="36">
        <f>SUMIFS(СВЦЭМ!$C$39:$C$782,СВЦЭМ!$A$39:$A$782,$A68,СВЦЭМ!$B$39:$B$782,Y$47)+'СЕТ СН'!$G$12+СВЦЭМ!$D$10+'СЕТ СН'!$G$5-'СЕТ СН'!$G$20</f>
        <v>6176.5782622400002</v>
      </c>
    </row>
    <row r="69" spans="1:27" ht="15.75" x14ac:dyDescent="0.2">
      <c r="A69" s="35">
        <f t="shared" si="1"/>
        <v>45587</v>
      </c>
      <c r="B69" s="36">
        <f>SUMIFS(СВЦЭМ!$C$39:$C$782,СВЦЭМ!$A$39:$A$782,$A69,СВЦЭМ!$B$39:$B$782,B$47)+'СЕТ СН'!$G$12+СВЦЭМ!$D$10+'СЕТ СН'!$G$5-'СЕТ СН'!$G$20</f>
        <v>6149.9259392699996</v>
      </c>
      <c r="C69" s="36">
        <f>SUMIFS(СВЦЭМ!$C$39:$C$782,СВЦЭМ!$A$39:$A$782,$A69,СВЦЭМ!$B$39:$B$782,C$47)+'СЕТ СН'!$G$12+СВЦЭМ!$D$10+'СЕТ СН'!$G$5-'СЕТ СН'!$G$20</f>
        <v>6178.6277716699997</v>
      </c>
      <c r="D69" s="36">
        <f>SUMIFS(СВЦЭМ!$C$39:$C$782,СВЦЭМ!$A$39:$A$782,$A69,СВЦЭМ!$B$39:$B$782,D$47)+'СЕТ СН'!$G$12+СВЦЭМ!$D$10+'СЕТ СН'!$G$5-'СЕТ СН'!$G$20</f>
        <v>6194.8037906</v>
      </c>
      <c r="E69" s="36">
        <f>SUMIFS(СВЦЭМ!$C$39:$C$782,СВЦЭМ!$A$39:$A$782,$A69,СВЦЭМ!$B$39:$B$782,E$47)+'СЕТ СН'!$G$12+СВЦЭМ!$D$10+'СЕТ СН'!$G$5-'СЕТ СН'!$G$20</f>
        <v>6283.8482733999999</v>
      </c>
      <c r="F69" s="36">
        <f>SUMIFS(СВЦЭМ!$C$39:$C$782,СВЦЭМ!$A$39:$A$782,$A69,СВЦЭМ!$B$39:$B$782,F$47)+'СЕТ СН'!$G$12+СВЦЭМ!$D$10+'СЕТ СН'!$G$5-'СЕТ СН'!$G$20</f>
        <v>6294.17736504</v>
      </c>
      <c r="G69" s="36">
        <f>SUMIFS(СВЦЭМ!$C$39:$C$782,СВЦЭМ!$A$39:$A$782,$A69,СВЦЭМ!$B$39:$B$782,G$47)+'СЕТ СН'!$G$12+СВЦЭМ!$D$10+'СЕТ СН'!$G$5-'СЕТ СН'!$G$20</f>
        <v>6272.1636009599997</v>
      </c>
      <c r="H69" s="36">
        <f>SUMIFS(СВЦЭМ!$C$39:$C$782,СВЦЭМ!$A$39:$A$782,$A69,СВЦЭМ!$B$39:$B$782,H$47)+'СЕТ СН'!$G$12+СВЦЭМ!$D$10+'СЕТ СН'!$G$5-'СЕТ СН'!$G$20</f>
        <v>6141.8434501199999</v>
      </c>
      <c r="I69" s="36">
        <f>SUMIFS(СВЦЭМ!$C$39:$C$782,СВЦЭМ!$A$39:$A$782,$A69,СВЦЭМ!$B$39:$B$782,I$47)+'СЕТ СН'!$G$12+СВЦЭМ!$D$10+'СЕТ СН'!$G$5-'СЕТ СН'!$G$20</f>
        <v>6040.2769573299993</v>
      </c>
      <c r="J69" s="36">
        <f>SUMIFS(СВЦЭМ!$C$39:$C$782,СВЦЭМ!$A$39:$A$782,$A69,СВЦЭМ!$B$39:$B$782,J$47)+'СЕТ СН'!$G$12+СВЦЭМ!$D$10+'СЕТ СН'!$G$5-'СЕТ СН'!$G$20</f>
        <v>6006.1049714999999</v>
      </c>
      <c r="K69" s="36">
        <f>SUMIFS(СВЦЭМ!$C$39:$C$782,СВЦЭМ!$A$39:$A$782,$A69,СВЦЭМ!$B$39:$B$782,K$47)+'СЕТ СН'!$G$12+СВЦЭМ!$D$10+'СЕТ СН'!$G$5-'СЕТ СН'!$G$20</f>
        <v>6005.0280160399998</v>
      </c>
      <c r="L69" s="36">
        <f>SUMIFS(СВЦЭМ!$C$39:$C$782,СВЦЭМ!$A$39:$A$782,$A69,СВЦЭМ!$B$39:$B$782,L$47)+'СЕТ СН'!$G$12+СВЦЭМ!$D$10+'СЕТ СН'!$G$5-'СЕТ СН'!$G$20</f>
        <v>5975.2243523699999</v>
      </c>
      <c r="M69" s="36">
        <f>SUMIFS(СВЦЭМ!$C$39:$C$782,СВЦЭМ!$A$39:$A$782,$A69,СВЦЭМ!$B$39:$B$782,M$47)+'СЕТ СН'!$G$12+СВЦЭМ!$D$10+'СЕТ СН'!$G$5-'СЕТ СН'!$G$20</f>
        <v>5974.5489670799998</v>
      </c>
      <c r="N69" s="36">
        <f>SUMIFS(СВЦЭМ!$C$39:$C$782,СВЦЭМ!$A$39:$A$782,$A69,СВЦЭМ!$B$39:$B$782,N$47)+'СЕТ СН'!$G$12+СВЦЭМ!$D$10+'СЕТ СН'!$G$5-'СЕТ СН'!$G$20</f>
        <v>5982.8082073599999</v>
      </c>
      <c r="O69" s="36">
        <f>SUMIFS(СВЦЭМ!$C$39:$C$782,СВЦЭМ!$A$39:$A$782,$A69,СВЦЭМ!$B$39:$B$782,O$47)+'СЕТ СН'!$G$12+СВЦЭМ!$D$10+'СЕТ СН'!$G$5-'СЕТ СН'!$G$20</f>
        <v>5951.8621217</v>
      </c>
      <c r="P69" s="36">
        <f>SUMIFS(СВЦЭМ!$C$39:$C$782,СВЦЭМ!$A$39:$A$782,$A69,СВЦЭМ!$B$39:$B$782,P$47)+'СЕТ СН'!$G$12+СВЦЭМ!$D$10+'СЕТ СН'!$G$5-'СЕТ СН'!$G$20</f>
        <v>5967.7120873699996</v>
      </c>
      <c r="Q69" s="36">
        <f>SUMIFS(СВЦЭМ!$C$39:$C$782,СВЦЭМ!$A$39:$A$782,$A69,СВЦЭМ!$B$39:$B$782,Q$47)+'СЕТ СН'!$G$12+СВЦЭМ!$D$10+'СЕТ СН'!$G$5-'СЕТ СН'!$G$20</f>
        <v>6022.5909943899997</v>
      </c>
      <c r="R69" s="36">
        <f>SUMIFS(СВЦЭМ!$C$39:$C$782,СВЦЭМ!$A$39:$A$782,$A69,СВЦЭМ!$B$39:$B$782,R$47)+'СЕТ СН'!$G$12+СВЦЭМ!$D$10+'СЕТ СН'!$G$5-'СЕТ СН'!$G$20</f>
        <v>6013.3168005499992</v>
      </c>
      <c r="S69" s="36">
        <f>SUMIFS(СВЦЭМ!$C$39:$C$782,СВЦЭМ!$A$39:$A$782,$A69,СВЦЭМ!$B$39:$B$782,S$47)+'СЕТ СН'!$G$12+СВЦЭМ!$D$10+'СЕТ СН'!$G$5-'СЕТ СН'!$G$20</f>
        <v>5988.3838641099992</v>
      </c>
      <c r="T69" s="36">
        <f>SUMIFS(СВЦЭМ!$C$39:$C$782,СВЦЭМ!$A$39:$A$782,$A69,СВЦЭМ!$B$39:$B$782,T$47)+'СЕТ СН'!$G$12+СВЦЭМ!$D$10+'СЕТ СН'!$G$5-'СЕТ СН'!$G$20</f>
        <v>5931.4717480999998</v>
      </c>
      <c r="U69" s="36">
        <f>SUMIFS(СВЦЭМ!$C$39:$C$782,СВЦЭМ!$A$39:$A$782,$A69,СВЦЭМ!$B$39:$B$782,U$47)+'СЕТ СН'!$G$12+СВЦЭМ!$D$10+'СЕТ СН'!$G$5-'СЕТ СН'!$G$20</f>
        <v>5931.0431509499995</v>
      </c>
      <c r="V69" s="36">
        <f>SUMIFS(СВЦЭМ!$C$39:$C$782,СВЦЭМ!$A$39:$A$782,$A69,СВЦЭМ!$B$39:$B$782,V$47)+'СЕТ СН'!$G$12+СВЦЭМ!$D$10+'СЕТ СН'!$G$5-'СЕТ СН'!$G$20</f>
        <v>5946.4625274</v>
      </c>
      <c r="W69" s="36">
        <f>SUMIFS(СВЦЭМ!$C$39:$C$782,СВЦЭМ!$A$39:$A$782,$A69,СВЦЭМ!$B$39:$B$782,W$47)+'СЕТ СН'!$G$12+СВЦЭМ!$D$10+'СЕТ СН'!$G$5-'СЕТ СН'!$G$20</f>
        <v>5947.7180284599999</v>
      </c>
      <c r="X69" s="36">
        <f>SUMIFS(СВЦЭМ!$C$39:$C$782,СВЦЭМ!$A$39:$A$782,$A69,СВЦЭМ!$B$39:$B$782,X$47)+'СЕТ СН'!$G$12+СВЦЭМ!$D$10+'СЕТ СН'!$G$5-'СЕТ СН'!$G$20</f>
        <v>6013.42281086</v>
      </c>
      <c r="Y69" s="36">
        <f>SUMIFS(СВЦЭМ!$C$39:$C$782,СВЦЭМ!$A$39:$A$782,$A69,СВЦЭМ!$B$39:$B$782,Y$47)+'СЕТ СН'!$G$12+СВЦЭМ!$D$10+'СЕТ СН'!$G$5-'СЕТ СН'!$G$20</f>
        <v>6063.1815867900004</v>
      </c>
    </row>
    <row r="70" spans="1:27" ht="15.75" x14ac:dyDescent="0.2">
      <c r="A70" s="35">
        <f t="shared" si="1"/>
        <v>45588</v>
      </c>
      <c r="B70" s="36">
        <f>SUMIFS(СВЦЭМ!$C$39:$C$782,СВЦЭМ!$A$39:$A$782,$A70,СВЦЭМ!$B$39:$B$782,B$47)+'СЕТ СН'!$G$12+СВЦЭМ!$D$10+'СЕТ СН'!$G$5-'СЕТ СН'!$G$20</f>
        <v>6169.8697544200004</v>
      </c>
      <c r="C70" s="36">
        <f>SUMIFS(СВЦЭМ!$C$39:$C$782,СВЦЭМ!$A$39:$A$782,$A70,СВЦЭМ!$B$39:$B$782,C$47)+'СЕТ СН'!$G$12+СВЦЭМ!$D$10+'СЕТ СН'!$G$5-'СЕТ СН'!$G$20</f>
        <v>6233.3155942599997</v>
      </c>
      <c r="D70" s="36">
        <f>SUMIFS(СВЦЭМ!$C$39:$C$782,СВЦЭМ!$A$39:$A$782,$A70,СВЦЭМ!$B$39:$B$782,D$47)+'СЕТ СН'!$G$12+СВЦЭМ!$D$10+'СЕТ СН'!$G$5-'СЕТ СН'!$G$20</f>
        <v>6277.1604981199998</v>
      </c>
      <c r="E70" s="36">
        <f>SUMIFS(СВЦЭМ!$C$39:$C$782,СВЦЭМ!$A$39:$A$782,$A70,СВЦЭМ!$B$39:$B$782,E$47)+'СЕТ СН'!$G$12+СВЦЭМ!$D$10+'СЕТ СН'!$G$5-'СЕТ СН'!$G$20</f>
        <v>6297.5042404100004</v>
      </c>
      <c r="F70" s="36">
        <f>SUMIFS(СВЦЭМ!$C$39:$C$782,СВЦЭМ!$A$39:$A$782,$A70,СВЦЭМ!$B$39:$B$782,F$47)+'СЕТ СН'!$G$12+СВЦЭМ!$D$10+'СЕТ СН'!$G$5-'СЕТ СН'!$G$20</f>
        <v>6280.6985434399994</v>
      </c>
      <c r="G70" s="36">
        <f>SUMIFS(СВЦЭМ!$C$39:$C$782,СВЦЭМ!$A$39:$A$782,$A70,СВЦЭМ!$B$39:$B$782,G$47)+'СЕТ СН'!$G$12+СВЦЭМ!$D$10+'СЕТ СН'!$G$5-'СЕТ СН'!$G$20</f>
        <v>6239.2899379999999</v>
      </c>
      <c r="H70" s="36">
        <f>SUMIFS(СВЦЭМ!$C$39:$C$782,СВЦЭМ!$A$39:$A$782,$A70,СВЦЭМ!$B$39:$B$782,H$47)+'СЕТ СН'!$G$12+СВЦЭМ!$D$10+'СЕТ СН'!$G$5-'СЕТ СН'!$G$20</f>
        <v>6125.2770416599997</v>
      </c>
      <c r="I70" s="36">
        <f>SUMIFS(СВЦЭМ!$C$39:$C$782,СВЦЭМ!$A$39:$A$782,$A70,СВЦЭМ!$B$39:$B$782,I$47)+'СЕТ СН'!$G$12+СВЦЭМ!$D$10+'СЕТ СН'!$G$5-'СЕТ СН'!$G$20</f>
        <v>6024.6323819899999</v>
      </c>
      <c r="J70" s="36">
        <f>SUMIFS(СВЦЭМ!$C$39:$C$782,СВЦЭМ!$A$39:$A$782,$A70,СВЦЭМ!$B$39:$B$782,J$47)+'СЕТ СН'!$G$12+СВЦЭМ!$D$10+'СЕТ СН'!$G$5-'СЕТ СН'!$G$20</f>
        <v>5972.9697773499993</v>
      </c>
      <c r="K70" s="36">
        <f>SUMIFS(СВЦЭМ!$C$39:$C$782,СВЦЭМ!$A$39:$A$782,$A70,СВЦЭМ!$B$39:$B$782,K$47)+'СЕТ СН'!$G$12+СВЦЭМ!$D$10+'СЕТ СН'!$G$5-'СЕТ СН'!$G$20</f>
        <v>5975.0757093899992</v>
      </c>
      <c r="L70" s="36">
        <f>SUMIFS(СВЦЭМ!$C$39:$C$782,СВЦЭМ!$A$39:$A$782,$A70,СВЦЭМ!$B$39:$B$782,L$47)+'СЕТ СН'!$G$12+СВЦЭМ!$D$10+'СЕТ СН'!$G$5-'СЕТ СН'!$G$20</f>
        <v>5953.0752192399996</v>
      </c>
      <c r="M70" s="36">
        <f>SUMIFS(СВЦЭМ!$C$39:$C$782,СВЦЭМ!$A$39:$A$782,$A70,СВЦЭМ!$B$39:$B$782,M$47)+'СЕТ СН'!$G$12+СВЦЭМ!$D$10+'СЕТ СН'!$G$5-'СЕТ СН'!$G$20</f>
        <v>5950.5354046299999</v>
      </c>
      <c r="N70" s="36">
        <f>SUMIFS(СВЦЭМ!$C$39:$C$782,СВЦЭМ!$A$39:$A$782,$A70,СВЦЭМ!$B$39:$B$782,N$47)+'СЕТ СН'!$G$12+СВЦЭМ!$D$10+'СЕТ СН'!$G$5-'СЕТ СН'!$G$20</f>
        <v>5976.7594999299999</v>
      </c>
      <c r="O70" s="36">
        <f>SUMIFS(СВЦЭМ!$C$39:$C$782,СВЦЭМ!$A$39:$A$782,$A70,СВЦЭМ!$B$39:$B$782,O$47)+'СЕТ СН'!$G$12+СВЦЭМ!$D$10+'СЕТ СН'!$G$5-'СЕТ СН'!$G$20</f>
        <v>5945.4513310999992</v>
      </c>
      <c r="P70" s="36">
        <f>SUMIFS(СВЦЭМ!$C$39:$C$782,СВЦЭМ!$A$39:$A$782,$A70,СВЦЭМ!$B$39:$B$782,P$47)+'СЕТ СН'!$G$12+СВЦЭМ!$D$10+'СЕТ СН'!$G$5-'СЕТ СН'!$G$20</f>
        <v>5960.2752311900003</v>
      </c>
      <c r="Q70" s="36">
        <f>SUMIFS(СВЦЭМ!$C$39:$C$782,СВЦЭМ!$A$39:$A$782,$A70,СВЦЭМ!$B$39:$B$782,Q$47)+'СЕТ СН'!$G$12+СВЦЭМ!$D$10+'СЕТ СН'!$G$5-'СЕТ СН'!$G$20</f>
        <v>6067.8110259599998</v>
      </c>
      <c r="R70" s="36">
        <f>SUMIFS(СВЦЭМ!$C$39:$C$782,СВЦЭМ!$A$39:$A$782,$A70,СВЦЭМ!$B$39:$B$782,R$47)+'СЕТ СН'!$G$12+СВЦЭМ!$D$10+'СЕТ СН'!$G$5-'СЕТ СН'!$G$20</f>
        <v>6062.2102136800004</v>
      </c>
      <c r="S70" s="36">
        <f>SUMIFS(СВЦЭМ!$C$39:$C$782,СВЦЭМ!$A$39:$A$782,$A70,СВЦЭМ!$B$39:$B$782,S$47)+'СЕТ СН'!$G$12+СВЦЭМ!$D$10+'СЕТ СН'!$G$5-'СЕТ СН'!$G$20</f>
        <v>6035.2124764299997</v>
      </c>
      <c r="T70" s="36">
        <f>SUMIFS(СВЦЭМ!$C$39:$C$782,СВЦЭМ!$A$39:$A$782,$A70,СВЦЭМ!$B$39:$B$782,T$47)+'СЕТ СН'!$G$12+СВЦЭМ!$D$10+'СЕТ СН'!$G$5-'СЕТ СН'!$G$20</f>
        <v>5961.3473473100003</v>
      </c>
      <c r="U70" s="36">
        <f>SUMIFS(СВЦЭМ!$C$39:$C$782,СВЦЭМ!$A$39:$A$782,$A70,СВЦЭМ!$B$39:$B$782,U$47)+'СЕТ СН'!$G$12+СВЦЭМ!$D$10+'СЕТ СН'!$G$5-'СЕТ СН'!$G$20</f>
        <v>5960.72342149</v>
      </c>
      <c r="V70" s="36">
        <f>SUMIFS(СВЦЭМ!$C$39:$C$782,СВЦЭМ!$A$39:$A$782,$A70,СВЦЭМ!$B$39:$B$782,V$47)+'СЕТ СН'!$G$12+СВЦЭМ!$D$10+'СЕТ СН'!$G$5-'СЕТ СН'!$G$20</f>
        <v>5979.1169996999997</v>
      </c>
      <c r="W70" s="36">
        <f>SUMIFS(СВЦЭМ!$C$39:$C$782,СВЦЭМ!$A$39:$A$782,$A70,СВЦЭМ!$B$39:$B$782,W$47)+'СЕТ СН'!$G$12+СВЦЭМ!$D$10+'СЕТ СН'!$G$5-'СЕТ СН'!$G$20</f>
        <v>5914.4907585399997</v>
      </c>
      <c r="X70" s="36">
        <f>SUMIFS(СВЦЭМ!$C$39:$C$782,СВЦЭМ!$A$39:$A$782,$A70,СВЦЭМ!$B$39:$B$782,X$47)+'СЕТ СН'!$G$12+СВЦЭМ!$D$10+'СЕТ СН'!$G$5-'СЕТ СН'!$G$20</f>
        <v>5973.0572990299997</v>
      </c>
      <c r="Y70" s="36">
        <f>SUMIFS(СВЦЭМ!$C$39:$C$782,СВЦЭМ!$A$39:$A$782,$A70,СВЦЭМ!$B$39:$B$782,Y$47)+'СЕТ СН'!$G$12+СВЦЭМ!$D$10+'СЕТ СН'!$G$5-'СЕТ СН'!$G$20</f>
        <v>5946.1444975599998</v>
      </c>
    </row>
    <row r="71" spans="1:27" ht="15.75" x14ac:dyDescent="0.2">
      <c r="A71" s="35">
        <f t="shared" si="1"/>
        <v>45589</v>
      </c>
      <c r="B71" s="36">
        <f>SUMIFS(СВЦЭМ!$C$39:$C$782,СВЦЭМ!$A$39:$A$782,$A71,СВЦЭМ!$B$39:$B$782,B$47)+'СЕТ СН'!$G$12+СВЦЭМ!$D$10+'СЕТ СН'!$G$5-'СЕТ СН'!$G$20</f>
        <v>6103.7876388099994</v>
      </c>
      <c r="C71" s="36">
        <f>SUMIFS(СВЦЭМ!$C$39:$C$782,СВЦЭМ!$A$39:$A$782,$A71,СВЦЭМ!$B$39:$B$782,C$47)+'СЕТ СН'!$G$12+СВЦЭМ!$D$10+'СЕТ СН'!$G$5-'СЕТ СН'!$G$20</f>
        <v>6142.9644392600003</v>
      </c>
      <c r="D71" s="36">
        <f>SUMIFS(СВЦЭМ!$C$39:$C$782,СВЦЭМ!$A$39:$A$782,$A71,СВЦЭМ!$B$39:$B$782,D$47)+'СЕТ СН'!$G$12+СВЦЭМ!$D$10+'СЕТ СН'!$G$5-'СЕТ СН'!$G$20</f>
        <v>6209.9068465500004</v>
      </c>
      <c r="E71" s="36">
        <f>SUMIFS(СВЦЭМ!$C$39:$C$782,СВЦЭМ!$A$39:$A$782,$A71,СВЦЭМ!$B$39:$B$782,E$47)+'СЕТ СН'!$G$12+СВЦЭМ!$D$10+'СЕТ СН'!$G$5-'СЕТ СН'!$G$20</f>
        <v>6234.5117453299999</v>
      </c>
      <c r="F71" s="36">
        <f>SUMIFS(СВЦЭМ!$C$39:$C$782,СВЦЭМ!$A$39:$A$782,$A71,СВЦЭМ!$B$39:$B$782,F$47)+'СЕТ СН'!$G$12+СВЦЭМ!$D$10+'СЕТ СН'!$G$5-'СЕТ СН'!$G$20</f>
        <v>6240.3710112199997</v>
      </c>
      <c r="G71" s="36">
        <f>SUMIFS(СВЦЭМ!$C$39:$C$782,СВЦЭМ!$A$39:$A$782,$A71,СВЦЭМ!$B$39:$B$782,G$47)+'СЕТ СН'!$G$12+СВЦЭМ!$D$10+'СЕТ СН'!$G$5-'СЕТ СН'!$G$20</f>
        <v>6212.9830564499998</v>
      </c>
      <c r="H71" s="36">
        <f>SUMIFS(СВЦЭМ!$C$39:$C$782,СВЦЭМ!$A$39:$A$782,$A71,СВЦЭМ!$B$39:$B$782,H$47)+'СЕТ СН'!$G$12+СВЦЭМ!$D$10+'СЕТ СН'!$G$5-'СЕТ СН'!$G$20</f>
        <v>6100.4960582200001</v>
      </c>
      <c r="I71" s="36">
        <f>SUMIFS(СВЦЭМ!$C$39:$C$782,СВЦЭМ!$A$39:$A$782,$A71,СВЦЭМ!$B$39:$B$782,I$47)+'СЕТ СН'!$G$12+СВЦЭМ!$D$10+'СЕТ СН'!$G$5-'СЕТ СН'!$G$20</f>
        <v>5999.7085505199993</v>
      </c>
      <c r="J71" s="36">
        <f>SUMIFS(СВЦЭМ!$C$39:$C$782,СВЦЭМ!$A$39:$A$782,$A71,СВЦЭМ!$B$39:$B$782,J$47)+'СЕТ СН'!$G$12+СВЦЭМ!$D$10+'СЕТ СН'!$G$5-'СЕТ СН'!$G$20</f>
        <v>5938.0344287299995</v>
      </c>
      <c r="K71" s="36">
        <f>SUMIFS(СВЦЭМ!$C$39:$C$782,СВЦЭМ!$A$39:$A$782,$A71,СВЦЭМ!$B$39:$B$782,K$47)+'СЕТ СН'!$G$12+СВЦЭМ!$D$10+'СЕТ СН'!$G$5-'СЕТ СН'!$G$20</f>
        <v>5905.8632033899994</v>
      </c>
      <c r="L71" s="36">
        <f>SUMIFS(СВЦЭМ!$C$39:$C$782,СВЦЭМ!$A$39:$A$782,$A71,СВЦЭМ!$B$39:$B$782,L$47)+'СЕТ СН'!$G$12+СВЦЭМ!$D$10+'СЕТ СН'!$G$5-'СЕТ СН'!$G$20</f>
        <v>5872.1420768799999</v>
      </c>
      <c r="M71" s="36">
        <f>SUMIFS(СВЦЭМ!$C$39:$C$782,СВЦЭМ!$A$39:$A$782,$A71,СВЦЭМ!$B$39:$B$782,M$47)+'СЕТ СН'!$G$12+СВЦЭМ!$D$10+'СЕТ СН'!$G$5-'СЕТ СН'!$G$20</f>
        <v>5890.0104371100006</v>
      </c>
      <c r="N71" s="36">
        <f>SUMIFS(СВЦЭМ!$C$39:$C$782,СВЦЭМ!$A$39:$A$782,$A71,СВЦЭМ!$B$39:$B$782,N$47)+'СЕТ СН'!$G$12+СВЦЭМ!$D$10+'СЕТ СН'!$G$5-'СЕТ СН'!$G$20</f>
        <v>5911.5961793499991</v>
      </c>
      <c r="O71" s="36">
        <f>SUMIFS(СВЦЭМ!$C$39:$C$782,СВЦЭМ!$A$39:$A$782,$A71,СВЦЭМ!$B$39:$B$782,O$47)+'СЕТ СН'!$G$12+СВЦЭМ!$D$10+'СЕТ СН'!$G$5-'СЕТ СН'!$G$20</f>
        <v>5936.1861919399998</v>
      </c>
      <c r="P71" s="36">
        <f>SUMIFS(СВЦЭМ!$C$39:$C$782,СВЦЭМ!$A$39:$A$782,$A71,СВЦЭМ!$B$39:$B$782,P$47)+'СЕТ СН'!$G$12+СВЦЭМ!$D$10+'СЕТ СН'!$G$5-'СЕТ СН'!$G$20</f>
        <v>5951.4624117000003</v>
      </c>
      <c r="Q71" s="36">
        <f>SUMIFS(СВЦЭМ!$C$39:$C$782,СВЦЭМ!$A$39:$A$782,$A71,СВЦЭМ!$B$39:$B$782,Q$47)+'СЕТ СН'!$G$12+СВЦЭМ!$D$10+'СЕТ СН'!$G$5-'СЕТ СН'!$G$20</f>
        <v>5975.40018779</v>
      </c>
      <c r="R71" s="36">
        <f>SUMIFS(СВЦЭМ!$C$39:$C$782,СВЦЭМ!$A$39:$A$782,$A71,СВЦЭМ!$B$39:$B$782,R$47)+'СЕТ СН'!$G$12+СВЦЭМ!$D$10+'СЕТ СН'!$G$5-'СЕТ СН'!$G$20</f>
        <v>5917.0934284899995</v>
      </c>
      <c r="S71" s="36">
        <f>SUMIFS(СВЦЭМ!$C$39:$C$782,СВЦЭМ!$A$39:$A$782,$A71,СВЦЭМ!$B$39:$B$782,S$47)+'СЕТ СН'!$G$12+СВЦЭМ!$D$10+'СЕТ СН'!$G$5-'СЕТ СН'!$G$20</f>
        <v>5960.0614840500002</v>
      </c>
      <c r="T71" s="36">
        <f>SUMIFS(СВЦЭМ!$C$39:$C$782,СВЦЭМ!$A$39:$A$782,$A71,СВЦЭМ!$B$39:$B$782,T$47)+'СЕТ СН'!$G$12+СВЦЭМ!$D$10+'СЕТ СН'!$G$5-'СЕТ СН'!$G$20</f>
        <v>5853.8120731400004</v>
      </c>
      <c r="U71" s="36">
        <f>SUMIFS(СВЦЭМ!$C$39:$C$782,СВЦЭМ!$A$39:$A$782,$A71,СВЦЭМ!$B$39:$B$782,U$47)+'СЕТ СН'!$G$12+СВЦЭМ!$D$10+'СЕТ СН'!$G$5-'СЕТ СН'!$G$20</f>
        <v>5860.9891999000001</v>
      </c>
      <c r="V71" s="36">
        <f>SUMIFS(СВЦЭМ!$C$39:$C$782,СВЦЭМ!$A$39:$A$782,$A71,СВЦЭМ!$B$39:$B$782,V$47)+'СЕТ СН'!$G$12+СВЦЭМ!$D$10+'СЕТ СН'!$G$5-'СЕТ СН'!$G$20</f>
        <v>5883.708993709999</v>
      </c>
      <c r="W71" s="36">
        <f>SUMIFS(СВЦЭМ!$C$39:$C$782,СВЦЭМ!$A$39:$A$782,$A71,СВЦЭМ!$B$39:$B$782,W$47)+'СЕТ СН'!$G$12+СВЦЭМ!$D$10+'СЕТ СН'!$G$5-'СЕТ СН'!$G$20</f>
        <v>5918.7592673300005</v>
      </c>
      <c r="X71" s="36">
        <f>SUMIFS(СВЦЭМ!$C$39:$C$782,СВЦЭМ!$A$39:$A$782,$A71,СВЦЭМ!$B$39:$B$782,X$47)+'СЕТ СН'!$G$12+СВЦЭМ!$D$10+'СЕТ СН'!$G$5-'СЕТ СН'!$G$20</f>
        <v>5963.6958224600003</v>
      </c>
      <c r="Y71" s="36">
        <f>SUMIFS(СВЦЭМ!$C$39:$C$782,СВЦЭМ!$A$39:$A$782,$A71,СВЦЭМ!$B$39:$B$782,Y$47)+'СЕТ СН'!$G$12+СВЦЭМ!$D$10+'СЕТ СН'!$G$5-'СЕТ СН'!$G$20</f>
        <v>6013.1369104799996</v>
      </c>
    </row>
    <row r="72" spans="1:27" ht="15.75" x14ac:dyDescent="0.2">
      <c r="A72" s="35">
        <f t="shared" si="1"/>
        <v>45590</v>
      </c>
      <c r="B72" s="36">
        <f>SUMIFS(СВЦЭМ!$C$39:$C$782,СВЦЭМ!$A$39:$A$782,$A72,СВЦЭМ!$B$39:$B$782,B$47)+'СЕТ СН'!$G$12+СВЦЭМ!$D$10+'СЕТ СН'!$G$5-'СЕТ СН'!$G$20</f>
        <v>5971.9426015400004</v>
      </c>
      <c r="C72" s="36">
        <f>SUMIFS(СВЦЭМ!$C$39:$C$782,СВЦЭМ!$A$39:$A$782,$A72,СВЦЭМ!$B$39:$B$782,C$47)+'СЕТ СН'!$G$12+СВЦЭМ!$D$10+'СЕТ СН'!$G$5-'СЕТ СН'!$G$20</f>
        <v>6044.4442164600005</v>
      </c>
      <c r="D72" s="36">
        <f>SUMIFS(СВЦЭМ!$C$39:$C$782,СВЦЭМ!$A$39:$A$782,$A72,СВЦЭМ!$B$39:$B$782,D$47)+'СЕТ СН'!$G$12+СВЦЭМ!$D$10+'СЕТ СН'!$G$5-'СЕТ СН'!$G$20</f>
        <v>6085.3410936999999</v>
      </c>
      <c r="E72" s="36">
        <f>SUMIFS(СВЦЭМ!$C$39:$C$782,СВЦЭМ!$A$39:$A$782,$A72,СВЦЭМ!$B$39:$B$782,E$47)+'СЕТ СН'!$G$12+СВЦЭМ!$D$10+'СЕТ СН'!$G$5-'СЕТ СН'!$G$20</f>
        <v>6097.9432975399995</v>
      </c>
      <c r="F72" s="36">
        <f>SUMIFS(СВЦЭМ!$C$39:$C$782,СВЦЭМ!$A$39:$A$782,$A72,СВЦЭМ!$B$39:$B$782,F$47)+'СЕТ СН'!$G$12+СВЦЭМ!$D$10+'СЕТ СН'!$G$5-'СЕТ СН'!$G$20</f>
        <v>6085.1142546900001</v>
      </c>
      <c r="G72" s="36">
        <f>SUMIFS(СВЦЭМ!$C$39:$C$782,СВЦЭМ!$A$39:$A$782,$A72,СВЦЭМ!$B$39:$B$782,G$47)+'СЕТ СН'!$G$12+СВЦЭМ!$D$10+'СЕТ СН'!$G$5-'СЕТ СН'!$G$20</f>
        <v>6154.6404513899997</v>
      </c>
      <c r="H72" s="36">
        <f>SUMIFS(СВЦЭМ!$C$39:$C$782,СВЦЭМ!$A$39:$A$782,$A72,СВЦЭМ!$B$39:$B$782,H$47)+'СЕТ СН'!$G$12+СВЦЭМ!$D$10+'СЕТ СН'!$G$5-'СЕТ СН'!$G$20</f>
        <v>6112.2066640100002</v>
      </c>
      <c r="I72" s="36">
        <f>SUMIFS(СВЦЭМ!$C$39:$C$782,СВЦЭМ!$A$39:$A$782,$A72,СВЦЭМ!$B$39:$B$782,I$47)+'СЕТ СН'!$G$12+СВЦЭМ!$D$10+'СЕТ СН'!$G$5-'СЕТ СН'!$G$20</f>
        <v>6025.2076116799999</v>
      </c>
      <c r="J72" s="36">
        <f>SUMIFS(СВЦЭМ!$C$39:$C$782,СВЦЭМ!$A$39:$A$782,$A72,СВЦЭМ!$B$39:$B$782,J$47)+'СЕТ СН'!$G$12+СВЦЭМ!$D$10+'СЕТ СН'!$G$5-'СЕТ СН'!$G$20</f>
        <v>5937.7429307700004</v>
      </c>
      <c r="K72" s="36">
        <f>SUMIFS(СВЦЭМ!$C$39:$C$782,СВЦЭМ!$A$39:$A$782,$A72,СВЦЭМ!$B$39:$B$782,K$47)+'СЕТ СН'!$G$12+СВЦЭМ!$D$10+'СЕТ СН'!$G$5-'СЕТ СН'!$G$20</f>
        <v>5909.7745954500006</v>
      </c>
      <c r="L72" s="36">
        <f>SUMIFS(СВЦЭМ!$C$39:$C$782,СВЦЭМ!$A$39:$A$782,$A72,СВЦЭМ!$B$39:$B$782,L$47)+'СЕТ СН'!$G$12+СВЦЭМ!$D$10+'СЕТ СН'!$G$5-'СЕТ СН'!$G$20</f>
        <v>5901.0230036600005</v>
      </c>
      <c r="M72" s="36">
        <f>SUMIFS(СВЦЭМ!$C$39:$C$782,СВЦЭМ!$A$39:$A$782,$A72,СВЦЭМ!$B$39:$B$782,M$47)+'СЕТ СН'!$G$12+СВЦЭМ!$D$10+'СЕТ СН'!$G$5-'СЕТ СН'!$G$20</f>
        <v>5894.1871208399998</v>
      </c>
      <c r="N72" s="36">
        <f>SUMIFS(СВЦЭМ!$C$39:$C$782,СВЦЭМ!$A$39:$A$782,$A72,СВЦЭМ!$B$39:$B$782,N$47)+'СЕТ СН'!$G$12+СВЦЭМ!$D$10+'СЕТ СН'!$G$5-'СЕТ СН'!$G$20</f>
        <v>5934.8706567400004</v>
      </c>
      <c r="O72" s="36">
        <f>SUMIFS(СВЦЭМ!$C$39:$C$782,СВЦЭМ!$A$39:$A$782,$A72,СВЦЭМ!$B$39:$B$782,O$47)+'СЕТ СН'!$G$12+СВЦЭМ!$D$10+'СЕТ СН'!$G$5-'СЕТ СН'!$G$20</f>
        <v>5890.4539930800001</v>
      </c>
      <c r="P72" s="36">
        <f>SUMIFS(СВЦЭМ!$C$39:$C$782,СВЦЭМ!$A$39:$A$782,$A72,СВЦЭМ!$B$39:$B$782,P$47)+'СЕТ СН'!$G$12+СВЦЭМ!$D$10+'СЕТ СН'!$G$5-'СЕТ СН'!$G$20</f>
        <v>5882.04514991</v>
      </c>
      <c r="Q72" s="36">
        <f>SUMIFS(СВЦЭМ!$C$39:$C$782,СВЦЭМ!$A$39:$A$782,$A72,СВЦЭМ!$B$39:$B$782,Q$47)+'СЕТ СН'!$G$12+СВЦЭМ!$D$10+'СЕТ СН'!$G$5-'СЕТ СН'!$G$20</f>
        <v>5963.7699927199992</v>
      </c>
      <c r="R72" s="36">
        <f>SUMIFS(СВЦЭМ!$C$39:$C$782,СВЦЭМ!$A$39:$A$782,$A72,СВЦЭМ!$B$39:$B$782,R$47)+'СЕТ СН'!$G$12+СВЦЭМ!$D$10+'СЕТ СН'!$G$5-'СЕТ СН'!$G$20</f>
        <v>5956.25096063</v>
      </c>
      <c r="S72" s="36">
        <f>SUMIFS(СВЦЭМ!$C$39:$C$782,СВЦЭМ!$A$39:$A$782,$A72,СВЦЭМ!$B$39:$B$782,S$47)+'СЕТ СН'!$G$12+СВЦЭМ!$D$10+'СЕТ СН'!$G$5-'СЕТ СН'!$G$20</f>
        <v>5910.7461535700004</v>
      </c>
      <c r="T72" s="36">
        <f>SUMIFS(СВЦЭМ!$C$39:$C$782,СВЦЭМ!$A$39:$A$782,$A72,СВЦЭМ!$B$39:$B$782,T$47)+'СЕТ СН'!$G$12+СВЦЭМ!$D$10+'СЕТ СН'!$G$5-'СЕТ СН'!$G$20</f>
        <v>5826.2621266200003</v>
      </c>
      <c r="U72" s="36">
        <f>SUMIFS(СВЦЭМ!$C$39:$C$782,СВЦЭМ!$A$39:$A$782,$A72,СВЦЭМ!$B$39:$B$782,U$47)+'СЕТ СН'!$G$12+СВЦЭМ!$D$10+'СЕТ СН'!$G$5-'СЕТ СН'!$G$20</f>
        <v>5841.4443650600006</v>
      </c>
      <c r="V72" s="36">
        <f>SUMIFS(СВЦЭМ!$C$39:$C$782,СВЦЭМ!$A$39:$A$782,$A72,СВЦЭМ!$B$39:$B$782,V$47)+'СЕТ СН'!$G$12+СВЦЭМ!$D$10+'СЕТ СН'!$G$5-'СЕТ СН'!$G$20</f>
        <v>5879.70735006</v>
      </c>
      <c r="W72" s="36">
        <f>SUMIFS(СВЦЭМ!$C$39:$C$782,СВЦЭМ!$A$39:$A$782,$A72,СВЦЭМ!$B$39:$B$782,W$47)+'СЕТ СН'!$G$12+СВЦЭМ!$D$10+'СЕТ СН'!$G$5-'СЕТ СН'!$G$20</f>
        <v>5896.5638407299994</v>
      </c>
      <c r="X72" s="36">
        <f>SUMIFS(СВЦЭМ!$C$39:$C$782,СВЦЭМ!$A$39:$A$782,$A72,СВЦЭМ!$B$39:$B$782,X$47)+'СЕТ СН'!$G$12+СВЦЭМ!$D$10+'СЕТ СН'!$G$5-'СЕТ СН'!$G$20</f>
        <v>5962.3232533699993</v>
      </c>
      <c r="Y72" s="36">
        <f>SUMIFS(СВЦЭМ!$C$39:$C$782,СВЦЭМ!$A$39:$A$782,$A72,СВЦЭМ!$B$39:$B$782,Y$47)+'СЕТ СН'!$G$12+СВЦЭМ!$D$10+'СЕТ СН'!$G$5-'СЕТ СН'!$G$20</f>
        <v>6097.2671603599993</v>
      </c>
    </row>
    <row r="73" spans="1:27" ht="15.75" x14ac:dyDescent="0.2">
      <c r="A73" s="35">
        <f t="shared" si="1"/>
        <v>45591</v>
      </c>
      <c r="B73" s="36">
        <f>SUMIFS(СВЦЭМ!$C$39:$C$782,СВЦЭМ!$A$39:$A$782,$A73,СВЦЭМ!$B$39:$B$782,B$47)+'СЕТ СН'!$G$12+СВЦЭМ!$D$10+'СЕТ СН'!$G$5-'СЕТ СН'!$G$20</f>
        <v>6042.0660849100004</v>
      </c>
      <c r="C73" s="36">
        <f>SUMIFS(СВЦЭМ!$C$39:$C$782,СВЦЭМ!$A$39:$A$782,$A73,СВЦЭМ!$B$39:$B$782,C$47)+'СЕТ СН'!$G$12+СВЦЭМ!$D$10+'СЕТ СН'!$G$5-'СЕТ СН'!$G$20</f>
        <v>6129.4016220800004</v>
      </c>
      <c r="D73" s="36">
        <f>SUMIFS(СВЦЭМ!$C$39:$C$782,СВЦЭМ!$A$39:$A$782,$A73,СВЦЭМ!$B$39:$B$782,D$47)+'СЕТ СН'!$G$12+СВЦЭМ!$D$10+'СЕТ СН'!$G$5-'СЕТ СН'!$G$20</f>
        <v>6159.4850513199999</v>
      </c>
      <c r="E73" s="36">
        <f>SUMIFS(СВЦЭМ!$C$39:$C$782,СВЦЭМ!$A$39:$A$782,$A73,СВЦЭМ!$B$39:$B$782,E$47)+'СЕТ СН'!$G$12+СВЦЭМ!$D$10+'СЕТ СН'!$G$5-'СЕТ СН'!$G$20</f>
        <v>6166.1013267300004</v>
      </c>
      <c r="F73" s="36">
        <f>SUMIFS(СВЦЭМ!$C$39:$C$782,СВЦЭМ!$A$39:$A$782,$A73,СВЦЭМ!$B$39:$B$782,F$47)+'СЕТ СН'!$G$12+СВЦЭМ!$D$10+'СЕТ СН'!$G$5-'СЕТ СН'!$G$20</f>
        <v>6191.8182457700004</v>
      </c>
      <c r="G73" s="36">
        <f>SUMIFS(СВЦЭМ!$C$39:$C$782,СВЦЭМ!$A$39:$A$782,$A73,СВЦЭМ!$B$39:$B$782,G$47)+'СЕТ СН'!$G$12+СВЦЭМ!$D$10+'СЕТ СН'!$G$5-'СЕТ СН'!$G$20</f>
        <v>6166.1084823199999</v>
      </c>
      <c r="H73" s="36">
        <f>SUMIFS(СВЦЭМ!$C$39:$C$782,СВЦЭМ!$A$39:$A$782,$A73,СВЦЭМ!$B$39:$B$782,H$47)+'СЕТ СН'!$G$12+СВЦЭМ!$D$10+'СЕТ СН'!$G$5-'СЕТ СН'!$G$20</f>
        <v>6107.9019814599997</v>
      </c>
      <c r="I73" s="36">
        <f>SUMIFS(СВЦЭМ!$C$39:$C$782,СВЦЭМ!$A$39:$A$782,$A73,СВЦЭМ!$B$39:$B$782,I$47)+'СЕТ СН'!$G$12+СВЦЭМ!$D$10+'СЕТ СН'!$G$5-'СЕТ СН'!$G$20</f>
        <v>6082.27433088</v>
      </c>
      <c r="J73" s="36">
        <f>SUMIFS(СВЦЭМ!$C$39:$C$782,СВЦЭМ!$A$39:$A$782,$A73,СВЦЭМ!$B$39:$B$782,J$47)+'СЕТ СН'!$G$12+СВЦЭМ!$D$10+'СЕТ СН'!$G$5-'СЕТ СН'!$G$20</f>
        <v>5985.7795829899997</v>
      </c>
      <c r="K73" s="36">
        <f>SUMIFS(СВЦЭМ!$C$39:$C$782,СВЦЭМ!$A$39:$A$782,$A73,СВЦЭМ!$B$39:$B$782,K$47)+'СЕТ СН'!$G$12+СВЦЭМ!$D$10+'СЕТ СН'!$G$5-'СЕТ СН'!$G$20</f>
        <v>5883.1622533199998</v>
      </c>
      <c r="L73" s="36">
        <f>SUMIFS(СВЦЭМ!$C$39:$C$782,СВЦЭМ!$A$39:$A$782,$A73,СВЦЭМ!$B$39:$B$782,L$47)+'СЕТ СН'!$G$12+СВЦЭМ!$D$10+'СЕТ СН'!$G$5-'СЕТ СН'!$G$20</f>
        <v>5819.7191630300003</v>
      </c>
      <c r="M73" s="36">
        <f>SUMIFS(СВЦЭМ!$C$39:$C$782,СВЦЭМ!$A$39:$A$782,$A73,СВЦЭМ!$B$39:$B$782,M$47)+'СЕТ СН'!$G$12+СВЦЭМ!$D$10+'СЕТ СН'!$G$5-'СЕТ СН'!$G$20</f>
        <v>5818.8228322699997</v>
      </c>
      <c r="N73" s="36">
        <f>SUMIFS(СВЦЭМ!$C$39:$C$782,СВЦЭМ!$A$39:$A$782,$A73,СВЦЭМ!$B$39:$B$782,N$47)+'СЕТ СН'!$G$12+СВЦЭМ!$D$10+'СЕТ СН'!$G$5-'СЕТ СН'!$G$20</f>
        <v>5830.5079130599997</v>
      </c>
      <c r="O73" s="36">
        <f>SUMIFS(СВЦЭМ!$C$39:$C$782,СВЦЭМ!$A$39:$A$782,$A73,СВЦЭМ!$B$39:$B$782,O$47)+'СЕТ СН'!$G$12+СВЦЭМ!$D$10+'СЕТ СН'!$G$5-'СЕТ СН'!$G$20</f>
        <v>5849.4231417400006</v>
      </c>
      <c r="P73" s="36">
        <f>SUMIFS(СВЦЭМ!$C$39:$C$782,СВЦЭМ!$A$39:$A$782,$A73,СВЦЭМ!$B$39:$B$782,P$47)+'СЕТ СН'!$G$12+СВЦЭМ!$D$10+'СЕТ СН'!$G$5-'СЕТ СН'!$G$20</f>
        <v>5861.63224962</v>
      </c>
      <c r="Q73" s="36">
        <f>SUMIFS(СВЦЭМ!$C$39:$C$782,СВЦЭМ!$A$39:$A$782,$A73,СВЦЭМ!$B$39:$B$782,Q$47)+'СЕТ СН'!$G$12+СВЦЭМ!$D$10+'СЕТ СН'!$G$5-'СЕТ СН'!$G$20</f>
        <v>5859.2763321100001</v>
      </c>
      <c r="R73" s="36">
        <f>SUMIFS(СВЦЭМ!$C$39:$C$782,СВЦЭМ!$A$39:$A$782,$A73,СВЦЭМ!$B$39:$B$782,R$47)+'СЕТ СН'!$G$12+СВЦЭМ!$D$10+'СЕТ СН'!$G$5-'СЕТ СН'!$G$20</f>
        <v>5880.5124971799996</v>
      </c>
      <c r="S73" s="36">
        <f>SUMIFS(СВЦЭМ!$C$39:$C$782,СВЦЭМ!$A$39:$A$782,$A73,СВЦЭМ!$B$39:$B$782,S$47)+'СЕТ СН'!$G$12+СВЦЭМ!$D$10+'СЕТ СН'!$G$5-'СЕТ СН'!$G$20</f>
        <v>5878.5558529600003</v>
      </c>
      <c r="T73" s="36">
        <f>SUMIFS(СВЦЭМ!$C$39:$C$782,СВЦЭМ!$A$39:$A$782,$A73,СВЦЭМ!$B$39:$B$782,T$47)+'СЕТ СН'!$G$12+СВЦЭМ!$D$10+'СЕТ СН'!$G$5-'СЕТ СН'!$G$20</f>
        <v>5796.4583056800002</v>
      </c>
      <c r="U73" s="36">
        <f>SUMIFS(СВЦЭМ!$C$39:$C$782,СВЦЭМ!$A$39:$A$782,$A73,СВЦЭМ!$B$39:$B$782,U$47)+'СЕТ СН'!$G$12+СВЦЭМ!$D$10+'СЕТ СН'!$G$5-'СЕТ СН'!$G$20</f>
        <v>5798.9433494599998</v>
      </c>
      <c r="V73" s="36">
        <f>SUMIFS(СВЦЭМ!$C$39:$C$782,СВЦЭМ!$A$39:$A$782,$A73,СВЦЭМ!$B$39:$B$782,V$47)+'СЕТ СН'!$G$12+СВЦЭМ!$D$10+'СЕТ СН'!$G$5-'СЕТ СН'!$G$20</f>
        <v>5829.2683447300005</v>
      </c>
      <c r="W73" s="36">
        <f>SUMIFS(СВЦЭМ!$C$39:$C$782,СВЦЭМ!$A$39:$A$782,$A73,СВЦЭМ!$B$39:$B$782,W$47)+'СЕТ СН'!$G$12+СВЦЭМ!$D$10+'СЕТ СН'!$G$5-'СЕТ СН'!$G$20</f>
        <v>5820.06811053</v>
      </c>
      <c r="X73" s="36">
        <f>SUMIFS(СВЦЭМ!$C$39:$C$782,СВЦЭМ!$A$39:$A$782,$A73,СВЦЭМ!$B$39:$B$782,X$47)+'СЕТ СН'!$G$12+СВЦЭМ!$D$10+'СЕТ СН'!$G$5-'СЕТ СН'!$G$20</f>
        <v>5875.1854742199994</v>
      </c>
      <c r="Y73" s="36">
        <f>SUMIFS(СВЦЭМ!$C$39:$C$782,СВЦЭМ!$A$39:$A$782,$A73,СВЦЭМ!$B$39:$B$782,Y$47)+'СЕТ СН'!$G$12+СВЦЭМ!$D$10+'СЕТ СН'!$G$5-'СЕТ СН'!$G$20</f>
        <v>5955.8458574799997</v>
      </c>
    </row>
    <row r="74" spans="1:27" ht="15.75" x14ac:dyDescent="0.2">
      <c r="A74" s="35">
        <f t="shared" si="1"/>
        <v>45592</v>
      </c>
      <c r="B74" s="36">
        <f>SUMIFS(СВЦЭМ!$C$39:$C$782,СВЦЭМ!$A$39:$A$782,$A74,СВЦЭМ!$B$39:$B$782,B$47)+'СЕТ СН'!$G$12+СВЦЭМ!$D$10+'СЕТ СН'!$G$5-'СЕТ СН'!$G$20</f>
        <v>5955.5175652199996</v>
      </c>
      <c r="C74" s="36">
        <f>SUMIFS(СВЦЭМ!$C$39:$C$782,СВЦЭМ!$A$39:$A$782,$A74,СВЦЭМ!$B$39:$B$782,C$47)+'СЕТ СН'!$G$12+СВЦЭМ!$D$10+'СЕТ СН'!$G$5-'СЕТ СН'!$G$20</f>
        <v>6032.1844729999993</v>
      </c>
      <c r="D74" s="36">
        <f>SUMIFS(СВЦЭМ!$C$39:$C$782,СВЦЭМ!$A$39:$A$782,$A74,СВЦЭМ!$B$39:$B$782,D$47)+'СЕТ СН'!$G$12+СВЦЭМ!$D$10+'СЕТ СН'!$G$5-'СЕТ СН'!$G$20</f>
        <v>6069.6478726400001</v>
      </c>
      <c r="E74" s="36">
        <f>SUMIFS(СВЦЭМ!$C$39:$C$782,СВЦЭМ!$A$39:$A$782,$A74,СВЦЭМ!$B$39:$B$782,E$47)+'СЕТ СН'!$G$12+СВЦЭМ!$D$10+'СЕТ СН'!$G$5-'СЕТ СН'!$G$20</f>
        <v>6092.6143047599999</v>
      </c>
      <c r="F74" s="36">
        <f>SUMIFS(СВЦЭМ!$C$39:$C$782,СВЦЭМ!$A$39:$A$782,$A74,СВЦЭМ!$B$39:$B$782,F$47)+'СЕТ СН'!$G$12+СВЦЭМ!$D$10+'СЕТ СН'!$G$5-'СЕТ СН'!$G$20</f>
        <v>6103.2019223499992</v>
      </c>
      <c r="G74" s="36">
        <f>SUMIFS(СВЦЭМ!$C$39:$C$782,СВЦЭМ!$A$39:$A$782,$A74,СВЦЭМ!$B$39:$B$782,G$47)+'СЕТ СН'!$G$12+СВЦЭМ!$D$10+'СЕТ СН'!$G$5-'СЕТ СН'!$G$20</f>
        <v>6074.2644564799994</v>
      </c>
      <c r="H74" s="36">
        <f>SUMIFS(СВЦЭМ!$C$39:$C$782,СВЦЭМ!$A$39:$A$782,$A74,СВЦЭМ!$B$39:$B$782,H$47)+'СЕТ СН'!$G$12+СВЦЭМ!$D$10+'СЕТ СН'!$G$5-'СЕТ СН'!$G$20</f>
        <v>6027.0446812099999</v>
      </c>
      <c r="I74" s="36">
        <f>SUMIFS(СВЦЭМ!$C$39:$C$782,СВЦЭМ!$A$39:$A$782,$A74,СВЦЭМ!$B$39:$B$782,I$47)+'СЕТ СН'!$G$12+СВЦЭМ!$D$10+'СЕТ СН'!$G$5-'СЕТ СН'!$G$20</f>
        <v>6002.4545753499997</v>
      </c>
      <c r="J74" s="36">
        <f>SUMIFS(СВЦЭМ!$C$39:$C$782,СВЦЭМ!$A$39:$A$782,$A74,СВЦЭМ!$B$39:$B$782,J$47)+'СЕТ СН'!$G$12+СВЦЭМ!$D$10+'СЕТ СН'!$G$5-'СЕТ СН'!$G$20</f>
        <v>5884.8579173799999</v>
      </c>
      <c r="K74" s="36">
        <f>SUMIFS(СВЦЭМ!$C$39:$C$782,СВЦЭМ!$A$39:$A$782,$A74,СВЦЭМ!$B$39:$B$782,K$47)+'СЕТ СН'!$G$12+СВЦЭМ!$D$10+'СЕТ СН'!$G$5-'СЕТ СН'!$G$20</f>
        <v>5793.0382978100006</v>
      </c>
      <c r="L74" s="36">
        <f>SUMIFS(СВЦЭМ!$C$39:$C$782,СВЦЭМ!$A$39:$A$782,$A74,СВЦЭМ!$B$39:$B$782,L$47)+'СЕТ СН'!$G$12+СВЦЭМ!$D$10+'СЕТ СН'!$G$5-'СЕТ СН'!$G$20</f>
        <v>5759.00834562</v>
      </c>
      <c r="M74" s="36">
        <f>SUMIFS(СВЦЭМ!$C$39:$C$782,СВЦЭМ!$A$39:$A$782,$A74,СВЦЭМ!$B$39:$B$782,M$47)+'СЕТ СН'!$G$12+СВЦЭМ!$D$10+'СЕТ СН'!$G$5-'СЕТ СН'!$G$20</f>
        <v>5766.9381404699998</v>
      </c>
      <c r="N74" s="36">
        <f>SUMIFS(СВЦЭМ!$C$39:$C$782,СВЦЭМ!$A$39:$A$782,$A74,СВЦЭМ!$B$39:$B$782,N$47)+'СЕТ СН'!$G$12+СВЦЭМ!$D$10+'СЕТ СН'!$G$5-'СЕТ СН'!$G$20</f>
        <v>5792.0070538999998</v>
      </c>
      <c r="O74" s="36">
        <f>SUMIFS(СВЦЭМ!$C$39:$C$782,СВЦЭМ!$A$39:$A$782,$A74,СВЦЭМ!$B$39:$B$782,O$47)+'СЕТ СН'!$G$12+СВЦЭМ!$D$10+'СЕТ СН'!$G$5-'СЕТ СН'!$G$20</f>
        <v>5836.0470243399996</v>
      </c>
      <c r="P74" s="36">
        <f>SUMIFS(СВЦЭМ!$C$39:$C$782,СВЦЭМ!$A$39:$A$782,$A74,СВЦЭМ!$B$39:$B$782,P$47)+'СЕТ СН'!$G$12+СВЦЭМ!$D$10+'СЕТ СН'!$G$5-'СЕТ СН'!$G$20</f>
        <v>5852.9274901999997</v>
      </c>
      <c r="Q74" s="36">
        <f>SUMIFS(СВЦЭМ!$C$39:$C$782,СВЦЭМ!$A$39:$A$782,$A74,СВЦЭМ!$B$39:$B$782,Q$47)+'СЕТ СН'!$G$12+СВЦЭМ!$D$10+'СЕТ СН'!$G$5-'СЕТ СН'!$G$20</f>
        <v>5856.6996551800003</v>
      </c>
      <c r="R74" s="36">
        <f>SUMIFS(СВЦЭМ!$C$39:$C$782,СВЦЭМ!$A$39:$A$782,$A74,СВЦЭМ!$B$39:$B$782,R$47)+'СЕТ СН'!$G$12+СВЦЭМ!$D$10+'СЕТ СН'!$G$5-'СЕТ СН'!$G$20</f>
        <v>5887.6652489699991</v>
      </c>
      <c r="S74" s="36">
        <f>SUMIFS(СВЦЭМ!$C$39:$C$782,СВЦЭМ!$A$39:$A$782,$A74,СВЦЭМ!$B$39:$B$782,S$47)+'СЕТ СН'!$G$12+СВЦЭМ!$D$10+'СЕТ СН'!$G$5-'СЕТ СН'!$G$20</f>
        <v>5832.2568614000002</v>
      </c>
      <c r="T74" s="36">
        <f>SUMIFS(СВЦЭМ!$C$39:$C$782,СВЦЭМ!$A$39:$A$782,$A74,СВЦЭМ!$B$39:$B$782,T$47)+'СЕТ СН'!$G$12+СВЦЭМ!$D$10+'СЕТ СН'!$G$5-'СЕТ СН'!$G$20</f>
        <v>5729.5069138300005</v>
      </c>
      <c r="U74" s="36">
        <f>SUMIFS(СВЦЭМ!$C$39:$C$782,СВЦЭМ!$A$39:$A$782,$A74,СВЦЭМ!$B$39:$B$782,U$47)+'СЕТ СН'!$G$12+СВЦЭМ!$D$10+'СЕТ СН'!$G$5-'СЕТ СН'!$G$20</f>
        <v>5719.0846560800001</v>
      </c>
      <c r="V74" s="36">
        <f>SUMIFS(СВЦЭМ!$C$39:$C$782,СВЦЭМ!$A$39:$A$782,$A74,СВЦЭМ!$B$39:$B$782,V$47)+'СЕТ СН'!$G$12+СВЦЭМ!$D$10+'СЕТ СН'!$G$5-'СЕТ СН'!$G$20</f>
        <v>5741.0796726400004</v>
      </c>
      <c r="W74" s="36">
        <f>SUMIFS(СВЦЭМ!$C$39:$C$782,СВЦЭМ!$A$39:$A$782,$A74,СВЦЭМ!$B$39:$B$782,W$47)+'СЕТ СН'!$G$12+СВЦЭМ!$D$10+'СЕТ СН'!$G$5-'СЕТ СН'!$G$20</f>
        <v>5773.0139202400005</v>
      </c>
      <c r="X74" s="36">
        <f>SUMIFS(СВЦЭМ!$C$39:$C$782,СВЦЭМ!$A$39:$A$782,$A74,СВЦЭМ!$B$39:$B$782,X$47)+'СЕТ СН'!$G$12+СВЦЭМ!$D$10+'СЕТ СН'!$G$5-'СЕТ СН'!$G$20</f>
        <v>5815.3489667600006</v>
      </c>
      <c r="Y74" s="36">
        <f>SUMIFS(СВЦЭМ!$C$39:$C$782,СВЦЭМ!$A$39:$A$782,$A74,СВЦЭМ!$B$39:$B$782,Y$47)+'СЕТ СН'!$G$12+СВЦЭМ!$D$10+'СЕТ СН'!$G$5-'СЕТ СН'!$G$20</f>
        <v>5892.2615101299998</v>
      </c>
    </row>
    <row r="75" spans="1:27" ht="15.75" x14ac:dyDescent="0.2">
      <c r="A75" s="35">
        <f t="shared" si="1"/>
        <v>45593</v>
      </c>
      <c r="B75" s="36">
        <f>SUMIFS(СВЦЭМ!$C$39:$C$782,СВЦЭМ!$A$39:$A$782,$A75,СВЦЭМ!$B$39:$B$782,B$47)+'СЕТ СН'!$G$12+СВЦЭМ!$D$10+'СЕТ СН'!$G$5-'СЕТ СН'!$G$20</f>
        <v>6130.7749239299992</v>
      </c>
      <c r="C75" s="36">
        <f>SUMIFS(СВЦЭМ!$C$39:$C$782,СВЦЭМ!$A$39:$A$782,$A75,СВЦЭМ!$B$39:$B$782,C$47)+'СЕТ СН'!$G$12+СВЦЭМ!$D$10+'СЕТ СН'!$G$5-'СЕТ СН'!$G$20</f>
        <v>6198.9333615300002</v>
      </c>
      <c r="D75" s="36">
        <f>SUMIFS(СВЦЭМ!$C$39:$C$782,СВЦЭМ!$A$39:$A$782,$A75,СВЦЭМ!$B$39:$B$782,D$47)+'СЕТ СН'!$G$12+СВЦЭМ!$D$10+'СЕТ СН'!$G$5-'СЕТ СН'!$G$20</f>
        <v>6218.6724768499998</v>
      </c>
      <c r="E75" s="36">
        <f>SUMIFS(СВЦЭМ!$C$39:$C$782,СВЦЭМ!$A$39:$A$782,$A75,СВЦЭМ!$B$39:$B$782,E$47)+'СЕТ СН'!$G$12+СВЦЭМ!$D$10+'СЕТ СН'!$G$5-'СЕТ СН'!$G$20</f>
        <v>6208.1869631499994</v>
      </c>
      <c r="F75" s="36">
        <f>SUMIFS(СВЦЭМ!$C$39:$C$782,СВЦЭМ!$A$39:$A$782,$A75,СВЦЭМ!$B$39:$B$782,F$47)+'СЕТ СН'!$G$12+СВЦЭМ!$D$10+'СЕТ СН'!$G$5-'СЕТ СН'!$G$20</f>
        <v>6210.4517121199997</v>
      </c>
      <c r="G75" s="36">
        <f>SUMIFS(СВЦЭМ!$C$39:$C$782,СВЦЭМ!$A$39:$A$782,$A75,СВЦЭМ!$B$39:$B$782,G$47)+'СЕТ СН'!$G$12+СВЦЭМ!$D$10+'СЕТ СН'!$G$5-'СЕТ СН'!$G$20</f>
        <v>6205.2177753399992</v>
      </c>
      <c r="H75" s="36">
        <f>SUMIFS(СВЦЭМ!$C$39:$C$782,СВЦЭМ!$A$39:$A$782,$A75,СВЦЭМ!$B$39:$B$782,H$47)+'СЕТ СН'!$G$12+СВЦЭМ!$D$10+'СЕТ СН'!$G$5-'СЕТ СН'!$G$20</f>
        <v>6097.1881222800002</v>
      </c>
      <c r="I75" s="36">
        <f>SUMIFS(СВЦЭМ!$C$39:$C$782,СВЦЭМ!$A$39:$A$782,$A75,СВЦЭМ!$B$39:$B$782,I$47)+'СЕТ СН'!$G$12+СВЦЭМ!$D$10+'СЕТ СН'!$G$5-'СЕТ СН'!$G$20</f>
        <v>5997.4520298799998</v>
      </c>
      <c r="J75" s="36">
        <f>SUMIFS(СВЦЭМ!$C$39:$C$782,СВЦЭМ!$A$39:$A$782,$A75,СВЦЭМ!$B$39:$B$782,J$47)+'СЕТ СН'!$G$12+СВЦЭМ!$D$10+'СЕТ СН'!$G$5-'СЕТ СН'!$G$20</f>
        <v>5935.3990663499999</v>
      </c>
      <c r="K75" s="36">
        <f>SUMIFS(СВЦЭМ!$C$39:$C$782,СВЦЭМ!$A$39:$A$782,$A75,СВЦЭМ!$B$39:$B$782,K$47)+'СЕТ СН'!$G$12+СВЦЭМ!$D$10+'СЕТ СН'!$G$5-'СЕТ СН'!$G$20</f>
        <v>5915.1133946499995</v>
      </c>
      <c r="L75" s="36">
        <f>SUMIFS(СВЦЭМ!$C$39:$C$782,СВЦЭМ!$A$39:$A$782,$A75,СВЦЭМ!$B$39:$B$782,L$47)+'СЕТ СН'!$G$12+СВЦЭМ!$D$10+'СЕТ СН'!$G$5-'СЕТ СН'!$G$20</f>
        <v>5886.2067340100002</v>
      </c>
      <c r="M75" s="36">
        <f>SUMIFS(СВЦЭМ!$C$39:$C$782,СВЦЭМ!$A$39:$A$782,$A75,СВЦЭМ!$B$39:$B$782,M$47)+'СЕТ СН'!$G$12+СВЦЭМ!$D$10+'СЕТ СН'!$G$5-'СЕТ СН'!$G$20</f>
        <v>5914.4565091200002</v>
      </c>
      <c r="N75" s="36">
        <f>SUMIFS(СВЦЭМ!$C$39:$C$782,СВЦЭМ!$A$39:$A$782,$A75,СВЦЭМ!$B$39:$B$782,N$47)+'СЕТ СН'!$G$12+СВЦЭМ!$D$10+'СЕТ СН'!$G$5-'СЕТ СН'!$G$20</f>
        <v>5951.7319666399999</v>
      </c>
      <c r="O75" s="36">
        <f>SUMIFS(СВЦЭМ!$C$39:$C$782,СВЦЭМ!$A$39:$A$782,$A75,СВЦЭМ!$B$39:$B$782,O$47)+'СЕТ СН'!$G$12+СВЦЭМ!$D$10+'СЕТ СН'!$G$5-'СЕТ СН'!$G$20</f>
        <v>5956.9167352099994</v>
      </c>
      <c r="P75" s="36">
        <f>SUMIFS(СВЦЭМ!$C$39:$C$782,СВЦЭМ!$A$39:$A$782,$A75,СВЦЭМ!$B$39:$B$782,P$47)+'СЕТ СН'!$G$12+СВЦЭМ!$D$10+'СЕТ СН'!$G$5-'СЕТ СН'!$G$20</f>
        <v>5973.7110426399995</v>
      </c>
      <c r="Q75" s="36">
        <f>SUMIFS(СВЦЭМ!$C$39:$C$782,СВЦЭМ!$A$39:$A$782,$A75,СВЦЭМ!$B$39:$B$782,Q$47)+'СЕТ СН'!$G$12+СВЦЭМ!$D$10+'СЕТ СН'!$G$5-'СЕТ СН'!$G$20</f>
        <v>5982.0707239200001</v>
      </c>
      <c r="R75" s="36">
        <f>SUMIFS(СВЦЭМ!$C$39:$C$782,СВЦЭМ!$A$39:$A$782,$A75,СВЦЭМ!$B$39:$B$782,R$47)+'СЕТ СН'!$G$12+СВЦЭМ!$D$10+'СЕТ СН'!$G$5-'СЕТ СН'!$G$20</f>
        <v>5980.7959753300001</v>
      </c>
      <c r="S75" s="36">
        <f>SUMIFS(СВЦЭМ!$C$39:$C$782,СВЦЭМ!$A$39:$A$782,$A75,СВЦЭМ!$B$39:$B$782,S$47)+'СЕТ СН'!$G$12+СВЦЭМ!$D$10+'СЕТ СН'!$G$5-'СЕТ СН'!$G$20</f>
        <v>5918.32942447</v>
      </c>
      <c r="T75" s="36">
        <f>SUMIFS(СВЦЭМ!$C$39:$C$782,СВЦЭМ!$A$39:$A$782,$A75,СВЦЭМ!$B$39:$B$782,T$47)+'СЕТ СН'!$G$12+СВЦЭМ!$D$10+'СЕТ СН'!$G$5-'СЕТ СН'!$G$20</f>
        <v>5845.5718342399996</v>
      </c>
      <c r="U75" s="36">
        <f>SUMIFS(СВЦЭМ!$C$39:$C$782,СВЦЭМ!$A$39:$A$782,$A75,СВЦЭМ!$B$39:$B$782,U$47)+'СЕТ СН'!$G$12+СВЦЭМ!$D$10+'СЕТ СН'!$G$5-'СЕТ СН'!$G$20</f>
        <v>5842.2707722699997</v>
      </c>
      <c r="V75" s="36">
        <f>SUMIFS(СВЦЭМ!$C$39:$C$782,СВЦЭМ!$A$39:$A$782,$A75,СВЦЭМ!$B$39:$B$782,V$47)+'СЕТ СН'!$G$12+СВЦЭМ!$D$10+'СЕТ СН'!$G$5-'СЕТ СН'!$G$20</f>
        <v>5871.4142548099999</v>
      </c>
      <c r="W75" s="36">
        <f>SUMIFS(СВЦЭМ!$C$39:$C$782,СВЦЭМ!$A$39:$A$782,$A75,СВЦЭМ!$B$39:$B$782,W$47)+'СЕТ СН'!$G$12+СВЦЭМ!$D$10+'СЕТ СН'!$G$5-'СЕТ СН'!$G$20</f>
        <v>5917.7916538299996</v>
      </c>
      <c r="X75" s="36">
        <f>SUMIFS(СВЦЭМ!$C$39:$C$782,СВЦЭМ!$A$39:$A$782,$A75,СВЦЭМ!$B$39:$B$782,X$47)+'СЕТ СН'!$G$12+СВЦЭМ!$D$10+'СЕТ СН'!$G$5-'СЕТ СН'!$G$20</f>
        <v>5983.5674536299994</v>
      </c>
      <c r="Y75" s="36">
        <f>SUMIFS(СВЦЭМ!$C$39:$C$782,СВЦЭМ!$A$39:$A$782,$A75,СВЦЭМ!$B$39:$B$782,Y$47)+'СЕТ СН'!$G$12+СВЦЭМ!$D$10+'СЕТ СН'!$G$5-'СЕТ СН'!$G$20</f>
        <v>6080.8819291899999</v>
      </c>
    </row>
    <row r="76" spans="1:27" ht="15.75" x14ac:dyDescent="0.2">
      <c r="A76" s="35">
        <f t="shared" si="1"/>
        <v>45594</v>
      </c>
      <c r="B76" s="36">
        <f>SUMIFS(СВЦЭМ!$C$39:$C$782,СВЦЭМ!$A$39:$A$782,$A76,СВЦЭМ!$B$39:$B$782,B$47)+'СЕТ СН'!$G$12+СВЦЭМ!$D$10+'СЕТ СН'!$G$5-'СЕТ СН'!$G$20</f>
        <v>6122.5297012800002</v>
      </c>
      <c r="C76" s="36">
        <f>SUMIFS(СВЦЭМ!$C$39:$C$782,СВЦЭМ!$A$39:$A$782,$A76,СВЦЭМ!$B$39:$B$782,C$47)+'СЕТ СН'!$G$12+СВЦЭМ!$D$10+'СЕТ СН'!$G$5-'СЕТ СН'!$G$20</f>
        <v>6171.6300151599999</v>
      </c>
      <c r="D76" s="36">
        <f>SUMIFS(СВЦЭМ!$C$39:$C$782,СВЦЭМ!$A$39:$A$782,$A76,СВЦЭМ!$B$39:$B$782,D$47)+'СЕТ СН'!$G$12+СВЦЭМ!$D$10+'СЕТ СН'!$G$5-'СЕТ СН'!$G$20</f>
        <v>6204.3748758799993</v>
      </c>
      <c r="E76" s="36">
        <f>SUMIFS(СВЦЭМ!$C$39:$C$782,СВЦЭМ!$A$39:$A$782,$A76,СВЦЭМ!$B$39:$B$782,E$47)+'СЕТ СН'!$G$12+СВЦЭМ!$D$10+'СЕТ СН'!$G$5-'СЕТ СН'!$G$20</f>
        <v>6193.7104114100002</v>
      </c>
      <c r="F76" s="36">
        <f>SUMIFS(СВЦЭМ!$C$39:$C$782,СВЦЭМ!$A$39:$A$782,$A76,СВЦЭМ!$B$39:$B$782,F$47)+'СЕТ СН'!$G$12+СВЦЭМ!$D$10+'СЕТ СН'!$G$5-'СЕТ СН'!$G$20</f>
        <v>6204.6631043999996</v>
      </c>
      <c r="G76" s="36">
        <f>SUMIFS(СВЦЭМ!$C$39:$C$782,СВЦЭМ!$A$39:$A$782,$A76,СВЦЭМ!$B$39:$B$782,G$47)+'СЕТ СН'!$G$12+СВЦЭМ!$D$10+'СЕТ СН'!$G$5-'СЕТ СН'!$G$20</f>
        <v>6155.5946339799993</v>
      </c>
      <c r="H76" s="36">
        <f>SUMIFS(СВЦЭМ!$C$39:$C$782,СВЦЭМ!$A$39:$A$782,$A76,СВЦЭМ!$B$39:$B$782,H$47)+'СЕТ СН'!$G$12+СВЦЭМ!$D$10+'СЕТ СН'!$G$5-'СЕТ СН'!$G$20</f>
        <v>6025.8201061999998</v>
      </c>
      <c r="I76" s="36">
        <f>SUMIFS(СВЦЭМ!$C$39:$C$782,СВЦЭМ!$A$39:$A$782,$A76,СВЦЭМ!$B$39:$B$782,I$47)+'СЕТ СН'!$G$12+СВЦЭМ!$D$10+'СЕТ СН'!$G$5-'СЕТ СН'!$G$20</f>
        <v>5973.33599323</v>
      </c>
      <c r="J76" s="36">
        <f>SUMIFS(СВЦЭМ!$C$39:$C$782,СВЦЭМ!$A$39:$A$782,$A76,СВЦЭМ!$B$39:$B$782,J$47)+'СЕТ СН'!$G$12+СВЦЭМ!$D$10+'СЕТ СН'!$G$5-'СЕТ СН'!$G$20</f>
        <v>5915.8392789199997</v>
      </c>
      <c r="K76" s="36">
        <f>SUMIFS(СВЦЭМ!$C$39:$C$782,СВЦЭМ!$A$39:$A$782,$A76,СВЦЭМ!$B$39:$B$782,K$47)+'СЕТ СН'!$G$12+СВЦЭМ!$D$10+'СЕТ СН'!$G$5-'СЕТ СН'!$G$20</f>
        <v>5898.4514020400002</v>
      </c>
      <c r="L76" s="36">
        <f>SUMIFS(СВЦЭМ!$C$39:$C$782,СВЦЭМ!$A$39:$A$782,$A76,СВЦЭМ!$B$39:$B$782,L$47)+'СЕТ СН'!$G$12+СВЦЭМ!$D$10+'СЕТ СН'!$G$5-'СЕТ СН'!$G$20</f>
        <v>5877.3158644199993</v>
      </c>
      <c r="M76" s="36">
        <f>SUMIFS(СВЦЭМ!$C$39:$C$782,СВЦЭМ!$A$39:$A$782,$A76,СВЦЭМ!$B$39:$B$782,M$47)+'СЕТ СН'!$G$12+СВЦЭМ!$D$10+'СЕТ СН'!$G$5-'СЕТ СН'!$G$20</f>
        <v>5888.0021967299999</v>
      </c>
      <c r="N76" s="36">
        <f>SUMIFS(СВЦЭМ!$C$39:$C$782,СВЦЭМ!$A$39:$A$782,$A76,СВЦЭМ!$B$39:$B$782,N$47)+'СЕТ СН'!$G$12+СВЦЭМ!$D$10+'СЕТ СН'!$G$5-'СЕТ СН'!$G$20</f>
        <v>5906.3874807899992</v>
      </c>
      <c r="O76" s="36">
        <f>SUMIFS(СВЦЭМ!$C$39:$C$782,СВЦЭМ!$A$39:$A$782,$A76,СВЦЭМ!$B$39:$B$782,O$47)+'СЕТ СН'!$G$12+СВЦЭМ!$D$10+'СЕТ СН'!$G$5-'СЕТ СН'!$G$20</f>
        <v>5931.4521779200004</v>
      </c>
      <c r="P76" s="36">
        <f>SUMIFS(СВЦЭМ!$C$39:$C$782,СВЦЭМ!$A$39:$A$782,$A76,СВЦЭМ!$B$39:$B$782,P$47)+'СЕТ СН'!$G$12+СВЦЭМ!$D$10+'СЕТ СН'!$G$5-'СЕТ СН'!$G$20</f>
        <v>5942.3283723599998</v>
      </c>
      <c r="Q76" s="36">
        <f>SUMIFS(СВЦЭМ!$C$39:$C$782,СВЦЭМ!$A$39:$A$782,$A76,СВЦЭМ!$B$39:$B$782,Q$47)+'СЕТ СН'!$G$12+СВЦЭМ!$D$10+'СЕТ СН'!$G$5-'СЕТ СН'!$G$20</f>
        <v>5951.0333774999999</v>
      </c>
      <c r="R76" s="36">
        <f>SUMIFS(СВЦЭМ!$C$39:$C$782,СВЦЭМ!$A$39:$A$782,$A76,СВЦЭМ!$B$39:$B$782,R$47)+'СЕТ СН'!$G$12+СВЦЭМ!$D$10+'СЕТ СН'!$G$5-'СЕТ СН'!$G$20</f>
        <v>5945.1137478099999</v>
      </c>
      <c r="S76" s="36">
        <f>SUMIFS(СВЦЭМ!$C$39:$C$782,СВЦЭМ!$A$39:$A$782,$A76,СВЦЭМ!$B$39:$B$782,S$47)+'СЕТ СН'!$G$12+СВЦЭМ!$D$10+'СЕТ СН'!$G$5-'СЕТ СН'!$G$20</f>
        <v>5906.3790905999995</v>
      </c>
      <c r="T76" s="36">
        <f>SUMIFS(СВЦЭМ!$C$39:$C$782,СВЦЭМ!$A$39:$A$782,$A76,СВЦЭМ!$B$39:$B$782,T$47)+'СЕТ СН'!$G$12+СВЦЭМ!$D$10+'СЕТ СН'!$G$5-'СЕТ СН'!$G$20</f>
        <v>5800.2772454400001</v>
      </c>
      <c r="U76" s="36">
        <f>SUMIFS(СВЦЭМ!$C$39:$C$782,СВЦЭМ!$A$39:$A$782,$A76,СВЦЭМ!$B$39:$B$782,U$47)+'СЕТ СН'!$G$12+СВЦЭМ!$D$10+'СЕТ СН'!$G$5-'СЕТ СН'!$G$20</f>
        <v>5833.2370662900003</v>
      </c>
      <c r="V76" s="36">
        <f>SUMIFS(СВЦЭМ!$C$39:$C$782,СВЦЭМ!$A$39:$A$782,$A76,СВЦЭМ!$B$39:$B$782,V$47)+'СЕТ СН'!$G$12+СВЦЭМ!$D$10+'СЕТ СН'!$G$5-'СЕТ СН'!$G$20</f>
        <v>5856.72589565</v>
      </c>
      <c r="W76" s="36">
        <f>SUMIFS(СВЦЭМ!$C$39:$C$782,СВЦЭМ!$A$39:$A$782,$A76,СВЦЭМ!$B$39:$B$782,W$47)+'СЕТ СН'!$G$12+СВЦЭМ!$D$10+'СЕТ СН'!$G$5-'СЕТ СН'!$G$20</f>
        <v>5911.1665050899992</v>
      </c>
      <c r="X76" s="36">
        <f>SUMIFS(СВЦЭМ!$C$39:$C$782,СВЦЭМ!$A$39:$A$782,$A76,СВЦЭМ!$B$39:$B$782,X$47)+'СЕТ СН'!$G$12+СВЦЭМ!$D$10+'СЕТ СН'!$G$5-'СЕТ СН'!$G$20</f>
        <v>5951.7437792199999</v>
      </c>
      <c r="Y76" s="36">
        <f>SUMIFS(СВЦЭМ!$C$39:$C$782,СВЦЭМ!$A$39:$A$782,$A76,СВЦЭМ!$B$39:$B$782,Y$47)+'СЕТ СН'!$G$12+СВЦЭМ!$D$10+'СЕТ СН'!$G$5-'СЕТ СН'!$G$20</f>
        <v>6027.14997606</v>
      </c>
    </row>
    <row r="77" spans="1:27" ht="15.75" x14ac:dyDescent="0.2">
      <c r="A77" s="35">
        <f t="shared" si="1"/>
        <v>45595</v>
      </c>
      <c r="B77" s="36">
        <f>SUMIFS(СВЦЭМ!$C$39:$C$782,СВЦЭМ!$A$39:$A$782,$A77,СВЦЭМ!$B$39:$B$782,B$47)+'СЕТ СН'!$G$12+СВЦЭМ!$D$10+'СЕТ СН'!$G$5-'СЕТ СН'!$G$20</f>
        <v>6366.7170554200002</v>
      </c>
      <c r="C77" s="36">
        <f>SUMIFS(СВЦЭМ!$C$39:$C$782,СВЦЭМ!$A$39:$A$782,$A77,СВЦЭМ!$B$39:$B$782,C$47)+'СЕТ СН'!$G$12+СВЦЭМ!$D$10+'СЕТ СН'!$G$5-'СЕТ СН'!$G$20</f>
        <v>6396.3613898900003</v>
      </c>
      <c r="D77" s="36">
        <f>SUMIFS(СВЦЭМ!$C$39:$C$782,СВЦЭМ!$A$39:$A$782,$A77,СВЦЭМ!$B$39:$B$782,D$47)+'СЕТ СН'!$G$12+СВЦЭМ!$D$10+'СЕТ СН'!$G$5-'СЕТ СН'!$G$20</f>
        <v>6469.7386195899999</v>
      </c>
      <c r="E77" s="36">
        <f>SUMIFS(СВЦЭМ!$C$39:$C$782,СВЦЭМ!$A$39:$A$782,$A77,СВЦЭМ!$B$39:$B$782,E$47)+'СЕТ СН'!$G$12+СВЦЭМ!$D$10+'СЕТ СН'!$G$5-'СЕТ СН'!$G$20</f>
        <v>6461.8715722300003</v>
      </c>
      <c r="F77" s="36">
        <f>SUMIFS(СВЦЭМ!$C$39:$C$782,СВЦЭМ!$A$39:$A$782,$A77,СВЦЭМ!$B$39:$B$782,F$47)+'СЕТ СН'!$G$12+СВЦЭМ!$D$10+'СЕТ СН'!$G$5-'СЕТ СН'!$G$20</f>
        <v>6446.8979428799994</v>
      </c>
      <c r="G77" s="36">
        <f>SUMIFS(СВЦЭМ!$C$39:$C$782,СВЦЭМ!$A$39:$A$782,$A77,СВЦЭМ!$B$39:$B$782,G$47)+'СЕТ СН'!$G$12+СВЦЭМ!$D$10+'СЕТ СН'!$G$5-'СЕТ СН'!$G$20</f>
        <v>6429.3535111900001</v>
      </c>
      <c r="H77" s="36">
        <f>SUMIFS(СВЦЭМ!$C$39:$C$782,СВЦЭМ!$A$39:$A$782,$A77,СВЦЭМ!$B$39:$B$782,H$47)+'СЕТ СН'!$G$12+СВЦЭМ!$D$10+'СЕТ СН'!$G$5-'СЕТ СН'!$G$20</f>
        <v>6298.6444268499999</v>
      </c>
      <c r="I77" s="36">
        <f>SUMIFS(СВЦЭМ!$C$39:$C$782,СВЦЭМ!$A$39:$A$782,$A77,СВЦЭМ!$B$39:$B$782,I$47)+'СЕТ СН'!$G$12+СВЦЭМ!$D$10+'СЕТ СН'!$G$5-'СЕТ СН'!$G$20</f>
        <v>6235.59992358</v>
      </c>
      <c r="J77" s="36">
        <f>SUMIFS(СВЦЭМ!$C$39:$C$782,СВЦЭМ!$A$39:$A$782,$A77,СВЦЭМ!$B$39:$B$782,J$47)+'СЕТ СН'!$G$12+СВЦЭМ!$D$10+'СЕТ СН'!$G$5-'СЕТ СН'!$G$20</f>
        <v>6156.47340988</v>
      </c>
      <c r="K77" s="36">
        <f>SUMIFS(СВЦЭМ!$C$39:$C$782,СВЦЭМ!$A$39:$A$782,$A77,СВЦЭМ!$B$39:$B$782,K$47)+'СЕТ СН'!$G$12+СВЦЭМ!$D$10+'СЕТ СН'!$G$5-'СЕТ СН'!$G$20</f>
        <v>6146.5553228799999</v>
      </c>
      <c r="L77" s="36">
        <f>SUMIFS(СВЦЭМ!$C$39:$C$782,СВЦЭМ!$A$39:$A$782,$A77,СВЦЭМ!$B$39:$B$782,L$47)+'СЕТ СН'!$G$12+СВЦЭМ!$D$10+'СЕТ СН'!$G$5-'СЕТ СН'!$G$20</f>
        <v>6108.3529087299994</v>
      </c>
      <c r="M77" s="36">
        <f>SUMIFS(СВЦЭМ!$C$39:$C$782,СВЦЭМ!$A$39:$A$782,$A77,СВЦЭМ!$B$39:$B$782,M$47)+'СЕТ СН'!$G$12+СВЦЭМ!$D$10+'СЕТ СН'!$G$5-'СЕТ СН'!$G$20</f>
        <v>6124.7137675599997</v>
      </c>
      <c r="N77" s="36">
        <f>SUMIFS(СВЦЭМ!$C$39:$C$782,СВЦЭМ!$A$39:$A$782,$A77,СВЦЭМ!$B$39:$B$782,N$47)+'СЕТ СН'!$G$12+СВЦЭМ!$D$10+'СЕТ СН'!$G$5-'СЕТ СН'!$G$20</f>
        <v>6162.7177946499996</v>
      </c>
      <c r="O77" s="36">
        <f>SUMIFS(СВЦЭМ!$C$39:$C$782,СВЦЭМ!$A$39:$A$782,$A77,СВЦЭМ!$B$39:$B$782,O$47)+'СЕТ СН'!$G$12+СВЦЭМ!$D$10+'СЕТ СН'!$G$5-'СЕТ СН'!$G$20</f>
        <v>6165.0974417799998</v>
      </c>
      <c r="P77" s="36">
        <f>SUMIFS(СВЦЭМ!$C$39:$C$782,СВЦЭМ!$A$39:$A$782,$A77,СВЦЭМ!$B$39:$B$782,P$47)+'СЕТ СН'!$G$12+СВЦЭМ!$D$10+'СЕТ СН'!$G$5-'СЕТ СН'!$G$20</f>
        <v>6186.9829466899992</v>
      </c>
      <c r="Q77" s="36">
        <f>SUMIFS(СВЦЭМ!$C$39:$C$782,СВЦЭМ!$A$39:$A$782,$A77,СВЦЭМ!$B$39:$B$782,Q$47)+'СЕТ СН'!$G$12+СВЦЭМ!$D$10+'СЕТ СН'!$G$5-'СЕТ СН'!$G$20</f>
        <v>6199.74903885</v>
      </c>
      <c r="R77" s="36">
        <f>SUMIFS(СВЦЭМ!$C$39:$C$782,СВЦЭМ!$A$39:$A$782,$A77,СВЦЭМ!$B$39:$B$782,R$47)+'СЕТ СН'!$G$12+СВЦЭМ!$D$10+'СЕТ СН'!$G$5-'СЕТ СН'!$G$20</f>
        <v>6192.8642484699994</v>
      </c>
      <c r="S77" s="36">
        <f>SUMIFS(СВЦЭМ!$C$39:$C$782,СВЦЭМ!$A$39:$A$782,$A77,СВЦЭМ!$B$39:$B$782,S$47)+'СЕТ СН'!$G$12+СВЦЭМ!$D$10+'СЕТ СН'!$G$5-'СЕТ СН'!$G$20</f>
        <v>6152.2157723399996</v>
      </c>
      <c r="T77" s="36">
        <f>SUMIFS(СВЦЭМ!$C$39:$C$782,СВЦЭМ!$A$39:$A$782,$A77,СВЦЭМ!$B$39:$B$782,T$47)+'СЕТ СН'!$G$12+СВЦЭМ!$D$10+'СЕТ СН'!$G$5-'СЕТ СН'!$G$20</f>
        <v>6075.4310487799994</v>
      </c>
      <c r="U77" s="36">
        <f>SUMIFS(СВЦЭМ!$C$39:$C$782,СВЦЭМ!$A$39:$A$782,$A77,СВЦЭМ!$B$39:$B$782,U$47)+'СЕТ СН'!$G$12+СВЦЭМ!$D$10+'СЕТ СН'!$G$5-'СЕТ СН'!$G$20</f>
        <v>6042.8440203699993</v>
      </c>
      <c r="V77" s="36">
        <f>SUMIFS(СВЦЭМ!$C$39:$C$782,СВЦЭМ!$A$39:$A$782,$A77,СВЦЭМ!$B$39:$B$782,V$47)+'СЕТ СН'!$G$12+СВЦЭМ!$D$10+'СЕТ СН'!$G$5-'СЕТ СН'!$G$20</f>
        <v>6072.1660305599999</v>
      </c>
      <c r="W77" s="36">
        <f>SUMIFS(СВЦЭМ!$C$39:$C$782,СВЦЭМ!$A$39:$A$782,$A77,СВЦЭМ!$B$39:$B$782,W$47)+'СЕТ СН'!$G$12+СВЦЭМ!$D$10+'СЕТ СН'!$G$5-'СЕТ СН'!$G$20</f>
        <v>6111.4013702299999</v>
      </c>
      <c r="X77" s="36">
        <f>SUMIFS(СВЦЭМ!$C$39:$C$782,СВЦЭМ!$A$39:$A$782,$A77,СВЦЭМ!$B$39:$B$782,X$47)+'СЕТ СН'!$G$12+СВЦЭМ!$D$10+'СЕТ СН'!$G$5-'СЕТ СН'!$G$20</f>
        <v>6177.29199505</v>
      </c>
      <c r="Y77" s="36">
        <f>SUMIFS(СВЦЭМ!$C$39:$C$782,СВЦЭМ!$A$39:$A$782,$A77,СВЦЭМ!$B$39:$B$782,Y$47)+'СЕТ СН'!$G$12+СВЦЭМ!$D$10+'СЕТ СН'!$G$5-'СЕТ СН'!$G$20</f>
        <v>6257.4523591399993</v>
      </c>
      <c r="AA77" s="37"/>
    </row>
    <row r="78" spans="1:27" ht="15.75" x14ac:dyDescent="0.2">
      <c r="A78" s="35">
        <f t="shared" si="1"/>
        <v>45596</v>
      </c>
      <c r="B78" s="36">
        <f>SUMIFS(СВЦЭМ!$C$39:$C$782,СВЦЭМ!$A$39:$A$782,$A78,СВЦЭМ!$B$39:$B$782,B$47)+'СЕТ СН'!$G$12+СВЦЭМ!$D$10+'СЕТ СН'!$G$5-'СЕТ СН'!$G$20</f>
        <v>6391.7384246900001</v>
      </c>
      <c r="C78" s="36">
        <f>SUMIFS(СВЦЭМ!$C$39:$C$782,СВЦЭМ!$A$39:$A$782,$A78,СВЦЭМ!$B$39:$B$782,C$47)+'СЕТ СН'!$G$12+СВЦЭМ!$D$10+'СЕТ СН'!$G$5-'СЕТ СН'!$G$20</f>
        <v>6362.0333067800002</v>
      </c>
      <c r="D78" s="36">
        <f>SUMIFS(СВЦЭМ!$C$39:$C$782,СВЦЭМ!$A$39:$A$782,$A78,СВЦЭМ!$B$39:$B$782,D$47)+'СЕТ СН'!$G$12+СВЦЭМ!$D$10+'СЕТ СН'!$G$5-'СЕТ СН'!$G$20</f>
        <v>6393.7338021399992</v>
      </c>
      <c r="E78" s="36">
        <f>SUMIFS(СВЦЭМ!$C$39:$C$782,СВЦЭМ!$A$39:$A$782,$A78,СВЦЭМ!$B$39:$B$782,E$47)+'СЕТ СН'!$G$12+СВЦЭМ!$D$10+'СЕТ СН'!$G$5-'СЕТ СН'!$G$20</f>
        <v>6399.0856107399995</v>
      </c>
      <c r="F78" s="36">
        <f>SUMIFS(СВЦЭМ!$C$39:$C$782,СВЦЭМ!$A$39:$A$782,$A78,СВЦЭМ!$B$39:$B$782,F$47)+'СЕТ СН'!$G$12+СВЦЭМ!$D$10+'СЕТ СН'!$G$5-'СЕТ СН'!$G$20</f>
        <v>6399.4984430799996</v>
      </c>
      <c r="G78" s="36">
        <f>SUMIFS(СВЦЭМ!$C$39:$C$782,СВЦЭМ!$A$39:$A$782,$A78,СВЦЭМ!$B$39:$B$782,G$47)+'СЕТ СН'!$G$12+СВЦЭМ!$D$10+'СЕТ СН'!$G$5-'СЕТ СН'!$G$20</f>
        <v>6366.4698960599999</v>
      </c>
      <c r="H78" s="36">
        <f>SUMIFS(СВЦЭМ!$C$39:$C$782,СВЦЭМ!$A$39:$A$782,$A78,СВЦЭМ!$B$39:$B$782,H$47)+'СЕТ СН'!$G$12+СВЦЭМ!$D$10+'СЕТ СН'!$G$5-'СЕТ СН'!$G$20</f>
        <v>6255.3684390799999</v>
      </c>
      <c r="I78" s="36">
        <f>SUMIFS(СВЦЭМ!$C$39:$C$782,СВЦЭМ!$A$39:$A$782,$A78,СВЦЭМ!$B$39:$B$782,I$47)+'СЕТ СН'!$G$12+СВЦЭМ!$D$10+'СЕТ СН'!$G$5-'СЕТ СН'!$G$20</f>
        <v>6119.6214476299992</v>
      </c>
      <c r="J78" s="36">
        <f>SUMIFS(СВЦЭМ!$C$39:$C$782,СВЦЭМ!$A$39:$A$782,$A78,СВЦЭМ!$B$39:$B$782,J$47)+'СЕТ СН'!$G$12+СВЦЭМ!$D$10+'СЕТ СН'!$G$5-'СЕТ СН'!$G$20</f>
        <v>6064.9123934700001</v>
      </c>
      <c r="K78" s="36">
        <f>SUMIFS(СВЦЭМ!$C$39:$C$782,СВЦЭМ!$A$39:$A$782,$A78,СВЦЭМ!$B$39:$B$782,K$47)+'СЕТ СН'!$G$12+СВЦЭМ!$D$10+'СЕТ СН'!$G$5-'СЕТ СН'!$G$20</f>
        <v>6034.4474493300004</v>
      </c>
      <c r="L78" s="36">
        <f>SUMIFS(СВЦЭМ!$C$39:$C$782,СВЦЭМ!$A$39:$A$782,$A78,СВЦЭМ!$B$39:$B$782,L$47)+'СЕТ СН'!$G$12+СВЦЭМ!$D$10+'СЕТ СН'!$G$5-'СЕТ СН'!$G$20</f>
        <v>6009.4086370599998</v>
      </c>
      <c r="M78" s="36">
        <f>SUMIFS(СВЦЭМ!$C$39:$C$782,СВЦЭМ!$A$39:$A$782,$A78,СВЦЭМ!$B$39:$B$782,M$47)+'СЕТ СН'!$G$12+СВЦЭМ!$D$10+'СЕТ СН'!$G$5-'СЕТ СН'!$G$20</f>
        <v>6024.1021638099992</v>
      </c>
      <c r="N78" s="36">
        <f>SUMIFS(СВЦЭМ!$C$39:$C$782,СВЦЭМ!$A$39:$A$782,$A78,СВЦЭМ!$B$39:$B$782,N$47)+'СЕТ СН'!$G$12+СВЦЭМ!$D$10+'СЕТ СН'!$G$5-'СЕТ СН'!$G$20</f>
        <v>6060.2191354899996</v>
      </c>
      <c r="O78" s="36">
        <f>SUMIFS(СВЦЭМ!$C$39:$C$782,СВЦЭМ!$A$39:$A$782,$A78,СВЦЭМ!$B$39:$B$782,O$47)+'СЕТ СН'!$G$12+СВЦЭМ!$D$10+'СЕТ СН'!$G$5-'СЕТ СН'!$G$20</f>
        <v>6088.5910055099994</v>
      </c>
      <c r="P78" s="36">
        <f>SUMIFS(СВЦЭМ!$C$39:$C$782,СВЦЭМ!$A$39:$A$782,$A78,СВЦЭМ!$B$39:$B$782,P$47)+'СЕТ СН'!$G$12+СВЦЭМ!$D$10+'СЕТ СН'!$G$5-'СЕТ СН'!$G$20</f>
        <v>6104.7393159700005</v>
      </c>
      <c r="Q78" s="36">
        <f>SUMIFS(СВЦЭМ!$C$39:$C$782,СВЦЭМ!$A$39:$A$782,$A78,СВЦЭМ!$B$39:$B$782,Q$47)+'СЕТ СН'!$G$12+СВЦЭМ!$D$10+'СЕТ СН'!$G$5-'СЕТ СН'!$G$20</f>
        <v>6114.85628421</v>
      </c>
      <c r="R78" s="36">
        <f>SUMIFS(СВЦЭМ!$C$39:$C$782,СВЦЭМ!$A$39:$A$782,$A78,СВЦЭМ!$B$39:$B$782,R$47)+'СЕТ СН'!$G$12+СВЦЭМ!$D$10+'СЕТ СН'!$G$5-'СЕТ СН'!$G$20</f>
        <v>6115.4284663300004</v>
      </c>
      <c r="S78" s="36">
        <f>SUMIFS(СВЦЭМ!$C$39:$C$782,СВЦЭМ!$A$39:$A$782,$A78,СВЦЭМ!$B$39:$B$782,S$47)+'СЕТ СН'!$G$12+СВЦЭМ!$D$10+'СЕТ СН'!$G$5-'СЕТ СН'!$G$20</f>
        <v>6099.04826374</v>
      </c>
      <c r="T78" s="36">
        <f>SUMIFS(СВЦЭМ!$C$39:$C$782,СВЦЭМ!$A$39:$A$782,$A78,СВЦЭМ!$B$39:$B$782,T$47)+'СЕТ СН'!$G$12+СВЦЭМ!$D$10+'СЕТ СН'!$G$5-'СЕТ СН'!$G$20</f>
        <v>5991.6135715599994</v>
      </c>
      <c r="U78" s="36">
        <f>SUMIFS(СВЦЭМ!$C$39:$C$782,СВЦЭМ!$A$39:$A$782,$A78,СВЦЭМ!$B$39:$B$782,U$47)+'СЕТ СН'!$G$12+СВЦЭМ!$D$10+'СЕТ СН'!$G$5-'СЕТ СН'!$G$20</f>
        <v>5990.8250797000001</v>
      </c>
      <c r="V78" s="36">
        <f>SUMIFS(СВЦЭМ!$C$39:$C$782,СВЦЭМ!$A$39:$A$782,$A78,СВЦЭМ!$B$39:$B$782,V$47)+'СЕТ СН'!$G$12+СВЦЭМ!$D$10+'СЕТ СН'!$G$5-'СЕТ СН'!$G$20</f>
        <v>5992.5797907899996</v>
      </c>
      <c r="W78" s="36">
        <f>SUMIFS(СВЦЭМ!$C$39:$C$782,СВЦЭМ!$A$39:$A$782,$A78,СВЦЭМ!$B$39:$B$782,W$47)+'СЕТ СН'!$G$12+СВЦЭМ!$D$10+'СЕТ СН'!$G$5-'СЕТ СН'!$G$20</f>
        <v>6013.2112531700004</v>
      </c>
      <c r="X78" s="36">
        <f>SUMIFS(СВЦЭМ!$C$39:$C$782,СВЦЭМ!$A$39:$A$782,$A78,СВЦЭМ!$B$39:$B$782,X$47)+'СЕТ СН'!$G$12+СВЦЭМ!$D$10+'СЕТ СН'!$G$5-'СЕТ СН'!$G$20</f>
        <v>6101.1576447799998</v>
      </c>
      <c r="Y78" s="36">
        <f>SUMIFS(СВЦЭМ!$C$39:$C$782,СВЦЭМ!$A$39:$A$782,$A78,СВЦЭМ!$B$39:$B$782,Y$47)+'СЕТ СН'!$G$12+СВЦЭМ!$D$10+'СЕТ СН'!$G$5-'СЕТ СН'!$G$20</f>
        <v>6143.9860455799999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СН'!$H$12+СВЦЭМ!$D$10+'СЕТ СН'!$H$5-'СЕТ СН'!$H$20</f>
        <v>6803.0202041800003</v>
      </c>
      <c r="C84" s="36">
        <f>SUMIFS(СВЦЭМ!$C$39:$C$782,СВЦЭМ!$A$39:$A$782,$A84,СВЦЭМ!$B$39:$B$782,C$83)+'СЕТ СН'!$H$12+СВЦЭМ!$D$10+'СЕТ СН'!$H$5-'СЕТ СН'!$H$20</f>
        <v>6790.0916171099998</v>
      </c>
      <c r="D84" s="36">
        <f>SUMIFS(СВЦЭМ!$C$39:$C$782,СВЦЭМ!$A$39:$A$782,$A84,СВЦЭМ!$B$39:$B$782,D$83)+'СЕТ СН'!$H$12+СВЦЭМ!$D$10+'СЕТ СН'!$H$5-'СЕТ СН'!$H$20</f>
        <v>6918.5840902399996</v>
      </c>
      <c r="E84" s="36">
        <f>SUMIFS(СВЦЭМ!$C$39:$C$782,СВЦЭМ!$A$39:$A$782,$A84,СВЦЭМ!$B$39:$B$782,E$83)+'СЕТ СН'!$H$12+СВЦЭМ!$D$10+'СЕТ СН'!$H$5-'СЕТ СН'!$H$20</f>
        <v>6944.0159408600002</v>
      </c>
      <c r="F84" s="36">
        <f>SUMIFS(СВЦЭМ!$C$39:$C$782,СВЦЭМ!$A$39:$A$782,$A84,СВЦЭМ!$B$39:$B$782,F$83)+'СЕТ СН'!$H$12+СВЦЭМ!$D$10+'СЕТ СН'!$H$5-'СЕТ СН'!$H$20</f>
        <v>6937.8311357599996</v>
      </c>
      <c r="G84" s="36">
        <f>SUMIFS(СВЦЭМ!$C$39:$C$782,СВЦЭМ!$A$39:$A$782,$A84,СВЦЭМ!$B$39:$B$782,G$83)+'СЕТ СН'!$H$12+СВЦЭМ!$D$10+'СЕТ СН'!$H$5-'СЕТ СН'!$H$20</f>
        <v>6894.4977988000001</v>
      </c>
      <c r="H84" s="36">
        <f>SUMIFS(СВЦЭМ!$C$39:$C$782,СВЦЭМ!$A$39:$A$782,$A84,СВЦЭМ!$B$39:$B$782,H$83)+'СЕТ СН'!$H$12+СВЦЭМ!$D$10+'СЕТ СН'!$H$5-'СЕТ СН'!$H$20</f>
        <v>6763.1841650700007</v>
      </c>
      <c r="I84" s="36">
        <f>SUMIFS(СВЦЭМ!$C$39:$C$782,СВЦЭМ!$A$39:$A$782,$A84,СВЦЭМ!$B$39:$B$782,I$83)+'СЕТ СН'!$H$12+СВЦЭМ!$D$10+'СЕТ СН'!$H$5-'СЕТ СН'!$H$20</f>
        <v>6619.0468150899997</v>
      </c>
      <c r="J84" s="36">
        <f>SUMIFS(СВЦЭМ!$C$39:$C$782,СВЦЭМ!$A$39:$A$782,$A84,СВЦЭМ!$B$39:$B$782,J$83)+'СЕТ СН'!$H$12+СВЦЭМ!$D$10+'СЕТ СН'!$H$5-'СЕТ СН'!$H$20</f>
        <v>6561.4243625899999</v>
      </c>
      <c r="K84" s="36">
        <f>SUMIFS(СВЦЭМ!$C$39:$C$782,СВЦЭМ!$A$39:$A$782,$A84,СВЦЭМ!$B$39:$B$782,K$83)+'СЕТ СН'!$H$12+СВЦЭМ!$D$10+'СЕТ СН'!$H$5-'СЕТ СН'!$H$20</f>
        <v>6499.68067479</v>
      </c>
      <c r="L84" s="36">
        <f>SUMIFS(СВЦЭМ!$C$39:$C$782,СВЦЭМ!$A$39:$A$782,$A84,СВЦЭМ!$B$39:$B$782,L$83)+'СЕТ СН'!$H$12+СВЦЭМ!$D$10+'СЕТ СН'!$H$5-'СЕТ СН'!$H$20</f>
        <v>6504.4714095500003</v>
      </c>
      <c r="M84" s="36">
        <f>SUMIFS(СВЦЭМ!$C$39:$C$782,СВЦЭМ!$A$39:$A$782,$A84,СВЦЭМ!$B$39:$B$782,M$83)+'СЕТ СН'!$H$12+СВЦЭМ!$D$10+'СЕТ СН'!$H$5-'СЕТ СН'!$H$20</f>
        <v>6509.5528884699997</v>
      </c>
      <c r="N84" s="36">
        <f>SUMIFS(СВЦЭМ!$C$39:$C$782,СВЦЭМ!$A$39:$A$782,$A84,СВЦЭМ!$B$39:$B$782,N$83)+'СЕТ СН'!$H$12+СВЦЭМ!$D$10+'СЕТ СН'!$H$5-'СЕТ СН'!$H$20</f>
        <v>6539.0200533200004</v>
      </c>
      <c r="O84" s="36">
        <f>SUMIFS(СВЦЭМ!$C$39:$C$782,СВЦЭМ!$A$39:$A$782,$A84,СВЦЭМ!$B$39:$B$782,O$83)+'СЕТ СН'!$H$12+СВЦЭМ!$D$10+'СЕТ СН'!$H$5-'СЕТ СН'!$H$20</f>
        <v>6512.4095994099998</v>
      </c>
      <c r="P84" s="36">
        <f>SUMIFS(СВЦЭМ!$C$39:$C$782,СВЦЭМ!$A$39:$A$782,$A84,СВЦЭМ!$B$39:$B$782,P$83)+'СЕТ СН'!$H$12+СВЦЭМ!$D$10+'СЕТ СН'!$H$5-'СЕТ СН'!$H$20</f>
        <v>6519.8849597400003</v>
      </c>
      <c r="Q84" s="36">
        <f>SUMIFS(СВЦЭМ!$C$39:$C$782,СВЦЭМ!$A$39:$A$782,$A84,СВЦЭМ!$B$39:$B$782,Q$83)+'СЕТ СН'!$H$12+СВЦЭМ!$D$10+'СЕТ СН'!$H$5-'СЕТ СН'!$H$20</f>
        <v>6568.3165066300007</v>
      </c>
      <c r="R84" s="36">
        <f>SUMIFS(СВЦЭМ!$C$39:$C$782,СВЦЭМ!$A$39:$A$782,$A84,СВЦЭМ!$B$39:$B$782,R$83)+'СЕТ СН'!$H$12+СВЦЭМ!$D$10+'СЕТ СН'!$H$5-'СЕТ СН'!$H$20</f>
        <v>6541.8625880500003</v>
      </c>
      <c r="S84" s="36">
        <f>SUMIFS(СВЦЭМ!$C$39:$C$782,СВЦЭМ!$A$39:$A$782,$A84,СВЦЭМ!$B$39:$B$782,S$83)+'СЕТ СН'!$H$12+СВЦЭМ!$D$10+'СЕТ СН'!$H$5-'СЕТ СН'!$H$20</f>
        <v>6496.1704708200004</v>
      </c>
      <c r="T84" s="36">
        <f>SUMIFS(СВЦЭМ!$C$39:$C$782,СВЦЭМ!$A$39:$A$782,$A84,СВЦЭМ!$B$39:$B$782,T$83)+'СЕТ СН'!$H$12+СВЦЭМ!$D$10+'СЕТ СН'!$H$5-'СЕТ СН'!$H$20</f>
        <v>6475.9095382400001</v>
      </c>
      <c r="U84" s="36">
        <f>SUMIFS(СВЦЭМ!$C$39:$C$782,СВЦЭМ!$A$39:$A$782,$A84,СВЦЭМ!$B$39:$B$782,U$83)+'СЕТ СН'!$H$12+СВЦЭМ!$D$10+'СЕТ СН'!$H$5-'СЕТ СН'!$H$20</f>
        <v>6446.9672492600002</v>
      </c>
      <c r="V84" s="36">
        <f>SUMIFS(СВЦЭМ!$C$39:$C$782,СВЦЭМ!$A$39:$A$782,$A84,СВЦЭМ!$B$39:$B$782,V$83)+'СЕТ СН'!$H$12+СВЦЭМ!$D$10+'СЕТ СН'!$H$5-'СЕТ СН'!$H$20</f>
        <v>6422.1422493400005</v>
      </c>
      <c r="W84" s="36">
        <f>SUMIFS(СВЦЭМ!$C$39:$C$782,СВЦЭМ!$A$39:$A$782,$A84,СВЦЭМ!$B$39:$B$782,W$83)+'СЕТ СН'!$H$12+СВЦЭМ!$D$10+'СЕТ СН'!$H$5-'СЕТ СН'!$H$20</f>
        <v>6426.1665052500002</v>
      </c>
      <c r="X84" s="36">
        <f>SUMIFS(СВЦЭМ!$C$39:$C$782,СВЦЭМ!$A$39:$A$782,$A84,СВЦЭМ!$B$39:$B$782,X$83)+'СЕТ СН'!$H$12+СВЦЭМ!$D$10+'СЕТ СН'!$H$5-'СЕТ СН'!$H$20</f>
        <v>6522.9327443299999</v>
      </c>
      <c r="Y84" s="36">
        <f>SUMIFS(СВЦЭМ!$C$39:$C$782,СВЦЭМ!$A$39:$A$782,$A84,СВЦЭМ!$B$39:$B$782,Y$83)+'СЕТ СН'!$H$12+СВЦЭМ!$D$10+'СЕТ СН'!$H$5-'СЕТ СН'!$H$20</f>
        <v>6614.1539411699996</v>
      </c>
    </row>
    <row r="85" spans="1:25" ht="15.75" x14ac:dyDescent="0.2">
      <c r="A85" s="35">
        <f>A84+1</f>
        <v>45567</v>
      </c>
      <c r="B85" s="36">
        <f>SUMIFS(СВЦЭМ!$C$39:$C$782,СВЦЭМ!$A$39:$A$782,$A85,СВЦЭМ!$B$39:$B$782,B$83)+'СЕТ СН'!$H$12+СВЦЭМ!$D$10+'СЕТ СН'!$H$5-'СЕТ СН'!$H$20</f>
        <v>6728.8115669899998</v>
      </c>
      <c r="C85" s="36">
        <f>SUMIFS(СВЦЭМ!$C$39:$C$782,СВЦЭМ!$A$39:$A$782,$A85,СВЦЭМ!$B$39:$B$782,C$83)+'СЕТ СН'!$H$12+СВЦЭМ!$D$10+'СЕТ СН'!$H$5-'СЕТ СН'!$H$20</f>
        <v>6808.9286485900002</v>
      </c>
      <c r="D85" s="36">
        <f>SUMIFS(СВЦЭМ!$C$39:$C$782,СВЦЭМ!$A$39:$A$782,$A85,СВЦЭМ!$B$39:$B$782,D$83)+'СЕТ СН'!$H$12+СВЦЭМ!$D$10+'СЕТ СН'!$H$5-'СЕТ СН'!$H$20</f>
        <v>6889.1188955300004</v>
      </c>
      <c r="E85" s="36">
        <f>SUMIFS(СВЦЭМ!$C$39:$C$782,СВЦЭМ!$A$39:$A$782,$A85,СВЦЭМ!$B$39:$B$782,E$83)+'СЕТ СН'!$H$12+СВЦЭМ!$D$10+'СЕТ СН'!$H$5-'СЕТ СН'!$H$20</f>
        <v>6925.2893421500003</v>
      </c>
      <c r="F85" s="36">
        <f>SUMIFS(СВЦЭМ!$C$39:$C$782,СВЦЭМ!$A$39:$A$782,$A85,СВЦЭМ!$B$39:$B$782,F$83)+'СЕТ СН'!$H$12+СВЦЭМ!$D$10+'СЕТ СН'!$H$5-'СЕТ СН'!$H$20</f>
        <v>6912.0248408000007</v>
      </c>
      <c r="G85" s="36">
        <f>SUMIFS(СВЦЭМ!$C$39:$C$782,СВЦЭМ!$A$39:$A$782,$A85,СВЦЭМ!$B$39:$B$782,G$83)+'СЕТ СН'!$H$12+СВЦЭМ!$D$10+'СЕТ СН'!$H$5-'СЕТ СН'!$H$20</f>
        <v>6870.3345807400001</v>
      </c>
      <c r="H85" s="36">
        <f>SUMIFS(СВЦЭМ!$C$39:$C$782,СВЦЭМ!$A$39:$A$782,$A85,СВЦЭМ!$B$39:$B$782,H$83)+'СЕТ СН'!$H$12+СВЦЭМ!$D$10+'СЕТ СН'!$H$5-'СЕТ СН'!$H$20</f>
        <v>6756.7387634700008</v>
      </c>
      <c r="I85" s="36">
        <f>SUMIFS(СВЦЭМ!$C$39:$C$782,СВЦЭМ!$A$39:$A$782,$A85,СВЦЭМ!$B$39:$B$782,I$83)+'СЕТ СН'!$H$12+СВЦЭМ!$D$10+'СЕТ СН'!$H$5-'СЕТ СН'!$H$20</f>
        <v>6638.8629895200002</v>
      </c>
      <c r="J85" s="36">
        <f>SUMIFS(СВЦЭМ!$C$39:$C$782,СВЦЭМ!$A$39:$A$782,$A85,СВЦЭМ!$B$39:$B$782,J$83)+'СЕТ СН'!$H$12+СВЦЭМ!$D$10+'СЕТ СН'!$H$5-'СЕТ СН'!$H$20</f>
        <v>6600.9740471599998</v>
      </c>
      <c r="K85" s="36">
        <f>SUMIFS(СВЦЭМ!$C$39:$C$782,СВЦЭМ!$A$39:$A$782,$A85,СВЦЭМ!$B$39:$B$782,K$83)+'СЕТ СН'!$H$12+СВЦЭМ!$D$10+'СЕТ СН'!$H$5-'СЕТ СН'!$H$20</f>
        <v>6554.2114163200004</v>
      </c>
      <c r="L85" s="36">
        <f>SUMIFS(СВЦЭМ!$C$39:$C$782,СВЦЭМ!$A$39:$A$782,$A85,СВЦЭМ!$B$39:$B$782,L$83)+'СЕТ СН'!$H$12+СВЦЭМ!$D$10+'СЕТ СН'!$H$5-'СЕТ СН'!$H$20</f>
        <v>6553.9563129300004</v>
      </c>
      <c r="M85" s="36">
        <f>SUMIFS(СВЦЭМ!$C$39:$C$782,СВЦЭМ!$A$39:$A$782,$A85,СВЦЭМ!$B$39:$B$782,M$83)+'СЕТ СН'!$H$12+СВЦЭМ!$D$10+'СЕТ СН'!$H$5-'СЕТ СН'!$H$20</f>
        <v>6581.7038320800002</v>
      </c>
      <c r="N85" s="36">
        <f>SUMIFS(СВЦЭМ!$C$39:$C$782,СВЦЭМ!$A$39:$A$782,$A85,СВЦЭМ!$B$39:$B$782,N$83)+'СЕТ СН'!$H$12+СВЦЭМ!$D$10+'СЕТ СН'!$H$5-'СЕТ СН'!$H$20</f>
        <v>6591.7857090500002</v>
      </c>
      <c r="O85" s="36">
        <f>SUMIFS(СВЦЭМ!$C$39:$C$782,СВЦЭМ!$A$39:$A$782,$A85,СВЦЭМ!$B$39:$B$782,O$83)+'СЕТ СН'!$H$12+СВЦЭМ!$D$10+'СЕТ СН'!$H$5-'СЕТ СН'!$H$20</f>
        <v>6576.6970069899999</v>
      </c>
      <c r="P85" s="36">
        <f>SUMIFS(СВЦЭМ!$C$39:$C$782,СВЦЭМ!$A$39:$A$782,$A85,СВЦЭМ!$B$39:$B$782,P$83)+'СЕТ СН'!$H$12+СВЦЭМ!$D$10+'СЕТ СН'!$H$5-'СЕТ СН'!$H$20</f>
        <v>6568.6748164800001</v>
      </c>
      <c r="Q85" s="36">
        <f>SUMIFS(СВЦЭМ!$C$39:$C$782,СВЦЭМ!$A$39:$A$782,$A85,СВЦЭМ!$B$39:$B$782,Q$83)+'СЕТ СН'!$H$12+СВЦЭМ!$D$10+'СЕТ СН'!$H$5-'СЕТ СН'!$H$20</f>
        <v>6610.90602124</v>
      </c>
      <c r="R85" s="36">
        <f>SUMIFS(СВЦЭМ!$C$39:$C$782,СВЦЭМ!$A$39:$A$782,$A85,СВЦЭМ!$B$39:$B$782,R$83)+'СЕТ СН'!$H$12+СВЦЭМ!$D$10+'СЕТ СН'!$H$5-'СЕТ СН'!$H$20</f>
        <v>6556.4913745399999</v>
      </c>
      <c r="S85" s="36">
        <f>SUMIFS(СВЦЭМ!$C$39:$C$782,СВЦЭМ!$A$39:$A$782,$A85,СВЦЭМ!$B$39:$B$782,S$83)+'СЕТ СН'!$H$12+СВЦЭМ!$D$10+'СЕТ СН'!$H$5-'СЕТ СН'!$H$20</f>
        <v>6544.2684536500001</v>
      </c>
      <c r="T85" s="36">
        <f>SUMIFS(СВЦЭМ!$C$39:$C$782,СВЦЭМ!$A$39:$A$782,$A85,СВЦЭМ!$B$39:$B$782,T$83)+'СЕТ СН'!$H$12+СВЦЭМ!$D$10+'СЕТ СН'!$H$5-'СЕТ СН'!$H$20</f>
        <v>6520.1489554700001</v>
      </c>
      <c r="U85" s="36">
        <f>SUMIFS(СВЦЭМ!$C$39:$C$782,СВЦЭМ!$A$39:$A$782,$A85,СВЦЭМ!$B$39:$B$782,U$83)+'СЕТ СН'!$H$12+СВЦЭМ!$D$10+'СЕТ СН'!$H$5-'СЕТ СН'!$H$20</f>
        <v>6484.2159307900001</v>
      </c>
      <c r="V85" s="36">
        <f>SUMIFS(СВЦЭМ!$C$39:$C$782,СВЦЭМ!$A$39:$A$782,$A85,СВЦЭМ!$B$39:$B$782,V$83)+'СЕТ СН'!$H$12+СВЦЭМ!$D$10+'СЕТ СН'!$H$5-'СЕТ СН'!$H$20</f>
        <v>6486.9148810500001</v>
      </c>
      <c r="W85" s="36">
        <f>SUMIFS(СВЦЭМ!$C$39:$C$782,СВЦЭМ!$A$39:$A$782,$A85,СВЦЭМ!$B$39:$B$782,W$83)+'СЕТ СН'!$H$12+СВЦЭМ!$D$10+'СЕТ СН'!$H$5-'СЕТ СН'!$H$20</f>
        <v>6495.1612701600006</v>
      </c>
      <c r="X85" s="36">
        <f>SUMIFS(СВЦЭМ!$C$39:$C$782,СВЦЭМ!$A$39:$A$782,$A85,СВЦЭМ!$B$39:$B$782,X$83)+'СЕТ СН'!$H$12+СВЦЭМ!$D$10+'СЕТ СН'!$H$5-'СЕТ СН'!$H$20</f>
        <v>6588.9397546399996</v>
      </c>
      <c r="Y85" s="36">
        <f>SUMIFS(СВЦЭМ!$C$39:$C$782,СВЦЭМ!$A$39:$A$782,$A85,СВЦЭМ!$B$39:$B$782,Y$83)+'СЕТ СН'!$H$12+СВЦЭМ!$D$10+'СЕТ СН'!$H$5-'СЕТ СН'!$H$20</f>
        <v>6678.8680822300003</v>
      </c>
    </row>
    <row r="86" spans="1:25" ht="15.75" x14ac:dyDescent="0.2">
      <c r="A86" s="35">
        <f t="shared" ref="A86:A114" si="2">A85+1</f>
        <v>45568</v>
      </c>
      <c r="B86" s="36">
        <f>SUMIFS(СВЦЭМ!$C$39:$C$782,СВЦЭМ!$A$39:$A$782,$A86,СВЦЭМ!$B$39:$B$782,B$83)+'СЕТ СН'!$H$12+СВЦЭМ!$D$10+'СЕТ СН'!$H$5-'СЕТ СН'!$H$20</f>
        <v>6654.0223062099994</v>
      </c>
      <c r="C86" s="36">
        <f>SUMIFS(СВЦЭМ!$C$39:$C$782,СВЦЭМ!$A$39:$A$782,$A86,СВЦЭМ!$B$39:$B$782,C$83)+'СЕТ СН'!$H$12+СВЦЭМ!$D$10+'СЕТ СН'!$H$5-'СЕТ СН'!$H$20</f>
        <v>6709.5954881300004</v>
      </c>
      <c r="D86" s="36">
        <f>SUMIFS(СВЦЭМ!$C$39:$C$782,СВЦЭМ!$A$39:$A$782,$A86,СВЦЭМ!$B$39:$B$782,D$83)+'СЕТ СН'!$H$12+СВЦЭМ!$D$10+'СЕТ СН'!$H$5-'СЕТ СН'!$H$20</f>
        <v>6766.9338411500003</v>
      </c>
      <c r="E86" s="36">
        <f>SUMIFS(СВЦЭМ!$C$39:$C$782,СВЦЭМ!$A$39:$A$782,$A86,СВЦЭМ!$B$39:$B$782,E$83)+'СЕТ СН'!$H$12+СВЦЭМ!$D$10+'СЕТ СН'!$H$5-'СЕТ СН'!$H$20</f>
        <v>6834.8804971999998</v>
      </c>
      <c r="F86" s="36">
        <f>SUMIFS(СВЦЭМ!$C$39:$C$782,СВЦЭМ!$A$39:$A$782,$A86,СВЦЭМ!$B$39:$B$782,F$83)+'СЕТ СН'!$H$12+СВЦЭМ!$D$10+'СЕТ СН'!$H$5-'СЕТ СН'!$H$20</f>
        <v>6807.6861180300002</v>
      </c>
      <c r="G86" s="36">
        <f>SUMIFS(СВЦЭМ!$C$39:$C$782,СВЦЭМ!$A$39:$A$782,$A86,СВЦЭМ!$B$39:$B$782,G$83)+'СЕТ СН'!$H$12+СВЦЭМ!$D$10+'СЕТ СН'!$H$5-'СЕТ СН'!$H$20</f>
        <v>6797.6340995</v>
      </c>
      <c r="H86" s="36">
        <f>SUMIFS(СВЦЭМ!$C$39:$C$782,СВЦЭМ!$A$39:$A$782,$A86,СВЦЭМ!$B$39:$B$782,H$83)+'СЕТ СН'!$H$12+СВЦЭМ!$D$10+'СЕТ СН'!$H$5-'СЕТ СН'!$H$20</f>
        <v>6703.2070956400003</v>
      </c>
      <c r="I86" s="36">
        <f>SUMIFS(СВЦЭМ!$C$39:$C$782,СВЦЭМ!$A$39:$A$782,$A86,СВЦЭМ!$B$39:$B$782,I$83)+'СЕТ СН'!$H$12+СВЦЭМ!$D$10+'СЕТ СН'!$H$5-'СЕТ СН'!$H$20</f>
        <v>6612.5853987</v>
      </c>
      <c r="J86" s="36">
        <f>SUMIFS(СВЦЭМ!$C$39:$C$782,СВЦЭМ!$A$39:$A$782,$A86,СВЦЭМ!$B$39:$B$782,J$83)+'СЕТ СН'!$H$12+СВЦЭМ!$D$10+'СЕТ СН'!$H$5-'СЕТ СН'!$H$20</f>
        <v>6569.5478272199998</v>
      </c>
      <c r="K86" s="36">
        <f>SUMIFS(СВЦЭМ!$C$39:$C$782,СВЦЭМ!$A$39:$A$782,$A86,СВЦЭМ!$B$39:$B$782,K$83)+'СЕТ СН'!$H$12+СВЦЭМ!$D$10+'СЕТ СН'!$H$5-'СЕТ СН'!$H$20</f>
        <v>6520.1667093100004</v>
      </c>
      <c r="L86" s="36">
        <f>SUMIFS(СВЦЭМ!$C$39:$C$782,СВЦЭМ!$A$39:$A$782,$A86,СВЦЭМ!$B$39:$B$782,L$83)+'СЕТ СН'!$H$12+СВЦЭМ!$D$10+'СЕТ СН'!$H$5-'СЕТ СН'!$H$20</f>
        <v>6501.9029022200002</v>
      </c>
      <c r="M86" s="36">
        <f>SUMIFS(СВЦЭМ!$C$39:$C$782,СВЦЭМ!$A$39:$A$782,$A86,СВЦЭМ!$B$39:$B$782,M$83)+'СЕТ СН'!$H$12+СВЦЭМ!$D$10+'СЕТ СН'!$H$5-'СЕТ СН'!$H$20</f>
        <v>6531.9184788500006</v>
      </c>
      <c r="N86" s="36">
        <f>SUMIFS(СВЦЭМ!$C$39:$C$782,СВЦЭМ!$A$39:$A$782,$A86,СВЦЭМ!$B$39:$B$782,N$83)+'СЕТ СН'!$H$12+СВЦЭМ!$D$10+'СЕТ СН'!$H$5-'СЕТ СН'!$H$20</f>
        <v>6571.1717511500001</v>
      </c>
      <c r="O86" s="36">
        <f>SUMIFS(СВЦЭМ!$C$39:$C$782,СВЦЭМ!$A$39:$A$782,$A86,СВЦЭМ!$B$39:$B$782,O$83)+'СЕТ СН'!$H$12+СВЦЭМ!$D$10+'СЕТ СН'!$H$5-'СЕТ СН'!$H$20</f>
        <v>6544.8870151900001</v>
      </c>
      <c r="P86" s="36">
        <f>SUMIFS(СВЦЭМ!$C$39:$C$782,СВЦЭМ!$A$39:$A$782,$A86,СВЦЭМ!$B$39:$B$782,P$83)+'СЕТ СН'!$H$12+СВЦЭМ!$D$10+'СЕТ СН'!$H$5-'СЕТ СН'!$H$20</f>
        <v>6543.4795055600007</v>
      </c>
      <c r="Q86" s="36">
        <f>SUMIFS(СВЦЭМ!$C$39:$C$782,СВЦЭМ!$A$39:$A$782,$A86,СВЦЭМ!$B$39:$B$782,Q$83)+'СЕТ СН'!$H$12+СВЦЭМ!$D$10+'СЕТ СН'!$H$5-'СЕТ СН'!$H$20</f>
        <v>6559.6404965399997</v>
      </c>
      <c r="R86" s="36">
        <f>SUMIFS(СВЦЭМ!$C$39:$C$782,СВЦЭМ!$A$39:$A$782,$A86,СВЦЭМ!$B$39:$B$782,R$83)+'СЕТ СН'!$H$12+СВЦЭМ!$D$10+'СЕТ СН'!$H$5-'СЕТ СН'!$H$20</f>
        <v>6562.7523768400006</v>
      </c>
      <c r="S86" s="36">
        <f>SUMIFS(СВЦЭМ!$C$39:$C$782,СВЦЭМ!$A$39:$A$782,$A86,СВЦЭМ!$B$39:$B$782,S$83)+'СЕТ СН'!$H$12+СВЦЭМ!$D$10+'СЕТ СН'!$H$5-'СЕТ СН'!$H$20</f>
        <v>6525.4506130400005</v>
      </c>
      <c r="T86" s="36">
        <f>SUMIFS(СВЦЭМ!$C$39:$C$782,СВЦЭМ!$A$39:$A$782,$A86,СВЦЭМ!$B$39:$B$782,T$83)+'СЕТ СН'!$H$12+СВЦЭМ!$D$10+'СЕТ СН'!$H$5-'СЕТ СН'!$H$20</f>
        <v>6513.3182844800003</v>
      </c>
      <c r="U86" s="36">
        <f>SUMIFS(СВЦЭМ!$C$39:$C$782,СВЦЭМ!$A$39:$A$782,$A86,СВЦЭМ!$B$39:$B$782,U$83)+'СЕТ СН'!$H$12+СВЦЭМ!$D$10+'СЕТ СН'!$H$5-'СЕТ СН'!$H$20</f>
        <v>6487.5721612100006</v>
      </c>
      <c r="V86" s="36">
        <f>SUMIFS(СВЦЭМ!$C$39:$C$782,СВЦЭМ!$A$39:$A$782,$A86,СВЦЭМ!$B$39:$B$782,V$83)+'СЕТ СН'!$H$12+СВЦЭМ!$D$10+'СЕТ СН'!$H$5-'СЕТ СН'!$H$20</f>
        <v>6465.7045444900004</v>
      </c>
      <c r="W86" s="36">
        <f>SUMIFS(СВЦЭМ!$C$39:$C$782,СВЦЭМ!$A$39:$A$782,$A86,СВЦЭМ!$B$39:$B$782,W$83)+'СЕТ СН'!$H$12+СВЦЭМ!$D$10+'СЕТ СН'!$H$5-'СЕТ СН'!$H$20</f>
        <v>6511.6595429400004</v>
      </c>
      <c r="X86" s="36">
        <f>SUMIFS(СВЦЭМ!$C$39:$C$782,СВЦЭМ!$A$39:$A$782,$A86,СВЦЭМ!$B$39:$B$782,X$83)+'СЕТ СН'!$H$12+СВЦЭМ!$D$10+'СЕТ СН'!$H$5-'СЕТ СН'!$H$20</f>
        <v>6587.7534221099995</v>
      </c>
      <c r="Y86" s="36">
        <f>SUMIFS(СВЦЭМ!$C$39:$C$782,СВЦЭМ!$A$39:$A$782,$A86,СВЦЭМ!$B$39:$B$782,Y$83)+'СЕТ СН'!$H$12+СВЦЭМ!$D$10+'СЕТ СН'!$H$5-'СЕТ СН'!$H$20</f>
        <v>6672.8723439599999</v>
      </c>
    </row>
    <row r="87" spans="1:25" ht="15.75" x14ac:dyDescent="0.2">
      <c r="A87" s="35">
        <f t="shared" si="2"/>
        <v>45569</v>
      </c>
      <c r="B87" s="36">
        <f>SUMIFS(СВЦЭМ!$C$39:$C$782,СВЦЭМ!$A$39:$A$782,$A87,СВЦЭМ!$B$39:$B$782,B$83)+'СЕТ СН'!$H$12+СВЦЭМ!$D$10+'СЕТ СН'!$H$5-'СЕТ СН'!$H$20</f>
        <v>6762.4804784200005</v>
      </c>
      <c r="C87" s="36">
        <f>SUMIFS(СВЦЭМ!$C$39:$C$782,СВЦЭМ!$A$39:$A$782,$A87,СВЦЭМ!$B$39:$B$782,C$83)+'СЕТ СН'!$H$12+СВЦЭМ!$D$10+'СЕТ СН'!$H$5-'СЕТ СН'!$H$20</f>
        <v>6824.7552207799999</v>
      </c>
      <c r="D87" s="36">
        <f>SUMIFS(СВЦЭМ!$C$39:$C$782,СВЦЭМ!$A$39:$A$782,$A87,СВЦЭМ!$B$39:$B$782,D$83)+'СЕТ СН'!$H$12+СВЦЭМ!$D$10+'СЕТ СН'!$H$5-'СЕТ СН'!$H$20</f>
        <v>6858.52663742</v>
      </c>
      <c r="E87" s="36">
        <f>SUMIFS(СВЦЭМ!$C$39:$C$782,СВЦЭМ!$A$39:$A$782,$A87,СВЦЭМ!$B$39:$B$782,E$83)+'СЕТ СН'!$H$12+СВЦЭМ!$D$10+'СЕТ СН'!$H$5-'СЕТ СН'!$H$20</f>
        <v>6897.6177496800001</v>
      </c>
      <c r="F87" s="36">
        <f>SUMIFS(СВЦЭМ!$C$39:$C$782,СВЦЭМ!$A$39:$A$782,$A87,СВЦЭМ!$B$39:$B$782,F$83)+'СЕТ СН'!$H$12+СВЦЭМ!$D$10+'СЕТ СН'!$H$5-'СЕТ СН'!$H$20</f>
        <v>6904.7385905400006</v>
      </c>
      <c r="G87" s="36">
        <f>SUMIFS(СВЦЭМ!$C$39:$C$782,СВЦЭМ!$A$39:$A$782,$A87,СВЦЭМ!$B$39:$B$782,G$83)+'СЕТ СН'!$H$12+СВЦЭМ!$D$10+'СЕТ СН'!$H$5-'СЕТ СН'!$H$20</f>
        <v>6837.9714257600008</v>
      </c>
      <c r="H87" s="36">
        <f>SUMIFS(СВЦЭМ!$C$39:$C$782,СВЦЭМ!$A$39:$A$782,$A87,СВЦЭМ!$B$39:$B$782,H$83)+'СЕТ СН'!$H$12+СВЦЭМ!$D$10+'СЕТ СН'!$H$5-'СЕТ СН'!$H$20</f>
        <v>6745.7962467500001</v>
      </c>
      <c r="I87" s="36">
        <f>SUMIFS(СВЦЭМ!$C$39:$C$782,СВЦЭМ!$A$39:$A$782,$A87,СВЦЭМ!$B$39:$B$782,I$83)+'СЕТ СН'!$H$12+СВЦЭМ!$D$10+'СЕТ СН'!$H$5-'СЕТ СН'!$H$20</f>
        <v>6642.6417047100003</v>
      </c>
      <c r="J87" s="36">
        <f>SUMIFS(СВЦЭМ!$C$39:$C$782,СВЦЭМ!$A$39:$A$782,$A87,СВЦЭМ!$B$39:$B$782,J$83)+'СЕТ СН'!$H$12+СВЦЭМ!$D$10+'СЕТ СН'!$H$5-'СЕТ СН'!$H$20</f>
        <v>6564.7480957799999</v>
      </c>
      <c r="K87" s="36">
        <f>SUMIFS(СВЦЭМ!$C$39:$C$782,СВЦЭМ!$A$39:$A$782,$A87,СВЦЭМ!$B$39:$B$782,K$83)+'СЕТ СН'!$H$12+СВЦЭМ!$D$10+'СЕТ СН'!$H$5-'СЕТ СН'!$H$20</f>
        <v>6525.3999781800003</v>
      </c>
      <c r="L87" s="36">
        <f>SUMIFS(СВЦЭМ!$C$39:$C$782,СВЦЭМ!$A$39:$A$782,$A87,СВЦЭМ!$B$39:$B$782,L$83)+'СЕТ СН'!$H$12+СВЦЭМ!$D$10+'СЕТ СН'!$H$5-'СЕТ СН'!$H$20</f>
        <v>6493.6122803600001</v>
      </c>
      <c r="M87" s="36">
        <f>SUMIFS(СВЦЭМ!$C$39:$C$782,СВЦЭМ!$A$39:$A$782,$A87,СВЦЭМ!$B$39:$B$782,M$83)+'СЕТ СН'!$H$12+СВЦЭМ!$D$10+'СЕТ СН'!$H$5-'СЕТ СН'!$H$20</f>
        <v>6532.0048048099998</v>
      </c>
      <c r="N87" s="36">
        <f>SUMIFS(СВЦЭМ!$C$39:$C$782,СВЦЭМ!$A$39:$A$782,$A87,СВЦЭМ!$B$39:$B$782,N$83)+'СЕТ СН'!$H$12+СВЦЭМ!$D$10+'СЕТ СН'!$H$5-'СЕТ СН'!$H$20</f>
        <v>6592.7194442700002</v>
      </c>
      <c r="O87" s="36">
        <f>SUMIFS(СВЦЭМ!$C$39:$C$782,СВЦЭМ!$A$39:$A$782,$A87,СВЦЭМ!$B$39:$B$782,O$83)+'СЕТ СН'!$H$12+СВЦЭМ!$D$10+'СЕТ СН'!$H$5-'СЕТ СН'!$H$20</f>
        <v>6572.8089291100005</v>
      </c>
      <c r="P87" s="36">
        <f>SUMIFS(СВЦЭМ!$C$39:$C$782,СВЦЭМ!$A$39:$A$782,$A87,СВЦЭМ!$B$39:$B$782,P$83)+'СЕТ СН'!$H$12+СВЦЭМ!$D$10+'СЕТ СН'!$H$5-'СЕТ СН'!$H$20</f>
        <v>6542.8334060800007</v>
      </c>
      <c r="Q87" s="36">
        <f>SUMIFS(СВЦЭМ!$C$39:$C$782,СВЦЭМ!$A$39:$A$782,$A87,СВЦЭМ!$B$39:$B$782,Q$83)+'СЕТ СН'!$H$12+СВЦЭМ!$D$10+'СЕТ СН'!$H$5-'СЕТ СН'!$H$20</f>
        <v>6577.0515987199997</v>
      </c>
      <c r="R87" s="36">
        <f>SUMIFS(СВЦЭМ!$C$39:$C$782,СВЦЭМ!$A$39:$A$782,$A87,СВЦЭМ!$B$39:$B$782,R$83)+'СЕТ СН'!$H$12+СВЦЭМ!$D$10+'СЕТ СН'!$H$5-'СЕТ СН'!$H$20</f>
        <v>6580.69834481</v>
      </c>
      <c r="S87" s="36">
        <f>SUMIFS(СВЦЭМ!$C$39:$C$782,СВЦЭМ!$A$39:$A$782,$A87,СВЦЭМ!$B$39:$B$782,S$83)+'СЕТ СН'!$H$12+СВЦЭМ!$D$10+'СЕТ СН'!$H$5-'СЕТ СН'!$H$20</f>
        <v>6549.3996674200007</v>
      </c>
      <c r="T87" s="36">
        <f>SUMIFS(СВЦЭМ!$C$39:$C$782,СВЦЭМ!$A$39:$A$782,$A87,СВЦЭМ!$B$39:$B$782,T$83)+'СЕТ СН'!$H$12+СВЦЭМ!$D$10+'СЕТ СН'!$H$5-'СЕТ СН'!$H$20</f>
        <v>6508.2059939000001</v>
      </c>
      <c r="U87" s="36">
        <f>SUMIFS(СВЦЭМ!$C$39:$C$782,СВЦЭМ!$A$39:$A$782,$A87,СВЦЭМ!$B$39:$B$782,U$83)+'СЕТ СН'!$H$12+СВЦЭМ!$D$10+'СЕТ СН'!$H$5-'СЕТ СН'!$H$20</f>
        <v>6447.9724387000006</v>
      </c>
      <c r="V87" s="36">
        <f>SUMIFS(СВЦЭМ!$C$39:$C$782,СВЦЭМ!$A$39:$A$782,$A87,СВЦЭМ!$B$39:$B$782,V$83)+'СЕТ СН'!$H$12+СВЦЭМ!$D$10+'СЕТ СН'!$H$5-'СЕТ СН'!$H$20</f>
        <v>6450.1437306600001</v>
      </c>
      <c r="W87" s="36">
        <f>SUMIFS(СВЦЭМ!$C$39:$C$782,СВЦЭМ!$A$39:$A$782,$A87,СВЦЭМ!$B$39:$B$782,W$83)+'СЕТ СН'!$H$12+СВЦЭМ!$D$10+'СЕТ СН'!$H$5-'СЕТ СН'!$H$20</f>
        <v>6480.0576352400003</v>
      </c>
      <c r="X87" s="36">
        <f>SUMIFS(СВЦЭМ!$C$39:$C$782,СВЦЭМ!$A$39:$A$782,$A87,СВЦЭМ!$B$39:$B$782,X$83)+'СЕТ СН'!$H$12+СВЦЭМ!$D$10+'СЕТ СН'!$H$5-'СЕТ СН'!$H$20</f>
        <v>6556.7652532000002</v>
      </c>
      <c r="Y87" s="36">
        <f>SUMIFS(СВЦЭМ!$C$39:$C$782,СВЦЭМ!$A$39:$A$782,$A87,СВЦЭМ!$B$39:$B$782,Y$83)+'СЕТ СН'!$H$12+СВЦЭМ!$D$10+'СЕТ СН'!$H$5-'СЕТ СН'!$H$20</f>
        <v>6650.1726388500001</v>
      </c>
    </row>
    <row r="88" spans="1:25" ht="15.75" x14ac:dyDescent="0.2">
      <c r="A88" s="35">
        <f t="shared" si="2"/>
        <v>45570</v>
      </c>
      <c r="B88" s="36">
        <f>SUMIFS(СВЦЭМ!$C$39:$C$782,СВЦЭМ!$A$39:$A$782,$A88,СВЦЭМ!$B$39:$B$782,B$83)+'СЕТ СН'!$H$12+СВЦЭМ!$D$10+'СЕТ СН'!$H$5-'СЕТ СН'!$H$20</f>
        <v>6911.5258184100003</v>
      </c>
      <c r="C88" s="36">
        <f>SUMIFS(СВЦЭМ!$C$39:$C$782,СВЦЭМ!$A$39:$A$782,$A88,СВЦЭМ!$B$39:$B$782,C$83)+'СЕТ СН'!$H$12+СВЦЭМ!$D$10+'СЕТ СН'!$H$5-'СЕТ СН'!$H$20</f>
        <v>6904.4780562100004</v>
      </c>
      <c r="D88" s="36">
        <f>SUMIFS(СВЦЭМ!$C$39:$C$782,СВЦЭМ!$A$39:$A$782,$A88,СВЦЭМ!$B$39:$B$782,D$83)+'СЕТ СН'!$H$12+СВЦЭМ!$D$10+'СЕТ СН'!$H$5-'СЕТ СН'!$H$20</f>
        <v>6959.50879119</v>
      </c>
      <c r="E88" s="36">
        <f>SUMIFS(СВЦЭМ!$C$39:$C$782,СВЦЭМ!$A$39:$A$782,$A88,СВЦЭМ!$B$39:$B$782,E$83)+'СЕТ СН'!$H$12+СВЦЭМ!$D$10+'СЕТ СН'!$H$5-'СЕТ СН'!$H$20</f>
        <v>6970.1177223699997</v>
      </c>
      <c r="F88" s="36">
        <f>SUMIFS(СВЦЭМ!$C$39:$C$782,СВЦЭМ!$A$39:$A$782,$A88,СВЦЭМ!$B$39:$B$782,F$83)+'СЕТ СН'!$H$12+СВЦЭМ!$D$10+'СЕТ СН'!$H$5-'СЕТ СН'!$H$20</f>
        <v>6962.9958304900001</v>
      </c>
      <c r="G88" s="36">
        <f>SUMIFS(СВЦЭМ!$C$39:$C$782,СВЦЭМ!$A$39:$A$782,$A88,СВЦЭМ!$B$39:$B$782,G$83)+'СЕТ СН'!$H$12+СВЦЭМ!$D$10+'СЕТ СН'!$H$5-'СЕТ СН'!$H$20</f>
        <v>6955.0060572000002</v>
      </c>
      <c r="H88" s="36">
        <f>SUMIFS(СВЦЭМ!$C$39:$C$782,СВЦЭМ!$A$39:$A$782,$A88,СВЦЭМ!$B$39:$B$782,H$83)+'СЕТ СН'!$H$12+СВЦЭМ!$D$10+'СЕТ СН'!$H$5-'СЕТ СН'!$H$20</f>
        <v>6885.2676527000003</v>
      </c>
      <c r="I88" s="36">
        <f>SUMIFS(СВЦЭМ!$C$39:$C$782,СВЦЭМ!$A$39:$A$782,$A88,СВЦЭМ!$B$39:$B$782,I$83)+'СЕТ СН'!$H$12+СВЦЭМ!$D$10+'СЕТ СН'!$H$5-'СЕТ СН'!$H$20</f>
        <v>6793.00329298</v>
      </c>
      <c r="J88" s="36">
        <f>SUMIFS(СВЦЭМ!$C$39:$C$782,СВЦЭМ!$A$39:$A$782,$A88,СВЦЭМ!$B$39:$B$782,J$83)+'СЕТ СН'!$H$12+СВЦЭМ!$D$10+'СЕТ СН'!$H$5-'СЕТ СН'!$H$20</f>
        <v>6658.5402164099996</v>
      </c>
      <c r="K88" s="36">
        <f>SUMIFS(СВЦЭМ!$C$39:$C$782,СВЦЭМ!$A$39:$A$782,$A88,СВЦЭМ!$B$39:$B$782,K$83)+'СЕТ СН'!$H$12+СВЦЭМ!$D$10+'СЕТ СН'!$H$5-'СЕТ СН'!$H$20</f>
        <v>6557.3497944200008</v>
      </c>
      <c r="L88" s="36">
        <f>SUMIFS(СВЦЭМ!$C$39:$C$782,СВЦЭМ!$A$39:$A$782,$A88,СВЦЭМ!$B$39:$B$782,L$83)+'СЕТ СН'!$H$12+СВЦЭМ!$D$10+'СЕТ СН'!$H$5-'СЕТ СН'!$H$20</f>
        <v>6538.8816628100003</v>
      </c>
      <c r="M88" s="36">
        <f>SUMIFS(СВЦЭМ!$C$39:$C$782,СВЦЭМ!$A$39:$A$782,$A88,СВЦЭМ!$B$39:$B$782,M$83)+'СЕТ СН'!$H$12+СВЦЭМ!$D$10+'СЕТ СН'!$H$5-'СЕТ СН'!$H$20</f>
        <v>6556.5448075799995</v>
      </c>
      <c r="N88" s="36">
        <f>SUMIFS(СВЦЭМ!$C$39:$C$782,СВЦЭМ!$A$39:$A$782,$A88,СВЦЭМ!$B$39:$B$782,N$83)+'СЕТ СН'!$H$12+СВЦЭМ!$D$10+'СЕТ СН'!$H$5-'СЕТ СН'!$H$20</f>
        <v>6566.3783624500002</v>
      </c>
      <c r="O88" s="36">
        <f>SUMIFS(СВЦЭМ!$C$39:$C$782,СВЦЭМ!$A$39:$A$782,$A88,СВЦЭМ!$B$39:$B$782,O$83)+'СЕТ СН'!$H$12+СВЦЭМ!$D$10+'СЕТ СН'!$H$5-'СЕТ СН'!$H$20</f>
        <v>6587.5700909200004</v>
      </c>
      <c r="P88" s="36">
        <f>SUMIFS(СВЦЭМ!$C$39:$C$782,СВЦЭМ!$A$39:$A$782,$A88,СВЦЭМ!$B$39:$B$782,P$83)+'СЕТ СН'!$H$12+СВЦЭМ!$D$10+'СЕТ СН'!$H$5-'СЕТ СН'!$H$20</f>
        <v>6603.3646426400001</v>
      </c>
      <c r="Q88" s="36">
        <f>SUMIFS(СВЦЭМ!$C$39:$C$782,СВЦЭМ!$A$39:$A$782,$A88,СВЦЭМ!$B$39:$B$782,Q$83)+'СЕТ СН'!$H$12+СВЦЭМ!$D$10+'СЕТ СН'!$H$5-'СЕТ СН'!$H$20</f>
        <v>6588.5296741100001</v>
      </c>
      <c r="R88" s="36">
        <f>SUMIFS(СВЦЭМ!$C$39:$C$782,СВЦЭМ!$A$39:$A$782,$A88,СВЦЭМ!$B$39:$B$782,R$83)+'СЕТ СН'!$H$12+СВЦЭМ!$D$10+'СЕТ СН'!$H$5-'СЕТ СН'!$H$20</f>
        <v>6595.86169307</v>
      </c>
      <c r="S88" s="36">
        <f>SUMIFS(СВЦЭМ!$C$39:$C$782,СВЦЭМ!$A$39:$A$782,$A88,СВЦЭМ!$B$39:$B$782,S$83)+'СЕТ СН'!$H$12+СВЦЭМ!$D$10+'СЕТ СН'!$H$5-'СЕТ СН'!$H$20</f>
        <v>6578.2206337699999</v>
      </c>
      <c r="T88" s="36">
        <f>SUMIFS(СВЦЭМ!$C$39:$C$782,СВЦЭМ!$A$39:$A$782,$A88,СВЦЭМ!$B$39:$B$782,T$83)+'СЕТ СН'!$H$12+СВЦЭМ!$D$10+'СЕТ СН'!$H$5-'СЕТ СН'!$H$20</f>
        <v>6562.0541960600003</v>
      </c>
      <c r="U88" s="36">
        <f>SUMIFS(СВЦЭМ!$C$39:$C$782,СВЦЭМ!$A$39:$A$782,$A88,СВЦЭМ!$B$39:$B$782,U$83)+'СЕТ СН'!$H$12+СВЦЭМ!$D$10+'СЕТ СН'!$H$5-'СЕТ СН'!$H$20</f>
        <v>6512.8488217800004</v>
      </c>
      <c r="V88" s="36">
        <f>SUMIFS(СВЦЭМ!$C$39:$C$782,СВЦЭМ!$A$39:$A$782,$A88,СВЦЭМ!$B$39:$B$782,V$83)+'СЕТ СН'!$H$12+СВЦЭМ!$D$10+'СЕТ СН'!$H$5-'СЕТ СН'!$H$20</f>
        <v>6505.1568731999996</v>
      </c>
      <c r="W88" s="36">
        <f>SUMIFS(СВЦЭМ!$C$39:$C$782,СВЦЭМ!$A$39:$A$782,$A88,СВЦЭМ!$B$39:$B$782,W$83)+'СЕТ СН'!$H$12+СВЦЭМ!$D$10+'СЕТ СН'!$H$5-'СЕТ СН'!$H$20</f>
        <v>6553.86472013</v>
      </c>
      <c r="X88" s="36">
        <f>SUMIFS(СВЦЭМ!$C$39:$C$782,СВЦЭМ!$A$39:$A$782,$A88,СВЦЭМ!$B$39:$B$782,X$83)+'СЕТ СН'!$H$12+СВЦЭМ!$D$10+'СЕТ СН'!$H$5-'СЕТ СН'!$H$20</f>
        <v>6643.9718646399997</v>
      </c>
      <c r="Y88" s="36">
        <f>SUMIFS(СВЦЭМ!$C$39:$C$782,СВЦЭМ!$A$39:$A$782,$A88,СВЦЭМ!$B$39:$B$782,Y$83)+'СЕТ СН'!$H$12+СВЦЭМ!$D$10+'СЕТ СН'!$H$5-'СЕТ СН'!$H$20</f>
        <v>6705.3819591000001</v>
      </c>
    </row>
    <row r="89" spans="1:25" ht="15.75" x14ac:dyDescent="0.2">
      <c r="A89" s="35">
        <f t="shared" si="2"/>
        <v>45571</v>
      </c>
      <c r="B89" s="36">
        <f>SUMIFS(СВЦЭМ!$C$39:$C$782,СВЦЭМ!$A$39:$A$782,$A89,СВЦЭМ!$B$39:$B$782,B$83)+'СЕТ СН'!$H$12+СВЦЭМ!$D$10+'СЕТ СН'!$H$5-'СЕТ СН'!$H$20</f>
        <v>6809.9004394100002</v>
      </c>
      <c r="C89" s="36">
        <f>SUMIFS(СВЦЭМ!$C$39:$C$782,СВЦЭМ!$A$39:$A$782,$A89,СВЦЭМ!$B$39:$B$782,C$83)+'СЕТ СН'!$H$12+СВЦЭМ!$D$10+'СЕТ СН'!$H$5-'СЕТ СН'!$H$20</f>
        <v>6890.9713913200003</v>
      </c>
      <c r="D89" s="36">
        <f>SUMIFS(СВЦЭМ!$C$39:$C$782,СВЦЭМ!$A$39:$A$782,$A89,СВЦЭМ!$B$39:$B$782,D$83)+'СЕТ СН'!$H$12+СВЦЭМ!$D$10+'СЕТ СН'!$H$5-'СЕТ СН'!$H$20</f>
        <v>7017.6556593200003</v>
      </c>
      <c r="E89" s="36">
        <f>SUMIFS(СВЦЭМ!$C$39:$C$782,СВЦЭМ!$A$39:$A$782,$A89,СВЦЭМ!$B$39:$B$782,E$83)+'СЕТ СН'!$H$12+СВЦЭМ!$D$10+'СЕТ СН'!$H$5-'СЕТ СН'!$H$20</f>
        <v>6945.9593776199999</v>
      </c>
      <c r="F89" s="36">
        <f>SUMIFS(СВЦЭМ!$C$39:$C$782,СВЦЭМ!$A$39:$A$782,$A89,СВЦЭМ!$B$39:$B$782,F$83)+'СЕТ СН'!$H$12+СВЦЭМ!$D$10+'СЕТ СН'!$H$5-'СЕТ СН'!$H$20</f>
        <v>6892.3707723200005</v>
      </c>
      <c r="G89" s="36">
        <f>SUMIFS(СВЦЭМ!$C$39:$C$782,СВЦЭМ!$A$39:$A$782,$A89,СВЦЭМ!$B$39:$B$782,G$83)+'СЕТ СН'!$H$12+СВЦЭМ!$D$10+'СЕТ СН'!$H$5-'СЕТ СН'!$H$20</f>
        <v>6844.7623540599998</v>
      </c>
      <c r="H89" s="36">
        <f>SUMIFS(СВЦЭМ!$C$39:$C$782,СВЦЭМ!$A$39:$A$782,$A89,СВЦЭМ!$B$39:$B$782,H$83)+'СЕТ СН'!$H$12+СВЦЭМ!$D$10+'СЕТ СН'!$H$5-'СЕТ СН'!$H$20</f>
        <v>6817.95606176</v>
      </c>
      <c r="I89" s="36">
        <f>SUMIFS(СВЦЭМ!$C$39:$C$782,СВЦЭМ!$A$39:$A$782,$A89,СВЦЭМ!$B$39:$B$782,I$83)+'СЕТ СН'!$H$12+СВЦЭМ!$D$10+'СЕТ СН'!$H$5-'СЕТ СН'!$H$20</f>
        <v>6750.6180672400005</v>
      </c>
      <c r="J89" s="36">
        <f>SUMIFS(СВЦЭМ!$C$39:$C$782,СВЦЭМ!$A$39:$A$782,$A89,СВЦЭМ!$B$39:$B$782,J$83)+'СЕТ СН'!$H$12+СВЦЭМ!$D$10+'СЕТ СН'!$H$5-'СЕТ СН'!$H$20</f>
        <v>6599.1226682100005</v>
      </c>
      <c r="K89" s="36">
        <f>SUMIFS(СВЦЭМ!$C$39:$C$782,СВЦЭМ!$A$39:$A$782,$A89,СВЦЭМ!$B$39:$B$782,K$83)+'СЕТ СН'!$H$12+СВЦЭМ!$D$10+'СЕТ СН'!$H$5-'СЕТ СН'!$H$20</f>
        <v>6500.5150154299999</v>
      </c>
      <c r="L89" s="36">
        <f>SUMIFS(СВЦЭМ!$C$39:$C$782,СВЦЭМ!$A$39:$A$782,$A89,СВЦЭМ!$B$39:$B$782,L$83)+'СЕТ СН'!$H$12+СВЦЭМ!$D$10+'СЕТ СН'!$H$5-'СЕТ СН'!$H$20</f>
        <v>6472.0703731499998</v>
      </c>
      <c r="M89" s="36">
        <f>SUMIFS(СВЦЭМ!$C$39:$C$782,СВЦЭМ!$A$39:$A$782,$A89,СВЦЭМ!$B$39:$B$782,M$83)+'СЕТ СН'!$H$12+СВЦЭМ!$D$10+'СЕТ СН'!$H$5-'СЕТ СН'!$H$20</f>
        <v>6485.7674654100001</v>
      </c>
      <c r="N89" s="36">
        <f>SUMIFS(СВЦЭМ!$C$39:$C$782,СВЦЭМ!$A$39:$A$782,$A89,СВЦЭМ!$B$39:$B$782,N$83)+'СЕТ СН'!$H$12+СВЦЭМ!$D$10+'СЕТ СН'!$H$5-'СЕТ СН'!$H$20</f>
        <v>6505.9417246499997</v>
      </c>
      <c r="O89" s="36">
        <f>SUMIFS(СВЦЭМ!$C$39:$C$782,СВЦЭМ!$A$39:$A$782,$A89,СВЦЭМ!$B$39:$B$782,O$83)+'СЕТ СН'!$H$12+СВЦЭМ!$D$10+'СЕТ СН'!$H$5-'СЕТ СН'!$H$20</f>
        <v>6535.1715033700002</v>
      </c>
      <c r="P89" s="36">
        <f>SUMIFS(СВЦЭМ!$C$39:$C$782,СВЦЭМ!$A$39:$A$782,$A89,СВЦЭМ!$B$39:$B$782,P$83)+'СЕТ СН'!$H$12+СВЦЭМ!$D$10+'СЕТ СН'!$H$5-'СЕТ СН'!$H$20</f>
        <v>6549.3857662299997</v>
      </c>
      <c r="Q89" s="36">
        <f>SUMIFS(СВЦЭМ!$C$39:$C$782,СВЦЭМ!$A$39:$A$782,$A89,СВЦЭМ!$B$39:$B$782,Q$83)+'СЕТ СН'!$H$12+СВЦЭМ!$D$10+'СЕТ СН'!$H$5-'СЕТ СН'!$H$20</f>
        <v>6564.3963481800001</v>
      </c>
      <c r="R89" s="36">
        <f>SUMIFS(СВЦЭМ!$C$39:$C$782,СВЦЭМ!$A$39:$A$782,$A89,СВЦЭМ!$B$39:$B$782,R$83)+'СЕТ СН'!$H$12+СВЦЭМ!$D$10+'СЕТ СН'!$H$5-'СЕТ СН'!$H$20</f>
        <v>6557.0016497199995</v>
      </c>
      <c r="S89" s="36">
        <f>SUMIFS(СВЦЭМ!$C$39:$C$782,СВЦЭМ!$A$39:$A$782,$A89,СВЦЭМ!$B$39:$B$782,S$83)+'СЕТ СН'!$H$12+СВЦЭМ!$D$10+'СЕТ СН'!$H$5-'СЕТ СН'!$H$20</f>
        <v>6530.0783956100004</v>
      </c>
      <c r="T89" s="36">
        <f>SUMIFS(СВЦЭМ!$C$39:$C$782,СВЦЭМ!$A$39:$A$782,$A89,СВЦЭМ!$B$39:$B$782,T$83)+'СЕТ СН'!$H$12+СВЦЭМ!$D$10+'СЕТ СН'!$H$5-'СЕТ СН'!$H$20</f>
        <v>6537.7113120100003</v>
      </c>
      <c r="U89" s="36">
        <f>SUMIFS(СВЦЭМ!$C$39:$C$782,СВЦЭМ!$A$39:$A$782,$A89,СВЦЭМ!$B$39:$B$782,U$83)+'СЕТ СН'!$H$12+СВЦЭМ!$D$10+'СЕТ СН'!$H$5-'СЕТ СН'!$H$20</f>
        <v>6459.5648256700006</v>
      </c>
      <c r="V89" s="36">
        <f>SUMIFS(СВЦЭМ!$C$39:$C$782,СВЦЭМ!$A$39:$A$782,$A89,СВЦЭМ!$B$39:$B$782,V$83)+'СЕТ СН'!$H$12+СВЦЭМ!$D$10+'СЕТ СН'!$H$5-'СЕТ СН'!$H$20</f>
        <v>6463.2470064300005</v>
      </c>
      <c r="W89" s="36">
        <f>SUMIFS(СВЦЭМ!$C$39:$C$782,СВЦЭМ!$A$39:$A$782,$A89,СВЦЭМ!$B$39:$B$782,W$83)+'СЕТ СН'!$H$12+СВЦЭМ!$D$10+'СЕТ СН'!$H$5-'СЕТ СН'!$H$20</f>
        <v>6476.7250809500001</v>
      </c>
      <c r="X89" s="36">
        <f>SUMIFS(СВЦЭМ!$C$39:$C$782,СВЦЭМ!$A$39:$A$782,$A89,СВЦЭМ!$B$39:$B$782,X$83)+'СЕТ СН'!$H$12+СВЦЭМ!$D$10+'СЕТ СН'!$H$5-'СЕТ СН'!$H$20</f>
        <v>6569.5076655400007</v>
      </c>
      <c r="Y89" s="36">
        <f>SUMIFS(СВЦЭМ!$C$39:$C$782,СВЦЭМ!$A$39:$A$782,$A89,СВЦЭМ!$B$39:$B$782,Y$83)+'СЕТ СН'!$H$12+СВЦЭМ!$D$10+'СЕТ СН'!$H$5-'СЕТ СН'!$H$20</f>
        <v>6674.1786625700006</v>
      </c>
    </row>
    <row r="90" spans="1:25" ht="15.75" x14ac:dyDescent="0.2">
      <c r="A90" s="35">
        <f t="shared" si="2"/>
        <v>45572</v>
      </c>
      <c r="B90" s="36">
        <f>SUMIFS(СВЦЭМ!$C$39:$C$782,СВЦЭМ!$A$39:$A$782,$A90,СВЦЭМ!$B$39:$B$782,B$83)+'СЕТ СН'!$H$12+СВЦЭМ!$D$10+'СЕТ СН'!$H$5-'СЕТ СН'!$H$20</f>
        <v>6660.1201715400002</v>
      </c>
      <c r="C90" s="36">
        <f>SUMIFS(СВЦЭМ!$C$39:$C$782,СВЦЭМ!$A$39:$A$782,$A90,СВЦЭМ!$B$39:$B$782,C$83)+'СЕТ СН'!$H$12+СВЦЭМ!$D$10+'СЕТ СН'!$H$5-'СЕТ СН'!$H$20</f>
        <v>6749.2437661799995</v>
      </c>
      <c r="D90" s="36">
        <f>SUMIFS(СВЦЭМ!$C$39:$C$782,СВЦЭМ!$A$39:$A$782,$A90,СВЦЭМ!$B$39:$B$782,D$83)+'СЕТ СН'!$H$12+СВЦЭМ!$D$10+'СЕТ СН'!$H$5-'СЕТ СН'!$H$20</f>
        <v>6823.8036815200003</v>
      </c>
      <c r="E90" s="36">
        <f>SUMIFS(СВЦЭМ!$C$39:$C$782,СВЦЭМ!$A$39:$A$782,$A90,СВЦЭМ!$B$39:$B$782,E$83)+'СЕТ СН'!$H$12+СВЦЭМ!$D$10+'СЕТ СН'!$H$5-'СЕТ СН'!$H$20</f>
        <v>6795.3325225799999</v>
      </c>
      <c r="F90" s="36">
        <f>SUMIFS(СВЦЭМ!$C$39:$C$782,СВЦЭМ!$A$39:$A$782,$A90,СВЦЭМ!$B$39:$B$782,F$83)+'СЕТ СН'!$H$12+СВЦЭМ!$D$10+'СЕТ СН'!$H$5-'СЕТ СН'!$H$20</f>
        <v>6803.2964873800001</v>
      </c>
      <c r="G90" s="36">
        <f>SUMIFS(СВЦЭМ!$C$39:$C$782,СВЦЭМ!$A$39:$A$782,$A90,СВЦЭМ!$B$39:$B$782,G$83)+'СЕТ СН'!$H$12+СВЦЭМ!$D$10+'СЕТ СН'!$H$5-'СЕТ СН'!$H$20</f>
        <v>6773.5271447699997</v>
      </c>
      <c r="H90" s="36">
        <f>SUMIFS(СВЦЭМ!$C$39:$C$782,СВЦЭМ!$A$39:$A$782,$A90,СВЦЭМ!$B$39:$B$782,H$83)+'СЕТ СН'!$H$12+СВЦЭМ!$D$10+'СЕТ СН'!$H$5-'СЕТ СН'!$H$20</f>
        <v>6684.4608392999999</v>
      </c>
      <c r="I90" s="36">
        <f>SUMIFS(СВЦЭМ!$C$39:$C$782,СВЦЭМ!$A$39:$A$782,$A90,СВЦЭМ!$B$39:$B$782,I$83)+'СЕТ СН'!$H$12+СВЦЭМ!$D$10+'СЕТ СН'!$H$5-'СЕТ СН'!$H$20</f>
        <v>6563.0363826600005</v>
      </c>
      <c r="J90" s="36">
        <f>SUMIFS(СВЦЭМ!$C$39:$C$782,СВЦЭМ!$A$39:$A$782,$A90,СВЦЭМ!$B$39:$B$782,J$83)+'СЕТ СН'!$H$12+СВЦЭМ!$D$10+'СЕТ СН'!$H$5-'СЕТ СН'!$H$20</f>
        <v>6516.6435263200001</v>
      </c>
      <c r="K90" s="36">
        <f>SUMIFS(СВЦЭМ!$C$39:$C$782,СВЦЭМ!$A$39:$A$782,$A90,СВЦЭМ!$B$39:$B$782,K$83)+'СЕТ СН'!$H$12+СВЦЭМ!$D$10+'СЕТ СН'!$H$5-'СЕТ СН'!$H$20</f>
        <v>6467.1662232200006</v>
      </c>
      <c r="L90" s="36">
        <f>SUMIFS(СВЦЭМ!$C$39:$C$782,СВЦЭМ!$A$39:$A$782,$A90,СВЦЭМ!$B$39:$B$782,L$83)+'СЕТ СН'!$H$12+СВЦЭМ!$D$10+'СЕТ СН'!$H$5-'СЕТ СН'!$H$20</f>
        <v>6457.7903714100003</v>
      </c>
      <c r="M90" s="36">
        <f>SUMIFS(СВЦЭМ!$C$39:$C$782,СВЦЭМ!$A$39:$A$782,$A90,СВЦЭМ!$B$39:$B$782,M$83)+'СЕТ СН'!$H$12+СВЦЭМ!$D$10+'СЕТ СН'!$H$5-'СЕТ СН'!$H$20</f>
        <v>6532.3280952200003</v>
      </c>
      <c r="N90" s="36">
        <f>SUMIFS(СВЦЭМ!$C$39:$C$782,СВЦЭМ!$A$39:$A$782,$A90,СВЦЭМ!$B$39:$B$782,N$83)+'СЕТ СН'!$H$12+СВЦЭМ!$D$10+'СЕТ СН'!$H$5-'СЕТ СН'!$H$20</f>
        <v>6528.9363782600003</v>
      </c>
      <c r="O90" s="36">
        <f>SUMIFS(СВЦЭМ!$C$39:$C$782,СВЦЭМ!$A$39:$A$782,$A90,СВЦЭМ!$B$39:$B$782,O$83)+'СЕТ СН'!$H$12+СВЦЭМ!$D$10+'СЕТ СН'!$H$5-'СЕТ СН'!$H$20</f>
        <v>6517.5841491299998</v>
      </c>
      <c r="P90" s="36">
        <f>SUMIFS(СВЦЭМ!$C$39:$C$782,СВЦЭМ!$A$39:$A$782,$A90,СВЦЭМ!$B$39:$B$782,P$83)+'СЕТ СН'!$H$12+СВЦЭМ!$D$10+'СЕТ СН'!$H$5-'СЕТ СН'!$H$20</f>
        <v>6526.15114756</v>
      </c>
      <c r="Q90" s="36">
        <f>SUMIFS(СВЦЭМ!$C$39:$C$782,СВЦЭМ!$A$39:$A$782,$A90,СВЦЭМ!$B$39:$B$782,Q$83)+'СЕТ СН'!$H$12+СВЦЭМ!$D$10+'СЕТ СН'!$H$5-'СЕТ СН'!$H$20</f>
        <v>6566.1007618799995</v>
      </c>
      <c r="R90" s="36">
        <f>SUMIFS(СВЦЭМ!$C$39:$C$782,СВЦЭМ!$A$39:$A$782,$A90,СВЦЭМ!$B$39:$B$782,R$83)+'СЕТ СН'!$H$12+СВЦЭМ!$D$10+'СЕТ СН'!$H$5-'СЕТ СН'!$H$20</f>
        <v>6545.9747502800001</v>
      </c>
      <c r="S90" s="36">
        <f>SUMIFS(СВЦЭМ!$C$39:$C$782,СВЦЭМ!$A$39:$A$782,$A90,СВЦЭМ!$B$39:$B$782,S$83)+'СЕТ СН'!$H$12+СВЦЭМ!$D$10+'СЕТ СН'!$H$5-'СЕТ СН'!$H$20</f>
        <v>6492.6766218299999</v>
      </c>
      <c r="T90" s="36">
        <f>SUMIFS(СВЦЭМ!$C$39:$C$782,СВЦЭМ!$A$39:$A$782,$A90,СВЦЭМ!$B$39:$B$782,T$83)+'СЕТ СН'!$H$12+СВЦЭМ!$D$10+'СЕТ СН'!$H$5-'СЕТ СН'!$H$20</f>
        <v>6462.9508456500007</v>
      </c>
      <c r="U90" s="36">
        <f>SUMIFS(СВЦЭМ!$C$39:$C$782,СВЦЭМ!$A$39:$A$782,$A90,СВЦЭМ!$B$39:$B$782,U$83)+'СЕТ СН'!$H$12+СВЦЭМ!$D$10+'СЕТ СН'!$H$5-'СЕТ СН'!$H$20</f>
        <v>6378.3022734000006</v>
      </c>
      <c r="V90" s="36">
        <f>SUMIFS(СВЦЭМ!$C$39:$C$782,СВЦЭМ!$A$39:$A$782,$A90,СВЦЭМ!$B$39:$B$782,V$83)+'СЕТ СН'!$H$12+СВЦЭМ!$D$10+'СЕТ СН'!$H$5-'СЕТ СН'!$H$20</f>
        <v>6396.7487937100004</v>
      </c>
      <c r="W90" s="36">
        <f>SUMIFS(СВЦЭМ!$C$39:$C$782,СВЦЭМ!$A$39:$A$782,$A90,СВЦЭМ!$B$39:$B$782,W$83)+'СЕТ СН'!$H$12+СВЦЭМ!$D$10+'СЕТ СН'!$H$5-'СЕТ СН'!$H$20</f>
        <v>6429.8146631600002</v>
      </c>
      <c r="X90" s="36">
        <f>SUMIFS(СВЦЭМ!$C$39:$C$782,СВЦЭМ!$A$39:$A$782,$A90,СВЦЭМ!$B$39:$B$782,X$83)+'СЕТ СН'!$H$12+СВЦЭМ!$D$10+'СЕТ СН'!$H$5-'СЕТ СН'!$H$20</f>
        <v>6528.11609589</v>
      </c>
      <c r="Y90" s="36">
        <f>SUMIFS(СВЦЭМ!$C$39:$C$782,СВЦЭМ!$A$39:$A$782,$A90,СВЦЭМ!$B$39:$B$782,Y$83)+'СЕТ СН'!$H$12+СВЦЭМ!$D$10+'СЕТ СН'!$H$5-'СЕТ СН'!$H$20</f>
        <v>6581.7308183099994</v>
      </c>
    </row>
    <row r="91" spans="1:25" ht="15.75" x14ac:dyDescent="0.2">
      <c r="A91" s="35">
        <f t="shared" si="2"/>
        <v>45573</v>
      </c>
      <c r="B91" s="36">
        <f>SUMIFS(СВЦЭМ!$C$39:$C$782,СВЦЭМ!$A$39:$A$782,$A91,СВЦЭМ!$B$39:$B$782,B$83)+'СЕТ СН'!$H$12+СВЦЭМ!$D$10+'СЕТ СН'!$H$5-'СЕТ СН'!$H$20</f>
        <v>6722.4257366100001</v>
      </c>
      <c r="C91" s="36">
        <f>SUMIFS(СВЦЭМ!$C$39:$C$782,СВЦЭМ!$A$39:$A$782,$A91,СВЦЭМ!$B$39:$B$782,C$83)+'СЕТ СН'!$H$12+СВЦЭМ!$D$10+'СЕТ СН'!$H$5-'СЕТ СН'!$H$20</f>
        <v>6796.2622433400002</v>
      </c>
      <c r="D91" s="36">
        <f>SUMIFS(СВЦЭМ!$C$39:$C$782,СВЦЭМ!$A$39:$A$782,$A91,СВЦЭМ!$B$39:$B$782,D$83)+'СЕТ СН'!$H$12+СВЦЭМ!$D$10+'СЕТ СН'!$H$5-'СЕТ СН'!$H$20</f>
        <v>6824.4467099800004</v>
      </c>
      <c r="E91" s="36">
        <f>SUMIFS(СВЦЭМ!$C$39:$C$782,СВЦЭМ!$A$39:$A$782,$A91,СВЦЭМ!$B$39:$B$782,E$83)+'СЕТ СН'!$H$12+СВЦЭМ!$D$10+'СЕТ СН'!$H$5-'СЕТ СН'!$H$20</f>
        <v>6810.1825832699997</v>
      </c>
      <c r="F91" s="36">
        <f>SUMIFS(СВЦЭМ!$C$39:$C$782,СВЦЭМ!$A$39:$A$782,$A91,СВЦЭМ!$B$39:$B$782,F$83)+'СЕТ СН'!$H$12+СВЦЭМ!$D$10+'СЕТ СН'!$H$5-'СЕТ СН'!$H$20</f>
        <v>6808.4551485900001</v>
      </c>
      <c r="G91" s="36">
        <f>SUMIFS(СВЦЭМ!$C$39:$C$782,СВЦЭМ!$A$39:$A$782,$A91,СВЦЭМ!$B$39:$B$782,G$83)+'СЕТ СН'!$H$12+СВЦЭМ!$D$10+'СЕТ СН'!$H$5-'СЕТ СН'!$H$20</f>
        <v>6785.35523122</v>
      </c>
      <c r="H91" s="36">
        <f>SUMIFS(СВЦЭМ!$C$39:$C$782,СВЦЭМ!$A$39:$A$782,$A91,СВЦЭМ!$B$39:$B$782,H$83)+'СЕТ СН'!$H$12+СВЦЭМ!$D$10+'СЕТ СН'!$H$5-'СЕТ СН'!$H$20</f>
        <v>6686.3591634300001</v>
      </c>
      <c r="I91" s="36">
        <f>SUMIFS(СВЦЭМ!$C$39:$C$782,СВЦЭМ!$A$39:$A$782,$A91,СВЦЭМ!$B$39:$B$782,I$83)+'СЕТ СН'!$H$12+СВЦЭМ!$D$10+'СЕТ СН'!$H$5-'СЕТ СН'!$H$20</f>
        <v>6516.8346101400002</v>
      </c>
      <c r="J91" s="36">
        <f>SUMIFS(СВЦЭМ!$C$39:$C$782,СВЦЭМ!$A$39:$A$782,$A91,СВЦЭМ!$B$39:$B$782,J$83)+'СЕТ СН'!$H$12+СВЦЭМ!$D$10+'СЕТ СН'!$H$5-'СЕТ СН'!$H$20</f>
        <v>6469.2979545500002</v>
      </c>
      <c r="K91" s="36">
        <f>SUMIFS(СВЦЭМ!$C$39:$C$782,СВЦЭМ!$A$39:$A$782,$A91,СВЦЭМ!$B$39:$B$782,K$83)+'СЕТ СН'!$H$12+СВЦЭМ!$D$10+'СЕТ СН'!$H$5-'СЕТ СН'!$H$20</f>
        <v>6497.7064331600004</v>
      </c>
      <c r="L91" s="36">
        <f>SUMIFS(СВЦЭМ!$C$39:$C$782,СВЦЭМ!$A$39:$A$782,$A91,СВЦЭМ!$B$39:$B$782,L$83)+'СЕТ СН'!$H$12+СВЦЭМ!$D$10+'СЕТ СН'!$H$5-'СЕТ СН'!$H$20</f>
        <v>6436.6825380500004</v>
      </c>
      <c r="M91" s="36">
        <f>SUMIFS(СВЦЭМ!$C$39:$C$782,СВЦЭМ!$A$39:$A$782,$A91,СВЦЭМ!$B$39:$B$782,M$83)+'СЕТ СН'!$H$12+СВЦЭМ!$D$10+'СЕТ СН'!$H$5-'СЕТ СН'!$H$20</f>
        <v>6459.1700665000008</v>
      </c>
      <c r="N91" s="36">
        <f>SUMIFS(СВЦЭМ!$C$39:$C$782,СВЦЭМ!$A$39:$A$782,$A91,СВЦЭМ!$B$39:$B$782,N$83)+'СЕТ СН'!$H$12+СВЦЭМ!$D$10+'СЕТ СН'!$H$5-'СЕТ СН'!$H$20</f>
        <v>6498.4123394300004</v>
      </c>
      <c r="O91" s="36">
        <f>SUMIFS(СВЦЭМ!$C$39:$C$782,СВЦЭМ!$A$39:$A$782,$A91,СВЦЭМ!$B$39:$B$782,O$83)+'СЕТ СН'!$H$12+СВЦЭМ!$D$10+'СЕТ СН'!$H$5-'СЕТ СН'!$H$20</f>
        <v>6463.1386415000006</v>
      </c>
      <c r="P91" s="36">
        <f>SUMIFS(СВЦЭМ!$C$39:$C$782,СВЦЭМ!$A$39:$A$782,$A91,СВЦЭМ!$B$39:$B$782,P$83)+'СЕТ СН'!$H$12+СВЦЭМ!$D$10+'СЕТ СН'!$H$5-'СЕТ СН'!$H$20</f>
        <v>6467.2431659400008</v>
      </c>
      <c r="Q91" s="36">
        <f>SUMIFS(СВЦЭМ!$C$39:$C$782,СВЦЭМ!$A$39:$A$782,$A91,СВЦЭМ!$B$39:$B$782,Q$83)+'СЕТ СН'!$H$12+СВЦЭМ!$D$10+'СЕТ СН'!$H$5-'СЕТ СН'!$H$20</f>
        <v>6514.1668210200005</v>
      </c>
      <c r="R91" s="36">
        <f>SUMIFS(СВЦЭМ!$C$39:$C$782,СВЦЭМ!$A$39:$A$782,$A91,СВЦЭМ!$B$39:$B$782,R$83)+'СЕТ СН'!$H$12+СВЦЭМ!$D$10+'СЕТ СН'!$H$5-'СЕТ СН'!$H$20</f>
        <v>6506.2458007799996</v>
      </c>
      <c r="S91" s="36">
        <f>SUMIFS(СВЦЭМ!$C$39:$C$782,СВЦЭМ!$A$39:$A$782,$A91,СВЦЭМ!$B$39:$B$782,S$83)+'СЕТ СН'!$H$12+СВЦЭМ!$D$10+'СЕТ СН'!$H$5-'СЕТ СН'!$H$20</f>
        <v>6482.0069816300002</v>
      </c>
      <c r="T91" s="36">
        <f>SUMIFS(СВЦЭМ!$C$39:$C$782,СВЦЭМ!$A$39:$A$782,$A91,СВЦЭМ!$B$39:$B$782,T$83)+'СЕТ СН'!$H$12+СВЦЭМ!$D$10+'СЕТ СН'!$H$5-'СЕТ СН'!$H$20</f>
        <v>6462.5647889299998</v>
      </c>
      <c r="U91" s="36">
        <f>SUMIFS(СВЦЭМ!$C$39:$C$782,СВЦЭМ!$A$39:$A$782,$A91,СВЦЭМ!$B$39:$B$782,U$83)+'СЕТ СН'!$H$12+СВЦЭМ!$D$10+'СЕТ СН'!$H$5-'СЕТ СН'!$H$20</f>
        <v>6431.3968389500005</v>
      </c>
      <c r="V91" s="36">
        <f>SUMIFS(СВЦЭМ!$C$39:$C$782,СВЦЭМ!$A$39:$A$782,$A91,СВЦЭМ!$B$39:$B$782,V$83)+'СЕТ СН'!$H$12+СВЦЭМ!$D$10+'СЕТ СН'!$H$5-'СЕТ СН'!$H$20</f>
        <v>6427.9280710700004</v>
      </c>
      <c r="W91" s="36">
        <f>SUMIFS(СВЦЭМ!$C$39:$C$782,СВЦЭМ!$A$39:$A$782,$A91,СВЦЭМ!$B$39:$B$782,W$83)+'СЕТ СН'!$H$12+СВЦЭМ!$D$10+'СЕТ СН'!$H$5-'СЕТ СН'!$H$20</f>
        <v>6468.3277087800006</v>
      </c>
      <c r="X91" s="36">
        <f>SUMIFS(СВЦЭМ!$C$39:$C$782,СВЦЭМ!$A$39:$A$782,$A91,СВЦЭМ!$B$39:$B$782,X$83)+'СЕТ СН'!$H$12+СВЦЭМ!$D$10+'СЕТ СН'!$H$5-'СЕТ СН'!$H$20</f>
        <v>6548.7928219700007</v>
      </c>
      <c r="Y91" s="36">
        <f>SUMIFS(СВЦЭМ!$C$39:$C$782,СВЦЭМ!$A$39:$A$782,$A91,СВЦЭМ!$B$39:$B$782,Y$83)+'СЕТ СН'!$H$12+СВЦЭМ!$D$10+'СЕТ СН'!$H$5-'СЕТ СН'!$H$20</f>
        <v>6626.6113268600002</v>
      </c>
    </row>
    <row r="92" spans="1:25" ht="15.75" x14ac:dyDescent="0.2">
      <c r="A92" s="35">
        <f t="shared" si="2"/>
        <v>45574</v>
      </c>
      <c r="B92" s="36">
        <f>SUMIFS(СВЦЭМ!$C$39:$C$782,СВЦЭМ!$A$39:$A$782,$A92,СВЦЭМ!$B$39:$B$782,B$83)+'СЕТ СН'!$H$12+СВЦЭМ!$D$10+'СЕТ СН'!$H$5-'СЕТ СН'!$H$20</f>
        <v>6671.35212813</v>
      </c>
      <c r="C92" s="36">
        <f>SUMIFS(СВЦЭМ!$C$39:$C$782,СВЦЭМ!$A$39:$A$782,$A92,СВЦЭМ!$B$39:$B$782,C$83)+'СЕТ СН'!$H$12+СВЦЭМ!$D$10+'СЕТ СН'!$H$5-'СЕТ СН'!$H$20</f>
        <v>6785.8918487000001</v>
      </c>
      <c r="D92" s="36">
        <f>SUMIFS(СВЦЭМ!$C$39:$C$782,СВЦЭМ!$A$39:$A$782,$A92,СВЦЭМ!$B$39:$B$782,D$83)+'СЕТ СН'!$H$12+СВЦЭМ!$D$10+'СЕТ СН'!$H$5-'СЕТ СН'!$H$20</f>
        <v>6841.47909996</v>
      </c>
      <c r="E92" s="36">
        <f>SUMIFS(СВЦЭМ!$C$39:$C$782,СВЦЭМ!$A$39:$A$782,$A92,СВЦЭМ!$B$39:$B$782,E$83)+'СЕТ СН'!$H$12+СВЦЭМ!$D$10+'СЕТ СН'!$H$5-'СЕТ СН'!$H$20</f>
        <v>6877.1962628900001</v>
      </c>
      <c r="F92" s="36">
        <f>SUMIFS(СВЦЭМ!$C$39:$C$782,СВЦЭМ!$A$39:$A$782,$A92,СВЦЭМ!$B$39:$B$782,F$83)+'СЕТ СН'!$H$12+СВЦЭМ!$D$10+'СЕТ СН'!$H$5-'СЕТ СН'!$H$20</f>
        <v>6862.4508449599998</v>
      </c>
      <c r="G92" s="36">
        <f>SUMIFS(СВЦЭМ!$C$39:$C$782,СВЦЭМ!$A$39:$A$782,$A92,СВЦЭМ!$B$39:$B$782,G$83)+'СЕТ СН'!$H$12+СВЦЭМ!$D$10+'СЕТ СН'!$H$5-'СЕТ СН'!$H$20</f>
        <v>6816.5962544200002</v>
      </c>
      <c r="H92" s="36">
        <f>SUMIFS(СВЦЭМ!$C$39:$C$782,СВЦЭМ!$A$39:$A$782,$A92,СВЦЭМ!$B$39:$B$782,H$83)+'СЕТ СН'!$H$12+СВЦЭМ!$D$10+'СЕТ СН'!$H$5-'СЕТ СН'!$H$20</f>
        <v>6722.3294205399998</v>
      </c>
      <c r="I92" s="36">
        <f>SUMIFS(СВЦЭМ!$C$39:$C$782,СВЦЭМ!$A$39:$A$782,$A92,СВЦЭМ!$B$39:$B$782,I$83)+'СЕТ СН'!$H$12+СВЦЭМ!$D$10+'СЕТ СН'!$H$5-'СЕТ СН'!$H$20</f>
        <v>6688.5692074399994</v>
      </c>
      <c r="J92" s="36">
        <f>SUMIFS(СВЦЭМ!$C$39:$C$782,СВЦЭМ!$A$39:$A$782,$A92,СВЦЭМ!$B$39:$B$782,J$83)+'СЕТ СН'!$H$12+СВЦЭМ!$D$10+'СЕТ СН'!$H$5-'СЕТ СН'!$H$20</f>
        <v>6567.4958540299995</v>
      </c>
      <c r="K92" s="36">
        <f>SUMIFS(СВЦЭМ!$C$39:$C$782,СВЦЭМ!$A$39:$A$782,$A92,СВЦЭМ!$B$39:$B$782,K$83)+'СЕТ СН'!$H$12+СВЦЭМ!$D$10+'СЕТ СН'!$H$5-'СЕТ СН'!$H$20</f>
        <v>6546.9215053000007</v>
      </c>
      <c r="L92" s="36">
        <f>SUMIFS(СВЦЭМ!$C$39:$C$782,СВЦЭМ!$A$39:$A$782,$A92,СВЦЭМ!$B$39:$B$782,L$83)+'СЕТ СН'!$H$12+СВЦЭМ!$D$10+'СЕТ СН'!$H$5-'СЕТ СН'!$H$20</f>
        <v>6530.9851647899995</v>
      </c>
      <c r="M92" s="36">
        <f>SUMIFS(СВЦЭМ!$C$39:$C$782,СВЦЭМ!$A$39:$A$782,$A92,СВЦЭМ!$B$39:$B$782,M$83)+'СЕТ СН'!$H$12+СВЦЭМ!$D$10+'СЕТ СН'!$H$5-'СЕТ СН'!$H$20</f>
        <v>6559.0329216</v>
      </c>
      <c r="N92" s="36">
        <f>SUMIFS(СВЦЭМ!$C$39:$C$782,СВЦЭМ!$A$39:$A$782,$A92,СВЦЭМ!$B$39:$B$782,N$83)+'СЕТ СН'!$H$12+СВЦЭМ!$D$10+'СЕТ СН'!$H$5-'СЕТ СН'!$H$20</f>
        <v>6589.5673519400007</v>
      </c>
      <c r="O92" s="36">
        <f>SUMIFS(СВЦЭМ!$C$39:$C$782,СВЦЭМ!$A$39:$A$782,$A92,СВЦЭМ!$B$39:$B$782,O$83)+'СЕТ СН'!$H$12+СВЦЭМ!$D$10+'СЕТ СН'!$H$5-'СЕТ СН'!$H$20</f>
        <v>6582.2233244100007</v>
      </c>
      <c r="P92" s="36">
        <f>SUMIFS(СВЦЭМ!$C$39:$C$782,СВЦЭМ!$A$39:$A$782,$A92,СВЦЭМ!$B$39:$B$782,P$83)+'СЕТ СН'!$H$12+СВЦЭМ!$D$10+'СЕТ СН'!$H$5-'СЕТ СН'!$H$20</f>
        <v>6574.9740060900003</v>
      </c>
      <c r="Q92" s="36">
        <f>SUMIFS(СВЦЭМ!$C$39:$C$782,СВЦЭМ!$A$39:$A$782,$A92,СВЦЭМ!$B$39:$B$782,Q$83)+'СЕТ СН'!$H$12+СВЦЭМ!$D$10+'СЕТ СН'!$H$5-'СЕТ СН'!$H$20</f>
        <v>6614.8874234699997</v>
      </c>
      <c r="R92" s="36">
        <f>SUMIFS(СВЦЭМ!$C$39:$C$782,СВЦЭМ!$A$39:$A$782,$A92,СВЦЭМ!$B$39:$B$782,R$83)+'СЕТ СН'!$H$12+СВЦЭМ!$D$10+'СЕТ СН'!$H$5-'СЕТ СН'!$H$20</f>
        <v>6609.2048696000002</v>
      </c>
      <c r="S92" s="36">
        <f>SUMIFS(СВЦЭМ!$C$39:$C$782,СВЦЭМ!$A$39:$A$782,$A92,СВЦЭМ!$B$39:$B$782,S$83)+'СЕТ СН'!$H$12+СВЦЭМ!$D$10+'СЕТ СН'!$H$5-'СЕТ СН'!$H$20</f>
        <v>6587.7560040799999</v>
      </c>
      <c r="T92" s="36">
        <f>SUMIFS(СВЦЭМ!$C$39:$C$782,СВЦЭМ!$A$39:$A$782,$A92,СВЦЭМ!$B$39:$B$782,T$83)+'СЕТ СН'!$H$12+СВЦЭМ!$D$10+'СЕТ СН'!$H$5-'СЕТ СН'!$H$20</f>
        <v>6585.4214338100001</v>
      </c>
      <c r="U92" s="36">
        <f>SUMIFS(СВЦЭМ!$C$39:$C$782,СВЦЭМ!$A$39:$A$782,$A92,СВЦЭМ!$B$39:$B$782,U$83)+'СЕТ СН'!$H$12+СВЦЭМ!$D$10+'СЕТ СН'!$H$5-'СЕТ СН'!$H$20</f>
        <v>6587.4285720600001</v>
      </c>
      <c r="V92" s="36">
        <f>SUMIFS(СВЦЭМ!$C$39:$C$782,СВЦЭМ!$A$39:$A$782,$A92,СВЦЭМ!$B$39:$B$782,V$83)+'СЕТ СН'!$H$12+СВЦЭМ!$D$10+'СЕТ СН'!$H$5-'СЕТ СН'!$H$20</f>
        <v>6596.2455903999999</v>
      </c>
      <c r="W92" s="36">
        <f>SUMIFS(СВЦЭМ!$C$39:$C$782,СВЦЭМ!$A$39:$A$782,$A92,СВЦЭМ!$B$39:$B$782,W$83)+'СЕТ СН'!$H$12+СВЦЭМ!$D$10+'СЕТ СН'!$H$5-'СЕТ СН'!$H$20</f>
        <v>6627.20131158</v>
      </c>
      <c r="X92" s="36">
        <f>SUMIFS(СВЦЭМ!$C$39:$C$782,СВЦЭМ!$A$39:$A$782,$A92,СВЦЭМ!$B$39:$B$782,X$83)+'СЕТ СН'!$H$12+СВЦЭМ!$D$10+'СЕТ СН'!$H$5-'СЕТ СН'!$H$20</f>
        <v>6716.7417463800002</v>
      </c>
      <c r="Y92" s="36">
        <f>SUMIFS(СВЦЭМ!$C$39:$C$782,СВЦЭМ!$A$39:$A$782,$A92,СВЦЭМ!$B$39:$B$782,Y$83)+'СЕТ СН'!$H$12+СВЦЭМ!$D$10+'СЕТ СН'!$H$5-'СЕТ СН'!$H$20</f>
        <v>6786.2898542800003</v>
      </c>
    </row>
    <row r="93" spans="1:25" ht="15.75" x14ac:dyDescent="0.2">
      <c r="A93" s="35">
        <f t="shared" si="2"/>
        <v>45575</v>
      </c>
      <c r="B93" s="36">
        <f>SUMIFS(СВЦЭМ!$C$39:$C$782,СВЦЭМ!$A$39:$A$782,$A93,СВЦЭМ!$B$39:$B$782,B$83)+'СЕТ СН'!$H$12+СВЦЭМ!$D$10+'СЕТ СН'!$H$5-'СЕТ СН'!$H$20</f>
        <v>6763.0848858299996</v>
      </c>
      <c r="C93" s="36">
        <f>SUMIFS(СВЦЭМ!$C$39:$C$782,СВЦЭМ!$A$39:$A$782,$A93,СВЦЭМ!$B$39:$B$782,C$83)+'СЕТ СН'!$H$12+СВЦЭМ!$D$10+'СЕТ СН'!$H$5-'СЕТ СН'!$H$20</f>
        <v>6817.3732907100002</v>
      </c>
      <c r="D93" s="36">
        <f>SUMIFS(СВЦЭМ!$C$39:$C$782,СВЦЭМ!$A$39:$A$782,$A93,СВЦЭМ!$B$39:$B$782,D$83)+'СЕТ СН'!$H$12+СВЦЭМ!$D$10+'СЕТ СН'!$H$5-'СЕТ СН'!$H$20</f>
        <v>6790.1190337799999</v>
      </c>
      <c r="E93" s="36">
        <f>SUMIFS(СВЦЭМ!$C$39:$C$782,СВЦЭМ!$A$39:$A$782,$A93,СВЦЭМ!$B$39:$B$782,E$83)+'СЕТ СН'!$H$12+СВЦЭМ!$D$10+'СЕТ СН'!$H$5-'СЕТ СН'!$H$20</f>
        <v>6803.2007806399997</v>
      </c>
      <c r="F93" s="36">
        <f>SUMIFS(СВЦЭМ!$C$39:$C$782,СВЦЭМ!$A$39:$A$782,$A93,СВЦЭМ!$B$39:$B$782,F$83)+'СЕТ СН'!$H$12+СВЦЭМ!$D$10+'СЕТ СН'!$H$5-'СЕТ СН'!$H$20</f>
        <v>6801.5089526900001</v>
      </c>
      <c r="G93" s="36">
        <f>SUMIFS(СВЦЭМ!$C$39:$C$782,СВЦЭМ!$A$39:$A$782,$A93,СВЦЭМ!$B$39:$B$782,G$83)+'СЕТ СН'!$H$12+СВЦЭМ!$D$10+'СЕТ СН'!$H$5-'СЕТ СН'!$H$20</f>
        <v>6769.2285110000003</v>
      </c>
      <c r="H93" s="36">
        <f>SUMIFS(СВЦЭМ!$C$39:$C$782,СВЦЭМ!$A$39:$A$782,$A93,СВЦЭМ!$B$39:$B$782,H$83)+'СЕТ СН'!$H$12+СВЦЭМ!$D$10+'СЕТ СН'!$H$5-'СЕТ СН'!$H$20</f>
        <v>6647.5760629800006</v>
      </c>
      <c r="I93" s="36">
        <f>SUMIFS(СВЦЭМ!$C$39:$C$782,СВЦЭМ!$A$39:$A$782,$A93,СВЦЭМ!$B$39:$B$782,I$83)+'СЕТ СН'!$H$12+СВЦЭМ!$D$10+'СЕТ СН'!$H$5-'СЕТ СН'!$H$20</f>
        <v>6532.55574634</v>
      </c>
      <c r="J93" s="36">
        <f>SUMIFS(СВЦЭМ!$C$39:$C$782,СВЦЭМ!$A$39:$A$782,$A93,СВЦЭМ!$B$39:$B$782,J$83)+'СЕТ СН'!$H$12+СВЦЭМ!$D$10+'СЕТ СН'!$H$5-'СЕТ СН'!$H$20</f>
        <v>6478.4248214400004</v>
      </c>
      <c r="K93" s="36">
        <f>SUMIFS(СВЦЭМ!$C$39:$C$782,СВЦЭМ!$A$39:$A$782,$A93,СВЦЭМ!$B$39:$B$782,K$83)+'СЕТ СН'!$H$12+СВЦЭМ!$D$10+'СЕТ СН'!$H$5-'СЕТ СН'!$H$20</f>
        <v>6466.5267846900006</v>
      </c>
      <c r="L93" s="36">
        <f>SUMIFS(СВЦЭМ!$C$39:$C$782,СВЦЭМ!$A$39:$A$782,$A93,СВЦЭМ!$B$39:$B$782,L$83)+'СЕТ СН'!$H$12+СВЦЭМ!$D$10+'СЕТ СН'!$H$5-'СЕТ СН'!$H$20</f>
        <v>6462.6700985000007</v>
      </c>
      <c r="M93" s="36">
        <f>SUMIFS(СВЦЭМ!$C$39:$C$782,СВЦЭМ!$A$39:$A$782,$A93,СВЦЭМ!$B$39:$B$782,M$83)+'СЕТ СН'!$H$12+СВЦЭМ!$D$10+'СЕТ СН'!$H$5-'СЕТ СН'!$H$20</f>
        <v>6490.2946017400009</v>
      </c>
      <c r="N93" s="36">
        <f>SUMIFS(СВЦЭМ!$C$39:$C$782,СВЦЭМ!$A$39:$A$782,$A93,СВЦЭМ!$B$39:$B$782,N$83)+'СЕТ СН'!$H$12+СВЦЭМ!$D$10+'СЕТ СН'!$H$5-'СЕТ СН'!$H$20</f>
        <v>6488.3619550900003</v>
      </c>
      <c r="O93" s="36">
        <f>SUMIFS(СВЦЭМ!$C$39:$C$782,СВЦЭМ!$A$39:$A$782,$A93,СВЦЭМ!$B$39:$B$782,O$83)+'СЕТ СН'!$H$12+СВЦЭМ!$D$10+'СЕТ СН'!$H$5-'СЕТ СН'!$H$20</f>
        <v>6499.1045479100003</v>
      </c>
      <c r="P93" s="36">
        <f>SUMIFS(СВЦЭМ!$C$39:$C$782,СВЦЭМ!$A$39:$A$782,$A93,СВЦЭМ!$B$39:$B$782,P$83)+'СЕТ СН'!$H$12+СВЦЭМ!$D$10+'СЕТ СН'!$H$5-'СЕТ СН'!$H$20</f>
        <v>6519.7474554600003</v>
      </c>
      <c r="Q93" s="36">
        <f>SUMIFS(СВЦЭМ!$C$39:$C$782,СВЦЭМ!$A$39:$A$782,$A93,СВЦЭМ!$B$39:$B$782,Q$83)+'СЕТ СН'!$H$12+СВЦЭМ!$D$10+'СЕТ СН'!$H$5-'СЕТ СН'!$H$20</f>
        <v>6556.0042845099997</v>
      </c>
      <c r="R93" s="36">
        <f>SUMIFS(СВЦЭМ!$C$39:$C$782,СВЦЭМ!$A$39:$A$782,$A93,СВЦЭМ!$B$39:$B$782,R$83)+'СЕТ СН'!$H$12+СВЦЭМ!$D$10+'СЕТ СН'!$H$5-'СЕТ СН'!$H$20</f>
        <v>6553.14941542</v>
      </c>
      <c r="S93" s="36">
        <f>SUMIFS(СВЦЭМ!$C$39:$C$782,СВЦЭМ!$A$39:$A$782,$A93,СВЦЭМ!$B$39:$B$782,S$83)+'СЕТ СН'!$H$12+СВЦЭМ!$D$10+'СЕТ СН'!$H$5-'СЕТ СН'!$H$20</f>
        <v>6544.5504846399999</v>
      </c>
      <c r="T93" s="36">
        <f>SUMIFS(СВЦЭМ!$C$39:$C$782,СВЦЭМ!$A$39:$A$782,$A93,СВЦЭМ!$B$39:$B$782,T$83)+'СЕТ СН'!$H$12+СВЦЭМ!$D$10+'СЕТ СН'!$H$5-'СЕТ СН'!$H$20</f>
        <v>6461.2774361400006</v>
      </c>
      <c r="U93" s="36">
        <f>SUMIFS(СВЦЭМ!$C$39:$C$782,СВЦЭМ!$A$39:$A$782,$A93,СВЦЭМ!$B$39:$B$782,U$83)+'СЕТ СН'!$H$12+СВЦЭМ!$D$10+'СЕТ СН'!$H$5-'СЕТ СН'!$H$20</f>
        <v>6374.5681314600006</v>
      </c>
      <c r="V93" s="36">
        <f>SUMIFS(СВЦЭМ!$C$39:$C$782,СВЦЭМ!$A$39:$A$782,$A93,СВЦЭМ!$B$39:$B$782,V$83)+'СЕТ СН'!$H$12+СВЦЭМ!$D$10+'СЕТ СН'!$H$5-'СЕТ СН'!$H$20</f>
        <v>6374.9231207000003</v>
      </c>
      <c r="W93" s="36">
        <f>SUMIFS(СВЦЭМ!$C$39:$C$782,СВЦЭМ!$A$39:$A$782,$A93,СВЦЭМ!$B$39:$B$782,W$83)+'СЕТ СН'!$H$12+СВЦЭМ!$D$10+'СЕТ СН'!$H$5-'СЕТ СН'!$H$20</f>
        <v>6396.5072658500003</v>
      </c>
      <c r="X93" s="36">
        <f>SUMIFS(СВЦЭМ!$C$39:$C$782,СВЦЭМ!$A$39:$A$782,$A93,СВЦЭМ!$B$39:$B$782,X$83)+'СЕТ СН'!$H$12+СВЦЭМ!$D$10+'СЕТ СН'!$H$5-'СЕТ СН'!$H$20</f>
        <v>6475.2535816400004</v>
      </c>
      <c r="Y93" s="36">
        <f>SUMIFS(СВЦЭМ!$C$39:$C$782,СВЦЭМ!$A$39:$A$782,$A93,СВЦЭМ!$B$39:$B$782,Y$83)+'СЕТ СН'!$H$12+СВЦЭМ!$D$10+'СЕТ СН'!$H$5-'СЕТ СН'!$H$20</f>
        <v>6566.0378845100004</v>
      </c>
    </row>
    <row r="94" spans="1:25" ht="15.75" x14ac:dyDescent="0.2">
      <c r="A94" s="35">
        <f t="shared" si="2"/>
        <v>45576</v>
      </c>
      <c r="B94" s="36">
        <f>SUMIFS(СВЦЭМ!$C$39:$C$782,СВЦЭМ!$A$39:$A$782,$A94,СВЦЭМ!$B$39:$B$782,B$83)+'СЕТ СН'!$H$12+СВЦЭМ!$D$10+'СЕТ СН'!$H$5-'СЕТ СН'!$H$20</f>
        <v>6754.7777293399995</v>
      </c>
      <c r="C94" s="36">
        <f>SUMIFS(СВЦЭМ!$C$39:$C$782,СВЦЭМ!$A$39:$A$782,$A94,СВЦЭМ!$B$39:$B$782,C$83)+'СЕТ СН'!$H$12+СВЦЭМ!$D$10+'СЕТ СН'!$H$5-'СЕТ СН'!$H$20</f>
        <v>6817.6967693000006</v>
      </c>
      <c r="D94" s="36">
        <f>SUMIFS(СВЦЭМ!$C$39:$C$782,СВЦЭМ!$A$39:$A$782,$A94,СВЦЭМ!$B$39:$B$782,D$83)+'СЕТ СН'!$H$12+СВЦЭМ!$D$10+'СЕТ СН'!$H$5-'СЕТ СН'!$H$20</f>
        <v>6831.1799175899996</v>
      </c>
      <c r="E94" s="36">
        <f>SUMIFS(СВЦЭМ!$C$39:$C$782,СВЦЭМ!$A$39:$A$782,$A94,СВЦЭМ!$B$39:$B$782,E$83)+'СЕТ СН'!$H$12+СВЦЭМ!$D$10+'СЕТ СН'!$H$5-'СЕТ СН'!$H$20</f>
        <v>6834.2613803300001</v>
      </c>
      <c r="F94" s="36">
        <f>SUMIFS(СВЦЭМ!$C$39:$C$782,СВЦЭМ!$A$39:$A$782,$A94,СВЦЭМ!$B$39:$B$782,F$83)+'СЕТ СН'!$H$12+СВЦЭМ!$D$10+'СЕТ СН'!$H$5-'СЕТ СН'!$H$20</f>
        <v>6854.9022425000003</v>
      </c>
      <c r="G94" s="36">
        <f>SUMIFS(СВЦЭМ!$C$39:$C$782,СВЦЭМ!$A$39:$A$782,$A94,СВЦЭМ!$B$39:$B$782,G$83)+'СЕТ СН'!$H$12+СВЦЭМ!$D$10+'СЕТ СН'!$H$5-'СЕТ СН'!$H$20</f>
        <v>6840.70559288</v>
      </c>
      <c r="H94" s="36">
        <f>SUMIFS(СВЦЭМ!$C$39:$C$782,СВЦЭМ!$A$39:$A$782,$A94,СВЦЭМ!$B$39:$B$782,H$83)+'СЕТ СН'!$H$12+СВЦЭМ!$D$10+'СЕТ СН'!$H$5-'СЕТ СН'!$H$20</f>
        <v>6709.4944300900006</v>
      </c>
      <c r="I94" s="36">
        <f>SUMIFS(СВЦЭМ!$C$39:$C$782,СВЦЭМ!$A$39:$A$782,$A94,СВЦЭМ!$B$39:$B$782,I$83)+'СЕТ СН'!$H$12+СВЦЭМ!$D$10+'СЕТ СН'!$H$5-'СЕТ СН'!$H$20</f>
        <v>6615.6788590599999</v>
      </c>
      <c r="J94" s="36">
        <f>SUMIFS(СВЦЭМ!$C$39:$C$782,СВЦЭМ!$A$39:$A$782,$A94,СВЦЭМ!$B$39:$B$782,J$83)+'СЕТ СН'!$H$12+СВЦЭМ!$D$10+'СЕТ СН'!$H$5-'СЕТ СН'!$H$20</f>
        <v>6550.7414866700001</v>
      </c>
      <c r="K94" s="36">
        <f>SUMIFS(СВЦЭМ!$C$39:$C$782,СВЦЭМ!$A$39:$A$782,$A94,СВЦЭМ!$B$39:$B$782,K$83)+'СЕТ СН'!$H$12+СВЦЭМ!$D$10+'СЕТ СН'!$H$5-'СЕТ СН'!$H$20</f>
        <v>6554.6241221099999</v>
      </c>
      <c r="L94" s="36">
        <f>SUMIFS(СВЦЭМ!$C$39:$C$782,СВЦЭМ!$A$39:$A$782,$A94,СВЦЭМ!$B$39:$B$782,L$83)+'СЕТ СН'!$H$12+СВЦЭМ!$D$10+'СЕТ СН'!$H$5-'СЕТ СН'!$H$20</f>
        <v>6543.0150712800005</v>
      </c>
      <c r="M94" s="36">
        <f>SUMIFS(СВЦЭМ!$C$39:$C$782,СВЦЭМ!$A$39:$A$782,$A94,СВЦЭМ!$B$39:$B$782,M$83)+'СЕТ СН'!$H$12+СВЦЭМ!$D$10+'СЕТ СН'!$H$5-'СЕТ СН'!$H$20</f>
        <v>6527.53422744</v>
      </c>
      <c r="N94" s="36">
        <f>SUMIFS(СВЦЭМ!$C$39:$C$782,СВЦЭМ!$A$39:$A$782,$A94,СВЦЭМ!$B$39:$B$782,N$83)+'СЕТ СН'!$H$12+СВЦЭМ!$D$10+'СЕТ СН'!$H$5-'СЕТ СН'!$H$20</f>
        <v>6591.0676727800001</v>
      </c>
      <c r="O94" s="36">
        <f>SUMIFS(СВЦЭМ!$C$39:$C$782,СВЦЭМ!$A$39:$A$782,$A94,СВЦЭМ!$B$39:$B$782,O$83)+'СЕТ СН'!$H$12+СВЦЭМ!$D$10+'СЕТ СН'!$H$5-'СЕТ СН'!$H$20</f>
        <v>6585.8008288300007</v>
      </c>
      <c r="P94" s="36">
        <f>SUMIFS(СВЦЭМ!$C$39:$C$782,СВЦЭМ!$A$39:$A$782,$A94,СВЦЭМ!$B$39:$B$782,P$83)+'СЕТ СН'!$H$12+СВЦЭМ!$D$10+'СЕТ СН'!$H$5-'СЕТ СН'!$H$20</f>
        <v>6589.4626552700001</v>
      </c>
      <c r="Q94" s="36">
        <f>SUMIFS(СВЦЭМ!$C$39:$C$782,СВЦЭМ!$A$39:$A$782,$A94,СВЦЭМ!$B$39:$B$782,Q$83)+'СЕТ СН'!$H$12+СВЦЭМ!$D$10+'СЕТ СН'!$H$5-'СЕТ СН'!$H$20</f>
        <v>6595.7989884199997</v>
      </c>
      <c r="R94" s="36">
        <f>SUMIFS(СВЦЭМ!$C$39:$C$782,СВЦЭМ!$A$39:$A$782,$A94,СВЦЭМ!$B$39:$B$782,R$83)+'СЕТ СН'!$H$12+СВЦЭМ!$D$10+'СЕТ СН'!$H$5-'СЕТ СН'!$H$20</f>
        <v>6586.51064107</v>
      </c>
      <c r="S94" s="36">
        <f>SUMIFS(СВЦЭМ!$C$39:$C$782,СВЦЭМ!$A$39:$A$782,$A94,СВЦЭМ!$B$39:$B$782,S$83)+'СЕТ СН'!$H$12+СВЦЭМ!$D$10+'СЕТ СН'!$H$5-'СЕТ СН'!$H$20</f>
        <v>6579.7535388800006</v>
      </c>
      <c r="T94" s="36">
        <f>SUMIFS(СВЦЭМ!$C$39:$C$782,СВЦЭМ!$A$39:$A$782,$A94,СВЦЭМ!$B$39:$B$782,T$83)+'СЕТ СН'!$H$12+СВЦЭМ!$D$10+'СЕТ СН'!$H$5-'СЕТ СН'!$H$20</f>
        <v>6518.9077417099998</v>
      </c>
      <c r="U94" s="36">
        <f>SUMIFS(СВЦЭМ!$C$39:$C$782,СВЦЭМ!$A$39:$A$782,$A94,СВЦЭМ!$B$39:$B$782,U$83)+'СЕТ СН'!$H$12+СВЦЭМ!$D$10+'СЕТ СН'!$H$5-'СЕТ СН'!$H$20</f>
        <v>6459.5041039000007</v>
      </c>
      <c r="V94" s="36">
        <f>SUMIFS(СВЦЭМ!$C$39:$C$782,СВЦЭМ!$A$39:$A$782,$A94,СВЦЭМ!$B$39:$B$782,V$83)+'СЕТ СН'!$H$12+СВЦЭМ!$D$10+'СЕТ СН'!$H$5-'СЕТ СН'!$H$20</f>
        <v>6471.5207683500003</v>
      </c>
      <c r="W94" s="36">
        <f>SUMIFS(СВЦЭМ!$C$39:$C$782,СВЦЭМ!$A$39:$A$782,$A94,СВЦЭМ!$B$39:$B$782,W$83)+'СЕТ СН'!$H$12+СВЦЭМ!$D$10+'СЕТ СН'!$H$5-'СЕТ СН'!$H$20</f>
        <v>6500.1135777500003</v>
      </c>
      <c r="X94" s="36">
        <f>SUMIFS(СВЦЭМ!$C$39:$C$782,СВЦЭМ!$A$39:$A$782,$A94,СВЦЭМ!$B$39:$B$782,X$83)+'СЕТ СН'!$H$12+СВЦЭМ!$D$10+'СЕТ СН'!$H$5-'СЕТ СН'!$H$20</f>
        <v>6592.0555018699997</v>
      </c>
      <c r="Y94" s="36">
        <f>SUMIFS(СВЦЭМ!$C$39:$C$782,СВЦЭМ!$A$39:$A$782,$A94,СВЦЭМ!$B$39:$B$782,Y$83)+'СЕТ СН'!$H$12+СВЦЭМ!$D$10+'СЕТ СН'!$H$5-'СЕТ СН'!$H$20</f>
        <v>6674.8718108600006</v>
      </c>
    </row>
    <row r="95" spans="1:25" ht="15.75" x14ac:dyDescent="0.2">
      <c r="A95" s="35">
        <f t="shared" si="2"/>
        <v>45577</v>
      </c>
      <c r="B95" s="36">
        <f>SUMIFS(СВЦЭМ!$C$39:$C$782,СВЦЭМ!$A$39:$A$782,$A95,СВЦЭМ!$B$39:$B$782,B$83)+'СЕТ СН'!$H$12+СВЦЭМ!$D$10+'СЕТ СН'!$H$5-'СЕТ СН'!$H$20</f>
        <v>6692.8408614099999</v>
      </c>
      <c r="C95" s="36">
        <f>SUMIFS(СВЦЭМ!$C$39:$C$782,СВЦЭМ!$A$39:$A$782,$A95,СВЦЭМ!$B$39:$B$782,C$83)+'СЕТ СН'!$H$12+СВЦЭМ!$D$10+'СЕТ СН'!$H$5-'СЕТ СН'!$H$20</f>
        <v>6778.8573975100007</v>
      </c>
      <c r="D95" s="36">
        <f>SUMIFS(СВЦЭМ!$C$39:$C$782,СВЦЭМ!$A$39:$A$782,$A95,СВЦЭМ!$B$39:$B$782,D$83)+'СЕТ СН'!$H$12+СВЦЭМ!$D$10+'СЕТ СН'!$H$5-'СЕТ СН'!$H$20</f>
        <v>6852.7961960699995</v>
      </c>
      <c r="E95" s="36">
        <f>SUMIFS(СВЦЭМ!$C$39:$C$782,СВЦЭМ!$A$39:$A$782,$A95,СВЦЭМ!$B$39:$B$782,E$83)+'СЕТ СН'!$H$12+СВЦЭМ!$D$10+'СЕТ СН'!$H$5-'СЕТ СН'!$H$20</f>
        <v>6832.2093593700001</v>
      </c>
      <c r="F95" s="36">
        <f>SUMIFS(СВЦЭМ!$C$39:$C$782,СВЦЭМ!$A$39:$A$782,$A95,СВЦЭМ!$B$39:$B$782,F$83)+'СЕТ СН'!$H$12+СВЦЭМ!$D$10+'СЕТ СН'!$H$5-'СЕТ СН'!$H$20</f>
        <v>6828.8635182199996</v>
      </c>
      <c r="G95" s="36">
        <f>SUMIFS(СВЦЭМ!$C$39:$C$782,СВЦЭМ!$A$39:$A$782,$A95,СВЦЭМ!$B$39:$B$782,G$83)+'СЕТ СН'!$H$12+СВЦЭМ!$D$10+'СЕТ СН'!$H$5-'СЕТ СН'!$H$20</f>
        <v>6842.5461548500007</v>
      </c>
      <c r="H95" s="36">
        <f>SUMIFS(СВЦЭМ!$C$39:$C$782,СВЦЭМ!$A$39:$A$782,$A95,СВЦЭМ!$B$39:$B$782,H$83)+'СЕТ СН'!$H$12+СВЦЭМ!$D$10+'СЕТ СН'!$H$5-'СЕТ СН'!$H$20</f>
        <v>6811.4565905600002</v>
      </c>
      <c r="I95" s="36">
        <f>SUMIFS(СВЦЭМ!$C$39:$C$782,СВЦЭМ!$A$39:$A$782,$A95,СВЦЭМ!$B$39:$B$782,I$83)+'СЕТ СН'!$H$12+СВЦЭМ!$D$10+'СЕТ СН'!$H$5-'СЕТ СН'!$H$20</f>
        <v>6740.9741795099999</v>
      </c>
      <c r="J95" s="36">
        <f>SUMIFS(СВЦЭМ!$C$39:$C$782,СВЦЭМ!$A$39:$A$782,$A95,СВЦЭМ!$B$39:$B$782,J$83)+'СЕТ СН'!$H$12+СВЦЭМ!$D$10+'СЕТ СН'!$H$5-'СЕТ СН'!$H$20</f>
        <v>6605.9027430200003</v>
      </c>
      <c r="K95" s="36">
        <f>SUMIFS(СВЦЭМ!$C$39:$C$782,СВЦЭМ!$A$39:$A$782,$A95,СВЦЭМ!$B$39:$B$782,K$83)+'СЕТ СН'!$H$12+СВЦЭМ!$D$10+'СЕТ СН'!$H$5-'СЕТ СН'!$H$20</f>
        <v>6537.60992876</v>
      </c>
      <c r="L95" s="36">
        <f>SUMIFS(СВЦЭМ!$C$39:$C$782,СВЦЭМ!$A$39:$A$782,$A95,СВЦЭМ!$B$39:$B$782,L$83)+'СЕТ СН'!$H$12+СВЦЭМ!$D$10+'СЕТ СН'!$H$5-'СЕТ СН'!$H$20</f>
        <v>6486.7020579800001</v>
      </c>
      <c r="M95" s="36">
        <f>SUMIFS(СВЦЭМ!$C$39:$C$782,СВЦЭМ!$A$39:$A$782,$A95,СВЦЭМ!$B$39:$B$782,M$83)+'СЕТ СН'!$H$12+СВЦЭМ!$D$10+'СЕТ СН'!$H$5-'СЕТ СН'!$H$20</f>
        <v>6471.2081011999999</v>
      </c>
      <c r="N95" s="36">
        <f>SUMIFS(СВЦЭМ!$C$39:$C$782,СВЦЭМ!$A$39:$A$782,$A95,СВЦЭМ!$B$39:$B$782,N$83)+'СЕТ СН'!$H$12+СВЦЭМ!$D$10+'СЕТ СН'!$H$5-'СЕТ СН'!$H$20</f>
        <v>6495.4827439500004</v>
      </c>
      <c r="O95" s="36">
        <f>SUMIFS(СВЦЭМ!$C$39:$C$782,СВЦЭМ!$A$39:$A$782,$A95,СВЦЭМ!$B$39:$B$782,O$83)+'СЕТ СН'!$H$12+СВЦЭМ!$D$10+'СЕТ СН'!$H$5-'СЕТ СН'!$H$20</f>
        <v>6500.7452763299998</v>
      </c>
      <c r="P95" s="36">
        <f>SUMIFS(СВЦЭМ!$C$39:$C$782,СВЦЭМ!$A$39:$A$782,$A95,СВЦЭМ!$B$39:$B$782,P$83)+'СЕТ СН'!$H$12+СВЦЭМ!$D$10+'СЕТ СН'!$H$5-'СЕТ СН'!$H$20</f>
        <v>6517.9347173799997</v>
      </c>
      <c r="Q95" s="36">
        <f>SUMIFS(СВЦЭМ!$C$39:$C$782,СВЦЭМ!$A$39:$A$782,$A95,СВЦЭМ!$B$39:$B$782,Q$83)+'СЕТ СН'!$H$12+СВЦЭМ!$D$10+'СЕТ СН'!$H$5-'СЕТ СН'!$H$20</f>
        <v>6524.4006239999999</v>
      </c>
      <c r="R95" s="36">
        <f>SUMIFS(СВЦЭМ!$C$39:$C$782,СВЦЭМ!$A$39:$A$782,$A95,СВЦЭМ!$B$39:$B$782,R$83)+'СЕТ СН'!$H$12+СВЦЭМ!$D$10+'СЕТ СН'!$H$5-'СЕТ СН'!$H$20</f>
        <v>6532.2851414200004</v>
      </c>
      <c r="S95" s="36">
        <f>SUMIFS(СВЦЭМ!$C$39:$C$782,СВЦЭМ!$A$39:$A$782,$A95,СВЦЭМ!$B$39:$B$782,S$83)+'СЕТ СН'!$H$12+СВЦЭМ!$D$10+'СЕТ СН'!$H$5-'СЕТ СН'!$H$20</f>
        <v>6526.4247299500003</v>
      </c>
      <c r="T95" s="36">
        <f>SUMIFS(СВЦЭМ!$C$39:$C$782,СВЦЭМ!$A$39:$A$782,$A95,СВЦЭМ!$B$39:$B$782,T$83)+'СЕТ СН'!$H$12+СВЦЭМ!$D$10+'СЕТ СН'!$H$5-'СЕТ СН'!$H$20</f>
        <v>6472.5904376200006</v>
      </c>
      <c r="U95" s="36">
        <f>SUMIFS(СВЦЭМ!$C$39:$C$782,СВЦЭМ!$A$39:$A$782,$A95,СВЦЭМ!$B$39:$B$782,U$83)+'СЕТ СН'!$H$12+СВЦЭМ!$D$10+'СЕТ СН'!$H$5-'СЕТ СН'!$H$20</f>
        <v>6407.8202581599999</v>
      </c>
      <c r="V95" s="36">
        <f>SUMIFS(СВЦЭМ!$C$39:$C$782,СВЦЭМ!$A$39:$A$782,$A95,СВЦЭМ!$B$39:$B$782,V$83)+'СЕТ СН'!$H$12+СВЦЭМ!$D$10+'СЕТ СН'!$H$5-'СЕТ СН'!$H$20</f>
        <v>6415.2936491700002</v>
      </c>
      <c r="W95" s="36">
        <f>SUMIFS(СВЦЭМ!$C$39:$C$782,СВЦЭМ!$A$39:$A$782,$A95,СВЦЭМ!$B$39:$B$782,W$83)+'СЕТ СН'!$H$12+СВЦЭМ!$D$10+'СЕТ СН'!$H$5-'СЕТ СН'!$H$20</f>
        <v>6444.34549247</v>
      </c>
      <c r="X95" s="36">
        <f>SUMIFS(СВЦЭМ!$C$39:$C$782,СВЦЭМ!$A$39:$A$782,$A95,СВЦЭМ!$B$39:$B$782,X$83)+'СЕТ СН'!$H$12+СВЦЭМ!$D$10+'СЕТ СН'!$H$5-'СЕТ СН'!$H$20</f>
        <v>6516.7596124299998</v>
      </c>
      <c r="Y95" s="36">
        <f>SUMIFS(СВЦЭМ!$C$39:$C$782,СВЦЭМ!$A$39:$A$782,$A95,СВЦЭМ!$B$39:$B$782,Y$83)+'СЕТ СН'!$H$12+СВЦЭМ!$D$10+'СЕТ СН'!$H$5-'СЕТ СН'!$H$20</f>
        <v>6624.1078828600002</v>
      </c>
    </row>
    <row r="96" spans="1:25" ht="15.75" x14ac:dyDescent="0.2">
      <c r="A96" s="35">
        <f t="shared" si="2"/>
        <v>45578</v>
      </c>
      <c r="B96" s="36">
        <f>SUMIFS(СВЦЭМ!$C$39:$C$782,СВЦЭМ!$A$39:$A$782,$A96,СВЦЭМ!$B$39:$B$782,B$83)+'СЕТ СН'!$H$12+СВЦЭМ!$D$10+'СЕТ СН'!$H$5-'СЕТ СН'!$H$20</f>
        <v>6653.8482261400004</v>
      </c>
      <c r="C96" s="36">
        <f>SUMIFS(СВЦЭМ!$C$39:$C$782,СВЦЭМ!$A$39:$A$782,$A96,СВЦЭМ!$B$39:$B$782,C$83)+'СЕТ СН'!$H$12+СВЦЭМ!$D$10+'СЕТ СН'!$H$5-'СЕТ СН'!$H$20</f>
        <v>6712.6293669999995</v>
      </c>
      <c r="D96" s="36">
        <f>SUMIFS(СВЦЭМ!$C$39:$C$782,СВЦЭМ!$A$39:$A$782,$A96,СВЦЭМ!$B$39:$B$782,D$83)+'СЕТ СН'!$H$12+СВЦЭМ!$D$10+'СЕТ СН'!$H$5-'СЕТ СН'!$H$20</f>
        <v>6776.3762077900001</v>
      </c>
      <c r="E96" s="36">
        <f>SUMIFS(СВЦЭМ!$C$39:$C$782,СВЦЭМ!$A$39:$A$782,$A96,СВЦЭМ!$B$39:$B$782,E$83)+'СЕТ СН'!$H$12+СВЦЭМ!$D$10+'СЕТ СН'!$H$5-'СЕТ СН'!$H$20</f>
        <v>6842.0827716599997</v>
      </c>
      <c r="F96" s="36">
        <f>SUMIFS(СВЦЭМ!$C$39:$C$782,СВЦЭМ!$A$39:$A$782,$A96,СВЦЭМ!$B$39:$B$782,F$83)+'СЕТ СН'!$H$12+СВЦЭМ!$D$10+'СЕТ СН'!$H$5-'СЕТ СН'!$H$20</f>
        <v>6848.9195375300005</v>
      </c>
      <c r="G96" s="36">
        <f>SUMIFS(СВЦЭМ!$C$39:$C$782,СВЦЭМ!$A$39:$A$782,$A96,СВЦЭМ!$B$39:$B$782,G$83)+'СЕТ СН'!$H$12+СВЦЭМ!$D$10+'СЕТ СН'!$H$5-'СЕТ СН'!$H$20</f>
        <v>6826.4114852599996</v>
      </c>
      <c r="H96" s="36">
        <f>SUMIFS(СВЦЭМ!$C$39:$C$782,СВЦЭМ!$A$39:$A$782,$A96,СВЦЭМ!$B$39:$B$782,H$83)+'СЕТ СН'!$H$12+СВЦЭМ!$D$10+'СЕТ СН'!$H$5-'СЕТ СН'!$H$20</f>
        <v>6788.1212689100003</v>
      </c>
      <c r="I96" s="36">
        <f>SUMIFS(СВЦЭМ!$C$39:$C$782,СВЦЭМ!$A$39:$A$782,$A96,СВЦЭМ!$B$39:$B$782,I$83)+'СЕТ СН'!$H$12+СВЦЭМ!$D$10+'СЕТ СН'!$H$5-'СЕТ СН'!$H$20</f>
        <v>6711.6191524099995</v>
      </c>
      <c r="J96" s="36">
        <f>SUMIFS(СВЦЭМ!$C$39:$C$782,СВЦЭМ!$A$39:$A$782,$A96,СВЦЭМ!$B$39:$B$782,J$83)+'СЕТ СН'!$H$12+СВЦЭМ!$D$10+'СЕТ СН'!$H$5-'СЕТ СН'!$H$20</f>
        <v>6610.1969357199996</v>
      </c>
      <c r="K96" s="36">
        <f>SUMIFS(СВЦЭМ!$C$39:$C$782,СВЦЭМ!$A$39:$A$782,$A96,СВЦЭМ!$B$39:$B$782,K$83)+'СЕТ СН'!$H$12+СВЦЭМ!$D$10+'СЕТ СН'!$H$5-'СЕТ СН'!$H$20</f>
        <v>6519.5306242799998</v>
      </c>
      <c r="L96" s="36">
        <f>SUMIFS(СВЦЭМ!$C$39:$C$782,СВЦЭМ!$A$39:$A$782,$A96,СВЦЭМ!$B$39:$B$782,L$83)+'СЕТ СН'!$H$12+СВЦЭМ!$D$10+'СЕТ СН'!$H$5-'СЕТ СН'!$H$20</f>
        <v>6445.4192860800003</v>
      </c>
      <c r="M96" s="36">
        <f>SUMIFS(СВЦЭМ!$C$39:$C$782,СВЦЭМ!$A$39:$A$782,$A96,СВЦЭМ!$B$39:$B$782,M$83)+'СЕТ СН'!$H$12+СВЦЭМ!$D$10+'СЕТ СН'!$H$5-'СЕТ СН'!$H$20</f>
        <v>6457.4796523599998</v>
      </c>
      <c r="N96" s="36">
        <f>SUMIFS(СВЦЭМ!$C$39:$C$782,СВЦЭМ!$A$39:$A$782,$A96,СВЦЭМ!$B$39:$B$782,N$83)+'СЕТ СН'!$H$12+СВЦЭМ!$D$10+'СЕТ СН'!$H$5-'СЕТ СН'!$H$20</f>
        <v>6492.0990566600003</v>
      </c>
      <c r="O96" s="36">
        <f>SUMIFS(СВЦЭМ!$C$39:$C$782,СВЦЭМ!$A$39:$A$782,$A96,СВЦЭМ!$B$39:$B$782,O$83)+'СЕТ СН'!$H$12+СВЦЭМ!$D$10+'СЕТ СН'!$H$5-'СЕТ СН'!$H$20</f>
        <v>6519.5673278000004</v>
      </c>
      <c r="P96" s="36">
        <f>SUMIFS(СВЦЭМ!$C$39:$C$782,СВЦЭМ!$A$39:$A$782,$A96,СВЦЭМ!$B$39:$B$782,P$83)+'СЕТ СН'!$H$12+СВЦЭМ!$D$10+'СЕТ СН'!$H$5-'СЕТ СН'!$H$20</f>
        <v>6528.4037044699999</v>
      </c>
      <c r="Q96" s="36">
        <f>SUMIFS(СВЦЭМ!$C$39:$C$782,СВЦЭМ!$A$39:$A$782,$A96,СВЦЭМ!$B$39:$B$782,Q$83)+'СЕТ СН'!$H$12+СВЦЭМ!$D$10+'СЕТ СН'!$H$5-'СЕТ СН'!$H$20</f>
        <v>6547.12321152</v>
      </c>
      <c r="R96" s="36">
        <f>SUMIFS(СВЦЭМ!$C$39:$C$782,СВЦЭМ!$A$39:$A$782,$A96,СВЦЭМ!$B$39:$B$782,R$83)+'СЕТ СН'!$H$12+СВЦЭМ!$D$10+'СЕТ СН'!$H$5-'СЕТ СН'!$H$20</f>
        <v>6545.4775959799999</v>
      </c>
      <c r="S96" s="36">
        <f>SUMIFS(СВЦЭМ!$C$39:$C$782,СВЦЭМ!$A$39:$A$782,$A96,СВЦЭМ!$B$39:$B$782,S$83)+'СЕТ СН'!$H$12+СВЦЭМ!$D$10+'СЕТ СН'!$H$5-'СЕТ СН'!$H$20</f>
        <v>6507.3201229000006</v>
      </c>
      <c r="T96" s="36">
        <f>SUMIFS(СВЦЭМ!$C$39:$C$782,СВЦЭМ!$A$39:$A$782,$A96,СВЦЭМ!$B$39:$B$782,T$83)+'СЕТ СН'!$H$12+СВЦЭМ!$D$10+'СЕТ СН'!$H$5-'СЕТ СН'!$H$20</f>
        <v>6424.7159458700007</v>
      </c>
      <c r="U96" s="36">
        <f>SUMIFS(СВЦЭМ!$C$39:$C$782,СВЦЭМ!$A$39:$A$782,$A96,СВЦЭМ!$B$39:$B$782,U$83)+'СЕТ СН'!$H$12+СВЦЭМ!$D$10+'СЕТ СН'!$H$5-'СЕТ СН'!$H$20</f>
        <v>6358.95701164</v>
      </c>
      <c r="V96" s="36">
        <f>SUMIFS(СВЦЭМ!$C$39:$C$782,СВЦЭМ!$A$39:$A$782,$A96,СВЦЭМ!$B$39:$B$782,V$83)+'СЕТ СН'!$H$12+СВЦЭМ!$D$10+'СЕТ СН'!$H$5-'СЕТ СН'!$H$20</f>
        <v>6360.6303843000005</v>
      </c>
      <c r="W96" s="36">
        <f>SUMIFS(СВЦЭМ!$C$39:$C$782,СВЦЭМ!$A$39:$A$782,$A96,СВЦЭМ!$B$39:$B$782,W$83)+'СЕТ СН'!$H$12+СВЦЭМ!$D$10+'СЕТ СН'!$H$5-'СЕТ СН'!$H$20</f>
        <v>6388.9835754400001</v>
      </c>
      <c r="X96" s="36">
        <f>SUMIFS(СВЦЭМ!$C$39:$C$782,СВЦЭМ!$A$39:$A$782,$A96,СВЦЭМ!$B$39:$B$782,X$83)+'СЕТ СН'!$H$12+СВЦЭМ!$D$10+'СЕТ СН'!$H$5-'СЕТ СН'!$H$20</f>
        <v>6482.4613042199999</v>
      </c>
      <c r="Y96" s="36">
        <f>SUMIFS(СВЦЭМ!$C$39:$C$782,СВЦЭМ!$A$39:$A$782,$A96,СВЦЭМ!$B$39:$B$782,Y$83)+'СЕТ СН'!$H$12+СВЦЭМ!$D$10+'СЕТ СН'!$H$5-'СЕТ СН'!$H$20</f>
        <v>6593.8851841400001</v>
      </c>
    </row>
    <row r="97" spans="1:25" ht="15.75" x14ac:dyDescent="0.2">
      <c r="A97" s="35">
        <f t="shared" si="2"/>
        <v>45579</v>
      </c>
      <c r="B97" s="36">
        <f>SUMIFS(СВЦЭМ!$C$39:$C$782,СВЦЭМ!$A$39:$A$782,$A97,СВЦЭМ!$B$39:$B$782,B$83)+'СЕТ СН'!$H$12+СВЦЭМ!$D$10+'СЕТ СН'!$H$5-'СЕТ СН'!$H$20</f>
        <v>6813.0408662</v>
      </c>
      <c r="C97" s="36">
        <f>SUMIFS(СВЦЭМ!$C$39:$C$782,СВЦЭМ!$A$39:$A$782,$A97,СВЦЭМ!$B$39:$B$782,C$83)+'СЕТ СН'!$H$12+СВЦЭМ!$D$10+'СЕТ СН'!$H$5-'СЕТ СН'!$H$20</f>
        <v>6904.5273059499996</v>
      </c>
      <c r="D97" s="36">
        <f>SUMIFS(СВЦЭМ!$C$39:$C$782,СВЦЭМ!$A$39:$A$782,$A97,СВЦЭМ!$B$39:$B$782,D$83)+'СЕТ СН'!$H$12+СВЦЭМ!$D$10+'СЕТ СН'!$H$5-'СЕТ СН'!$H$20</f>
        <v>6916.7777089800002</v>
      </c>
      <c r="E97" s="36">
        <f>SUMIFS(СВЦЭМ!$C$39:$C$782,СВЦЭМ!$A$39:$A$782,$A97,СВЦЭМ!$B$39:$B$782,E$83)+'СЕТ СН'!$H$12+СВЦЭМ!$D$10+'СЕТ СН'!$H$5-'СЕТ СН'!$H$20</f>
        <v>6913.59911827</v>
      </c>
      <c r="F97" s="36">
        <f>SUMIFS(СВЦЭМ!$C$39:$C$782,СВЦЭМ!$A$39:$A$782,$A97,СВЦЭМ!$B$39:$B$782,F$83)+'СЕТ СН'!$H$12+СВЦЭМ!$D$10+'СЕТ СН'!$H$5-'СЕТ СН'!$H$20</f>
        <v>6912.7018390400008</v>
      </c>
      <c r="G97" s="36">
        <f>SUMIFS(СВЦЭМ!$C$39:$C$782,СВЦЭМ!$A$39:$A$782,$A97,СВЦЭМ!$B$39:$B$782,G$83)+'СЕТ СН'!$H$12+СВЦЭМ!$D$10+'СЕТ СН'!$H$5-'СЕТ СН'!$H$20</f>
        <v>6934.4016608900001</v>
      </c>
      <c r="H97" s="36">
        <f>SUMIFS(СВЦЭМ!$C$39:$C$782,СВЦЭМ!$A$39:$A$782,$A97,СВЦЭМ!$B$39:$B$782,H$83)+'СЕТ СН'!$H$12+СВЦЭМ!$D$10+'СЕТ СН'!$H$5-'СЕТ СН'!$H$20</f>
        <v>6817.83740837</v>
      </c>
      <c r="I97" s="36">
        <f>SUMIFS(СВЦЭМ!$C$39:$C$782,СВЦЭМ!$A$39:$A$782,$A97,СВЦЭМ!$B$39:$B$782,I$83)+'СЕТ СН'!$H$12+СВЦЭМ!$D$10+'СЕТ СН'!$H$5-'СЕТ СН'!$H$20</f>
        <v>6727.6567121900007</v>
      </c>
      <c r="J97" s="36">
        <f>SUMIFS(СВЦЭМ!$C$39:$C$782,СВЦЭМ!$A$39:$A$782,$A97,СВЦЭМ!$B$39:$B$782,J$83)+'СЕТ СН'!$H$12+СВЦЭМ!$D$10+'СЕТ СН'!$H$5-'СЕТ СН'!$H$20</f>
        <v>6658.4962366700001</v>
      </c>
      <c r="K97" s="36">
        <f>SUMIFS(СВЦЭМ!$C$39:$C$782,СВЦЭМ!$A$39:$A$782,$A97,СВЦЭМ!$B$39:$B$782,K$83)+'СЕТ СН'!$H$12+СВЦЭМ!$D$10+'СЕТ СН'!$H$5-'СЕТ СН'!$H$20</f>
        <v>6652.6179705699997</v>
      </c>
      <c r="L97" s="36">
        <f>SUMIFS(СВЦЭМ!$C$39:$C$782,СВЦЭМ!$A$39:$A$782,$A97,СВЦЭМ!$B$39:$B$782,L$83)+'СЕТ СН'!$H$12+СВЦЭМ!$D$10+'СЕТ СН'!$H$5-'СЕТ СН'!$H$20</f>
        <v>6673.5082416900004</v>
      </c>
      <c r="M97" s="36">
        <f>SUMIFS(СВЦЭМ!$C$39:$C$782,СВЦЭМ!$A$39:$A$782,$A97,СВЦЭМ!$B$39:$B$782,M$83)+'СЕТ СН'!$H$12+СВЦЭМ!$D$10+'СЕТ СН'!$H$5-'СЕТ СН'!$H$20</f>
        <v>6728.2936503000001</v>
      </c>
      <c r="N97" s="36">
        <f>SUMIFS(СВЦЭМ!$C$39:$C$782,СВЦЭМ!$A$39:$A$782,$A97,СВЦЭМ!$B$39:$B$782,N$83)+'СЕТ СН'!$H$12+СВЦЭМ!$D$10+'СЕТ СН'!$H$5-'СЕТ СН'!$H$20</f>
        <v>6738.4829266100005</v>
      </c>
      <c r="O97" s="36">
        <f>SUMIFS(СВЦЭМ!$C$39:$C$782,СВЦЭМ!$A$39:$A$782,$A97,СВЦЭМ!$B$39:$B$782,O$83)+'СЕТ СН'!$H$12+СВЦЭМ!$D$10+'СЕТ СН'!$H$5-'СЕТ СН'!$H$20</f>
        <v>6700.9676772500006</v>
      </c>
      <c r="P97" s="36">
        <f>SUMIFS(СВЦЭМ!$C$39:$C$782,СВЦЭМ!$A$39:$A$782,$A97,СВЦЭМ!$B$39:$B$782,P$83)+'СЕТ СН'!$H$12+СВЦЭМ!$D$10+'СЕТ СН'!$H$5-'СЕТ СН'!$H$20</f>
        <v>6720.4160595400008</v>
      </c>
      <c r="Q97" s="36">
        <f>SUMIFS(СВЦЭМ!$C$39:$C$782,СВЦЭМ!$A$39:$A$782,$A97,СВЦЭМ!$B$39:$B$782,Q$83)+'СЕТ СН'!$H$12+СВЦЭМ!$D$10+'СЕТ СН'!$H$5-'СЕТ СН'!$H$20</f>
        <v>6744.6110813800005</v>
      </c>
      <c r="R97" s="36">
        <f>SUMIFS(СВЦЭМ!$C$39:$C$782,СВЦЭМ!$A$39:$A$782,$A97,СВЦЭМ!$B$39:$B$782,R$83)+'СЕТ СН'!$H$12+СВЦЭМ!$D$10+'СЕТ СН'!$H$5-'СЕТ СН'!$H$20</f>
        <v>6729.6759021600001</v>
      </c>
      <c r="S97" s="36">
        <f>SUMIFS(СВЦЭМ!$C$39:$C$782,СВЦЭМ!$A$39:$A$782,$A97,СВЦЭМ!$B$39:$B$782,S$83)+'СЕТ СН'!$H$12+СВЦЭМ!$D$10+'СЕТ СН'!$H$5-'СЕТ СН'!$H$20</f>
        <v>6705.8322310799995</v>
      </c>
      <c r="T97" s="36">
        <f>SUMIFS(СВЦЭМ!$C$39:$C$782,СВЦЭМ!$A$39:$A$782,$A97,СВЦЭМ!$B$39:$B$782,T$83)+'СЕТ СН'!$H$12+СВЦЭМ!$D$10+'СЕТ СН'!$H$5-'СЕТ СН'!$H$20</f>
        <v>6621.2873397399999</v>
      </c>
      <c r="U97" s="36">
        <f>SUMIFS(СВЦЭМ!$C$39:$C$782,СВЦЭМ!$A$39:$A$782,$A97,СВЦЭМ!$B$39:$B$782,U$83)+'СЕТ СН'!$H$12+СВЦЭМ!$D$10+'СЕТ СН'!$H$5-'СЕТ СН'!$H$20</f>
        <v>6567.60208427</v>
      </c>
      <c r="V97" s="36">
        <f>SUMIFS(СВЦЭМ!$C$39:$C$782,СВЦЭМ!$A$39:$A$782,$A97,СВЦЭМ!$B$39:$B$782,V$83)+'СЕТ СН'!$H$12+СВЦЭМ!$D$10+'СЕТ СН'!$H$5-'СЕТ СН'!$H$20</f>
        <v>6605.6241561000006</v>
      </c>
      <c r="W97" s="36">
        <f>SUMIFS(СВЦЭМ!$C$39:$C$782,СВЦЭМ!$A$39:$A$782,$A97,СВЦЭМ!$B$39:$B$782,W$83)+'СЕТ СН'!$H$12+СВЦЭМ!$D$10+'СЕТ СН'!$H$5-'СЕТ СН'!$H$20</f>
        <v>6647.4908491000006</v>
      </c>
      <c r="X97" s="36">
        <f>SUMIFS(СВЦЭМ!$C$39:$C$782,СВЦЭМ!$A$39:$A$782,$A97,СВЦЭМ!$B$39:$B$782,X$83)+'СЕТ СН'!$H$12+СВЦЭМ!$D$10+'СЕТ СН'!$H$5-'СЕТ СН'!$H$20</f>
        <v>6740.8282277300004</v>
      </c>
      <c r="Y97" s="36">
        <f>SUMIFS(СВЦЭМ!$C$39:$C$782,СВЦЭМ!$A$39:$A$782,$A97,СВЦЭМ!$B$39:$B$782,Y$83)+'СЕТ СН'!$H$12+СВЦЭМ!$D$10+'СЕТ СН'!$H$5-'СЕТ СН'!$H$20</f>
        <v>6821.5828044299997</v>
      </c>
    </row>
    <row r="98" spans="1:25" ht="15.75" x14ac:dyDescent="0.2">
      <c r="A98" s="35">
        <f t="shared" si="2"/>
        <v>45580</v>
      </c>
      <c r="B98" s="36">
        <f>SUMIFS(СВЦЭМ!$C$39:$C$782,СВЦЭМ!$A$39:$A$782,$A98,СВЦЭМ!$B$39:$B$782,B$83)+'СЕТ СН'!$H$12+СВЦЭМ!$D$10+'СЕТ СН'!$H$5-'СЕТ СН'!$H$20</f>
        <v>6944.6485167800001</v>
      </c>
      <c r="C98" s="36">
        <f>SUMIFS(СВЦЭМ!$C$39:$C$782,СВЦЭМ!$A$39:$A$782,$A98,СВЦЭМ!$B$39:$B$782,C$83)+'СЕТ СН'!$H$12+СВЦЭМ!$D$10+'СЕТ СН'!$H$5-'СЕТ СН'!$H$20</f>
        <v>7027.6958477400003</v>
      </c>
      <c r="D98" s="36">
        <f>SUMIFS(СВЦЭМ!$C$39:$C$782,СВЦЭМ!$A$39:$A$782,$A98,СВЦЭМ!$B$39:$B$782,D$83)+'СЕТ СН'!$H$12+СВЦЭМ!$D$10+'СЕТ СН'!$H$5-'СЕТ СН'!$H$20</f>
        <v>7044.3444587600006</v>
      </c>
      <c r="E98" s="36">
        <f>SUMIFS(СВЦЭМ!$C$39:$C$782,СВЦЭМ!$A$39:$A$782,$A98,СВЦЭМ!$B$39:$B$782,E$83)+'СЕТ СН'!$H$12+СВЦЭМ!$D$10+'СЕТ СН'!$H$5-'СЕТ СН'!$H$20</f>
        <v>6947.1748039399999</v>
      </c>
      <c r="F98" s="36">
        <f>SUMIFS(СВЦЭМ!$C$39:$C$782,СВЦЭМ!$A$39:$A$782,$A98,СВЦЭМ!$B$39:$B$782,F$83)+'СЕТ СН'!$H$12+СВЦЭМ!$D$10+'СЕТ СН'!$H$5-'СЕТ СН'!$H$20</f>
        <v>7077.9599776800005</v>
      </c>
      <c r="G98" s="36">
        <f>SUMIFS(СВЦЭМ!$C$39:$C$782,СВЦЭМ!$A$39:$A$782,$A98,СВЦЭМ!$B$39:$B$782,G$83)+'СЕТ СН'!$H$12+СВЦЭМ!$D$10+'СЕТ СН'!$H$5-'СЕТ СН'!$H$20</f>
        <v>6977.1753176700004</v>
      </c>
      <c r="H98" s="36">
        <f>SUMIFS(СВЦЭМ!$C$39:$C$782,СВЦЭМ!$A$39:$A$782,$A98,СВЦЭМ!$B$39:$B$782,H$83)+'СЕТ СН'!$H$12+СВЦЭМ!$D$10+'СЕТ СН'!$H$5-'СЕТ СН'!$H$20</f>
        <v>6890.0697728100004</v>
      </c>
      <c r="I98" s="36">
        <f>SUMIFS(СВЦЭМ!$C$39:$C$782,СВЦЭМ!$A$39:$A$782,$A98,СВЦЭМ!$B$39:$B$782,I$83)+'СЕТ СН'!$H$12+СВЦЭМ!$D$10+'СЕТ СН'!$H$5-'СЕТ СН'!$H$20</f>
        <v>6764.7771394600004</v>
      </c>
      <c r="J98" s="36">
        <f>SUMIFS(СВЦЭМ!$C$39:$C$782,СВЦЭМ!$A$39:$A$782,$A98,СВЦЭМ!$B$39:$B$782,J$83)+'СЕТ СН'!$H$12+СВЦЭМ!$D$10+'СЕТ СН'!$H$5-'СЕТ СН'!$H$20</f>
        <v>6702.1916744600003</v>
      </c>
      <c r="K98" s="36">
        <f>SUMIFS(СВЦЭМ!$C$39:$C$782,СВЦЭМ!$A$39:$A$782,$A98,СВЦЭМ!$B$39:$B$782,K$83)+'СЕТ СН'!$H$12+СВЦЭМ!$D$10+'СЕТ СН'!$H$5-'СЕТ СН'!$H$20</f>
        <v>6680.6778383700002</v>
      </c>
      <c r="L98" s="36">
        <f>SUMIFS(СВЦЭМ!$C$39:$C$782,СВЦЭМ!$A$39:$A$782,$A98,СВЦЭМ!$B$39:$B$782,L$83)+'СЕТ СН'!$H$12+СВЦЭМ!$D$10+'СЕТ СН'!$H$5-'СЕТ СН'!$H$20</f>
        <v>6690.0362767500001</v>
      </c>
      <c r="M98" s="36">
        <f>SUMIFS(СВЦЭМ!$C$39:$C$782,СВЦЭМ!$A$39:$A$782,$A98,СВЦЭМ!$B$39:$B$782,M$83)+'СЕТ СН'!$H$12+СВЦЭМ!$D$10+'СЕТ СН'!$H$5-'СЕТ СН'!$H$20</f>
        <v>6688.1629126500002</v>
      </c>
      <c r="N98" s="36">
        <f>SUMIFS(СВЦЭМ!$C$39:$C$782,СВЦЭМ!$A$39:$A$782,$A98,СВЦЭМ!$B$39:$B$782,N$83)+'СЕТ СН'!$H$12+СВЦЭМ!$D$10+'СЕТ СН'!$H$5-'СЕТ СН'!$H$20</f>
        <v>6697.3997156000005</v>
      </c>
      <c r="O98" s="36">
        <f>SUMIFS(СВЦЭМ!$C$39:$C$782,СВЦЭМ!$A$39:$A$782,$A98,СВЦЭМ!$B$39:$B$782,O$83)+'СЕТ СН'!$H$12+СВЦЭМ!$D$10+'СЕТ СН'!$H$5-'СЕТ СН'!$H$20</f>
        <v>6637.0968498299999</v>
      </c>
      <c r="P98" s="36">
        <f>SUMIFS(СВЦЭМ!$C$39:$C$782,СВЦЭМ!$A$39:$A$782,$A98,СВЦЭМ!$B$39:$B$782,P$83)+'СЕТ СН'!$H$12+СВЦЭМ!$D$10+'СЕТ СН'!$H$5-'СЕТ СН'!$H$20</f>
        <v>6659.0871281899999</v>
      </c>
      <c r="Q98" s="36">
        <f>SUMIFS(СВЦЭМ!$C$39:$C$782,СВЦЭМ!$A$39:$A$782,$A98,СВЦЭМ!$B$39:$B$782,Q$83)+'СЕТ СН'!$H$12+СВЦЭМ!$D$10+'СЕТ СН'!$H$5-'СЕТ СН'!$H$20</f>
        <v>6724.2805573700007</v>
      </c>
      <c r="R98" s="36">
        <f>SUMIFS(СВЦЭМ!$C$39:$C$782,СВЦЭМ!$A$39:$A$782,$A98,СВЦЭМ!$B$39:$B$782,R$83)+'СЕТ СН'!$H$12+СВЦЭМ!$D$10+'СЕТ СН'!$H$5-'СЕТ СН'!$H$20</f>
        <v>6709.8626891200001</v>
      </c>
      <c r="S98" s="36">
        <f>SUMIFS(СВЦЭМ!$C$39:$C$782,СВЦЭМ!$A$39:$A$782,$A98,СВЦЭМ!$B$39:$B$782,S$83)+'СЕТ СН'!$H$12+СВЦЭМ!$D$10+'СЕТ СН'!$H$5-'СЕТ СН'!$H$20</f>
        <v>6756.3762677100003</v>
      </c>
      <c r="T98" s="36">
        <f>SUMIFS(СВЦЭМ!$C$39:$C$782,СВЦЭМ!$A$39:$A$782,$A98,СВЦЭМ!$B$39:$B$782,T$83)+'СЕТ СН'!$H$12+СВЦЭМ!$D$10+'СЕТ СН'!$H$5-'СЕТ СН'!$H$20</f>
        <v>6659.9527900600006</v>
      </c>
      <c r="U98" s="36">
        <f>SUMIFS(СВЦЭМ!$C$39:$C$782,СВЦЭМ!$A$39:$A$782,$A98,СВЦЭМ!$B$39:$B$782,U$83)+'СЕТ СН'!$H$12+СВЦЭМ!$D$10+'СЕТ СН'!$H$5-'СЕТ СН'!$H$20</f>
        <v>6593.9277925700007</v>
      </c>
      <c r="V98" s="36">
        <f>SUMIFS(СВЦЭМ!$C$39:$C$782,СВЦЭМ!$A$39:$A$782,$A98,СВЦЭМ!$B$39:$B$782,V$83)+'СЕТ СН'!$H$12+СВЦЭМ!$D$10+'СЕТ СН'!$H$5-'СЕТ СН'!$H$20</f>
        <v>6619.5565136300002</v>
      </c>
      <c r="W98" s="36">
        <f>SUMIFS(СВЦЭМ!$C$39:$C$782,СВЦЭМ!$A$39:$A$782,$A98,СВЦЭМ!$B$39:$B$782,W$83)+'СЕТ СН'!$H$12+СВЦЭМ!$D$10+'СЕТ СН'!$H$5-'СЕТ СН'!$H$20</f>
        <v>6627.4176283699999</v>
      </c>
      <c r="X98" s="36">
        <f>SUMIFS(СВЦЭМ!$C$39:$C$782,СВЦЭМ!$A$39:$A$782,$A98,СВЦЭМ!$B$39:$B$782,X$83)+'СЕТ СН'!$H$12+СВЦЭМ!$D$10+'СЕТ СН'!$H$5-'СЕТ СН'!$H$20</f>
        <v>6695.9145094800006</v>
      </c>
      <c r="Y98" s="36">
        <f>SUMIFS(СВЦЭМ!$C$39:$C$782,СВЦЭМ!$A$39:$A$782,$A98,СВЦЭМ!$B$39:$B$782,Y$83)+'СЕТ СН'!$H$12+СВЦЭМ!$D$10+'СЕТ СН'!$H$5-'СЕТ СН'!$H$20</f>
        <v>6773.8988117299996</v>
      </c>
    </row>
    <row r="99" spans="1:25" ht="15.75" x14ac:dyDescent="0.2">
      <c r="A99" s="35">
        <f t="shared" si="2"/>
        <v>45581</v>
      </c>
      <c r="B99" s="36">
        <f>SUMIFS(СВЦЭМ!$C$39:$C$782,СВЦЭМ!$A$39:$A$782,$A99,СВЦЭМ!$B$39:$B$782,B$83)+'СЕТ СН'!$H$12+СВЦЭМ!$D$10+'СЕТ СН'!$H$5-'СЕТ СН'!$H$20</f>
        <v>6879.9795541599997</v>
      </c>
      <c r="C99" s="36">
        <f>SUMIFS(СВЦЭМ!$C$39:$C$782,СВЦЭМ!$A$39:$A$782,$A99,СВЦЭМ!$B$39:$B$782,C$83)+'СЕТ СН'!$H$12+СВЦЭМ!$D$10+'СЕТ СН'!$H$5-'СЕТ СН'!$H$20</f>
        <v>6967.40737721</v>
      </c>
      <c r="D99" s="36">
        <f>SUMIFS(СВЦЭМ!$C$39:$C$782,СВЦЭМ!$A$39:$A$782,$A99,СВЦЭМ!$B$39:$B$782,D$83)+'СЕТ СН'!$H$12+СВЦЭМ!$D$10+'СЕТ СН'!$H$5-'СЕТ СН'!$H$20</f>
        <v>6963.4180741399996</v>
      </c>
      <c r="E99" s="36">
        <f>SUMIFS(СВЦЭМ!$C$39:$C$782,СВЦЭМ!$A$39:$A$782,$A99,СВЦЭМ!$B$39:$B$782,E$83)+'СЕТ СН'!$H$12+СВЦЭМ!$D$10+'СЕТ СН'!$H$5-'СЕТ СН'!$H$20</f>
        <v>6954.3169071100001</v>
      </c>
      <c r="F99" s="36">
        <f>SUMIFS(СВЦЭМ!$C$39:$C$782,СВЦЭМ!$A$39:$A$782,$A99,СВЦЭМ!$B$39:$B$782,F$83)+'СЕТ СН'!$H$12+СВЦЭМ!$D$10+'СЕТ СН'!$H$5-'СЕТ СН'!$H$20</f>
        <v>6947.9983393399998</v>
      </c>
      <c r="G99" s="36">
        <f>SUMIFS(СВЦЭМ!$C$39:$C$782,СВЦЭМ!$A$39:$A$782,$A99,СВЦЭМ!$B$39:$B$782,G$83)+'СЕТ СН'!$H$12+СВЦЭМ!$D$10+'СЕТ СН'!$H$5-'СЕТ СН'!$H$20</f>
        <v>6973.98214465</v>
      </c>
      <c r="H99" s="36">
        <f>SUMIFS(СВЦЭМ!$C$39:$C$782,СВЦЭМ!$A$39:$A$782,$A99,СВЦЭМ!$B$39:$B$782,H$83)+'СЕТ СН'!$H$12+СВЦЭМ!$D$10+'СЕТ СН'!$H$5-'СЕТ СН'!$H$20</f>
        <v>6913.3131435499999</v>
      </c>
      <c r="I99" s="36">
        <f>SUMIFS(СВЦЭМ!$C$39:$C$782,СВЦЭМ!$A$39:$A$782,$A99,СВЦЭМ!$B$39:$B$782,I$83)+'СЕТ СН'!$H$12+СВЦЭМ!$D$10+'СЕТ СН'!$H$5-'СЕТ СН'!$H$20</f>
        <v>6787.7670413699998</v>
      </c>
      <c r="J99" s="36">
        <f>SUMIFS(СВЦЭМ!$C$39:$C$782,СВЦЭМ!$A$39:$A$782,$A99,СВЦЭМ!$B$39:$B$782,J$83)+'СЕТ СН'!$H$12+СВЦЭМ!$D$10+'СЕТ СН'!$H$5-'СЕТ СН'!$H$20</f>
        <v>6731.2735315899999</v>
      </c>
      <c r="K99" s="36">
        <f>SUMIFS(СВЦЭМ!$C$39:$C$782,СВЦЭМ!$A$39:$A$782,$A99,СВЦЭМ!$B$39:$B$782,K$83)+'СЕТ СН'!$H$12+СВЦЭМ!$D$10+'СЕТ СН'!$H$5-'СЕТ СН'!$H$20</f>
        <v>6729.0647738299995</v>
      </c>
      <c r="L99" s="36">
        <f>SUMIFS(СВЦЭМ!$C$39:$C$782,СВЦЭМ!$A$39:$A$782,$A99,СВЦЭМ!$B$39:$B$782,L$83)+'СЕТ СН'!$H$12+СВЦЭМ!$D$10+'СЕТ СН'!$H$5-'СЕТ СН'!$H$20</f>
        <v>6710.7638544199999</v>
      </c>
      <c r="M99" s="36">
        <f>SUMIFS(СВЦЭМ!$C$39:$C$782,СВЦЭМ!$A$39:$A$782,$A99,СВЦЭМ!$B$39:$B$782,M$83)+'СЕТ СН'!$H$12+СВЦЭМ!$D$10+'СЕТ СН'!$H$5-'СЕТ СН'!$H$20</f>
        <v>6733.4076805300001</v>
      </c>
      <c r="N99" s="36">
        <f>SUMIFS(СВЦЭМ!$C$39:$C$782,СВЦЭМ!$A$39:$A$782,$A99,СВЦЭМ!$B$39:$B$782,N$83)+'СЕТ СН'!$H$12+СВЦЭМ!$D$10+'СЕТ СН'!$H$5-'СЕТ СН'!$H$20</f>
        <v>6755.7283445800003</v>
      </c>
      <c r="O99" s="36">
        <f>SUMIFS(СВЦЭМ!$C$39:$C$782,СВЦЭМ!$A$39:$A$782,$A99,СВЦЭМ!$B$39:$B$782,O$83)+'СЕТ СН'!$H$12+СВЦЭМ!$D$10+'СЕТ СН'!$H$5-'СЕТ СН'!$H$20</f>
        <v>6720.6493684400002</v>
      </c>
      <c r="P99" s="36">
        <f>SUMIFS(СВЦЭМ!$C$39:$C$782,СВЦЭМ!$A$39:$A$782,$A99,СВЦЭМ!$B$39:$B$782,P$83)+'СЕТ СН'!$H$12+СВЦЭМ!$D$10+'СЕТ СН'!$H$5-'СЕТ СН'!$H$20</f>
        <v>6746.55789043</v>
      </c>
      <c r="Q99" s="36">
        <f>SUMIFS(СВЦЭМ!$C$39:$C$782,СВЦЭМ!$A$39:$A$782,$A99,СВЦЭМ!$B$39:$B$782,Q$83)+'СЕТ СН'!$H$12+СВЦЭМ!$D$10+'СЕТ СН'!$H$5-'СЕТ СН'!$H$20</f>
        <v>6783.0800232700003</v>
      </c>
      <c r="R99" s="36">
        <f>SUMIFS(СВЦЭМ!$C$39:$C$782,СВЦЭМ!$A$39:$A$782,$A99,СВЦЭМ!$B$39:$B$782,R$83)+'СЕТ СН'!$H$12+СВЦЭМ!$D$10+'СЕТ СН'!$H$5-'СЕТ СН'!$H$20</f>
        <v>6762.4990033699996</v>
      </c>
      <c r="S99" s="36">
        <f>SUMIFS(СВЦЭМ!$C$39:$C$782,СВЦЭМ!$A$39:$A$782,$A99,СВЦЭМ!$B$39:$B$782,S$83)+'СЕТ СН'!$H$12+СВЦЭМ!$D$10+'СЕТ СН'!$H$5-'СЕТ СН'!$H$20</f>
        <v>6766.9623270499997</v>
      </c>
      <c r="T99" s="36">
        <f>SUMIFS(СВЦЭМ!$C$39:$C$782,СВЦЭМ!$A$39:$A$782,$A99,СВЦЭМ!$B$39:$B$782,T$83)+'СЕТ СН'!$H$12+СВЦЭМ!$D$10+'СЕТ СН'!$H$5-'СЕТ СН'!$H$20</f>
        <v>6686.3890486500004</v>
      </c>
      <c r="U99" s="36">
        <f>SUMIFS(СВЦЭМ!$C$39:$C$782,СВЦЭМ!$A$39:$A$782,$A99,СВЦЭМ!$B$39:$B$782,U$83)+'СЕТ СН'!$H$12+СВЦЭМ!$D$10+'СЕТ СН'!$H$5-'СЕТ СН'!$H$20</f>
        <v>6641.5149850300004</v>
      </c>
      <c r="V99" s="36">
        <f>SUMIFS(СВЦЭМ!$C$39:$C$782,СВЦЭМ!$A$39:$A$782,$A99,СВЦЭМ!$B$39:$B$782,V$83)+'СЕТ СН'!$H$12+СВЦЭМ!$D$10+'СЕТ СН'!$H$5-'СЕТ СН'!$H$20</f>
        <v>6620.6706623800001</v>
      </c>
      <c r="W99" s="36">
        <f>SUMIFS(СВЦЭМ!$C$39:$C$782,СВЦЭМ!$A$39:$A$782,$A99,СВЦЭМ!$B$39:$B$782,W$83)+'СЕТ СН'!$H$12+СВЦЭМ!$D$10+'СЕТ СН'!$H$5-'СЕТ СН'!$H$20</f>
        <v>6666.2812580299997</v>
      </c>
      <c r="X99" s="36">
        <f>SUMIFS(СВЦЭМ!$C$39:$C$782,СВЦЭМ!$A$39:$A$782,$A99,СВЦЭМ!$B$39:$B$782,X$83)+'СЕТ СН'!$H$12+СВЦЭМ!$D$10+'СЕТ СН'!$H$5-'СЕТ СН'!$H$20</f>
        <v>6733.39642525</v>
      </c>
      <c r="Y99" s="36">
        <f>SUMIFS(СВЦЭМ!$C$39:$C$782,СВЦЭМ!$A$39:$A$782,$A99,СВЦЭМ!$B$39:$B$782,Y$83)+'СЕТ СН'!$H$12+СВЦЭМ!$D$10+'СЕТ СН'!$H$5-'СЕТ СН'!$H$20</f>
        <v>6796.7188400899995</v>
      </c>
    </row>
    <row r="100" spans="1:25" ht="15.75" x14ac:dyDescent="0.2">
      <c r="A100" s="35">
        <f t="shared" si="2"/>
        <v>45582</v>
      </c>
      <c r="B100" s="36">
        <f>SUMIFS(СВЦЭМ!$C$39:$C$782,СВЦЭМ!$A$39:$A$782,$A100,СВЦЭМ!$B$39:$B$782,B$83)+'СЕТ СН'!$H$12+СВЦЭМ!$D$10+'СЕТ СН'!$H$5-'СЕТ СН'!$H$20</f>
        <v>6883.5131438000008</v>
      </c>
      <c r="C100" s="36">
        <f>SUMIFS(СВЦЭМ!$C$39:$C$782,СВЦЭМ!$A$39:$A$782,$A100,СВЦЭМ!$B$39:$B$782,C$83)+'СЕТ СН'!$H$12+СВЦЭМ!$D$10+'СЕТ СН'!$H$5-'СЕТ СН'!$H$20</f>
        <v>6984.3737233000002</v>
      </c>
      <c r="D100" s="36">
        <f>SUMIFS(СВЦЭМ!$C$39:$C$782,СВЦЭМ!$A$39:$A$782,$A100,СВЦЭМ!$B$39:$B$782,D$83)+'СЕТ СН'!$H$12+СВЦЭМ!$D$10+'СЕТ СН'!$H$5-'СЕТ СН'!$H$20</f>
        <v>7021.7777124000004</v>
      </c>
      <c r="E100" s="36">
        <f>SUMIFS(СВЦЭМ!$C$39:$C$782,СВЦЭМ!$A$39:$A$782,$A100,СВЦЭМ!$B$39:$B$782,E$83)+'СЕТ СН'!$H$12+СВЦЭМ!$D$10+'СЕТ СН'!$H$5-'СЕТ СН'!$H$20</f>
        <v>7045.3306987899996</v>
      </c>
      <c r="F100" s="36">
        <f>SUMIFS(СВЦЭМ!$C$39:$C$782,СВЦЭМ!$A$39:$A$782,$A100,СВЦЭМ!$B$39:$B$782,F$83)+'СЕТ СН'!$H$12+СВЦЭМ!$D$10+'СЕТ СН'!$H$5-'СЕТ СН'!$H$20</f>
        <v>7033.1143579500003</v>
      </c>
      <c r="G100" s="36">
        <f>SUMIFS(СВЦЭМ!$C$39:$C$782,СВЦЭМ!$A$39:$A$782,$A100,СВЦЭМ!$B$39:$B$782,G$83)+'СЕТ СН'!$H$12+СВЦЭМ!$D$10+'СЕТ СН'!$H$5-'СЕТ СН'!$H$20</f>
        <v>7011.49927897</v>
      </c>
      <c r="H100" s="36">
        <f>SUMIFS(СВЦЭМ!$C$39:$C$782,СВЦЭМ!$A$39:$A$782,$A100,СВЦЭМ!$B$39:$B$782,H$83)+'СЕТ СН'!$H$12+СВЦЭМ!$D$10+'СЕТ СН'!$H$5-'СЕТ СН'!$H$20</f>
        <v>6895.8819687100004</v>
      </c>
      <c r="I100" s="36">
        <f>SUMIFS(СВЦЭМ!$C$39:$C$782,СВЦЭМ!$A$39:$A$782,$A100,СВЦЭМ!$B$39:$B$782,I$83)+'СЕТ СН'!$H$12+СВЦЭМ!$D$10+'СЕТ СН'!$H$5-'СЕТ СН'!$H$20</f>
        <v>6736.7267761399999</v>
      </c>
      <c r="J100" s="36">
        <f>SUMIFS(СВЦЭМ!$C$39:$C$782,СВЦЭМ!$A$39:$A$782,$A100,СВЦЭМ!$B$39:$B$782,J$83)+'СЕТ СН'!$H$12+СВЦЭМ!$D$10+'СЕТ СН'!$H$5-'СЕТ СН'!$H$20</f>
        <v>6682.8433512299998</v>
      </c>
      <c r="K100" s="36">
        <f>SUMIFS(СВЦЭМ!$C$39:$C$782,СВЦЭМ!$A$39:$A$782,$A100,СВЦЭМ!$B$39:$B$782,K$83)+'СЕТ СН'!$H$12+СВЦЭМ!$D$10+'СЕТ СН'!$H$5-'СЕТ СН'!$H$20</f>
        <v>6675.6860558900007</v>
      </c>
      <c r="L100" s="36">
        <f>SUMIFS(СВЦЭМ!$C$39:$C$782,СВЦЭМ!$A$39:$A$782,$A100,СВЦЭМ!$B$39:$B$782,L$83)+'СЕТ СН'!$H$12+СВЦЭМ!$D$10+'СЕТ СН'!$H$5-'СЕТ СН'!$H$20</f>
        <v>6660.0726173000003</v>
      </c>
      <c r="M100" s="36">
        <f>SUMIFS(СВЦЭМ!$C$39:$C$782,СВЦЭМ!$A$39:$A$782,$A100,СВЦЭМ!$B$39:$B$782,M$83)+'СЕТ СН'!$H$12+СВЦЭМ!$D$10+'СЕТ СН'!$H$5-'СЕТ СН'!$H$20</f>
        <v>6664.6801470800001</v>
      </c>
      <c r="N100" s="36">
        <f>SUMIFS(СВЦЭМ!$C$39:$C$782,СВЦЭМ!$A$39:$A$782,$A100,СВЦЭМ!$B$39:$B$782,N$83)+'СЕТ СН'!$H$12+СВЦЭМ!$D$10+'СЕТ СН'!$H$5-'СЕТ СН'!$H$20</f>
        <v>6685.4030567600003</v>
      </c>
      <c r="O100" s="36">
        <f>SUMIFS(СВЦЭМ!$C$39:$C$782,СВЦЭМ!$A$39:$A$782,$A100,СВЦЭМ!$B$39:$B$782,O$83)+'СЕТ СН'!$H$12+СВЦЭМ!$D$10+'СЕТ СН'!$H$5-'СЕТ СН'!$H$20</f>
        <v>6695.7117920199998</v>
      </c>
      <c r="P100" s="36">
        <f>SUMIFS(СВЦЭМ!$C$39:$C$782,СВЦЭМ!$A$39:$A$782,$A100,СВЦЭМ!$B$39:$B$782,P$83)+'СЕТ СН'!$H$12+СВЦЭМ!$D$10+'СЕТ СН'!$H$5-'СЕТ СН'!$H$20</f>
        <v>6701.3248996399998</v>
      </c>
      <c r="Q100" s="36">
        <f>SUMIFS(СВЦЭМ!$C$39:$C$782,СВЦЭМ!$A$39:$A$782,$A100,СВЦЭМ!$B$39:$B$782,Q$83)+'СЕТ СН'!$H$12+СВЦЭМ!$D$10+'СЕТ СН'!$H$5-'СЕТ СН'!$H$20</f>
        <v>6755.7810006</v>
      </c>
      <c r="R100" s="36">
        <f>SUMIFS(СВЦЭМ!$C$39:$C$782,СВЦЭМ!$A$39:$A$782,$A100,СВЦЭМ!$B$39:$B$782,R$83)+'СЕТ СН'!$H$12+СВЦЭМ!$D$10+'СЕТ СН'!$H$5-'СЕТ СН'!$H$20</f>
        <v>6726.2680728600008</v>
      </c>
      <c r="S100" s="36">
        <f>SUMIFS(СВЦЭМ!$C$39:$C$782,СВЦЭМ!$A$39:$A$782,$A100,СВЦЭМ!$B$39:$B$782,S$83)+'СЕТ СН'!$H$12+СВЦЭМ!$D$10+'СЕТ СН'!$H$5-'СЕТ СН'!$H$20</f>
        <v>6731.2189925500006</v>
      </c>
      <c r="T100" s="36">
        <f>SUMIFS(СВЦЭМ!$C$39:$C$782,СВЦЭМ!$A$39:$A$782,$A100,СВЦЭМ!$B$39:$B$782,T$83)+'СЕТ СН'!$H$12+СВЦЭМ!$D$10+'СЕТ СН'!$H$5-'СЕТ СН'!$H$20</f>
        <v>6623.9362793500004</v>
      </c>
      <c r="U100" s="36">
        <f>SUMIFS(СВЦЭМ!$C$39:$C$782,СВЦЭМ!$A$39:$A$782,$A100,СВЦЭМ!$B$39:$B$782,U$83)+'СЕТ СН'!$H$12+СВЦЭМ!$D$10+'СЕТ СН'!$H$5-'СЕТ СН'!$H$20</f>
        <v>6584.1580227600007</v>
      </c>
      <c r="V100" s="36">
        <f>SUMIFS(СВЦЭМ!$C$39:$C$782,СВЦЭМ!$A$39:$A$782,$A100,СВЦЭМ!$B$39:$B$782,V$83)+'СЕТ СН'!$H$12+СВЦЭМ!$D$10+'СЕТ СН'!$H$5-'СЕТ СН'!$H$20</f>
        <v>6588.7420791900004</v>
      </c>
      <c r="W100" s="36">
        <f>SUMIFS(СВЦЭМ!$C$39:$C$782,СВЦЭМ!$A$39:$A$782,$A100,СВЦЭМ!$B$39:$B$782,W$83)+'СЕТ СН'!$H$12+СВЦЭМ!$D$10+'СЕТ СН'!$H$5-'СЕТ СН'!$H$20</f>
        <v>6625.2722489299995</v>
      </c>
      <c r="X100" s="36">
        <f>SUMIFS(СВЦЭМ!$C$39:$C$782,СВЦЭМ!$A$39:$A$782,$A100,СВЦЭМ!$B$39:$B$782,X$83)+'СЕТ СН'!$H$12+СВЦЭМ!$D$10+'СЕТ СН'!$H$5-'СЕТ СН'!$H$20</f>
        <v>6693.4162171500002</v>
      </c>
      <c r="Y100" s="36">
        <f>SUMIFS(СВЦЭМ!$C$39:$C$782,СВЦЭМ!$A$39:$A$782,$A100,СВЦЭМ!$B$39:$B$782,Y$83)+'СЕТ СН'!$H$12+СВЦЭМ!$D$10+'СЕТ СН'!$H$5-'СЕТ СН'!$H$20</f>
        <v>6725.7824255100004</v>
      </c>
    </row>
    <row r="101" spans="1:25" ht="15.75" x14ac:dyDescent="0.2">
      <c r="A101" s="35">
        <f t="shared" si="2"/>
        <v>45583</v>
      </c>
      <c r="B101" s="36">
        <f>SUMIFS(СВЦЭМ!$C$39:$C$782,СВЦЭМ!$A$39:$A$782,$A101,СВЦЭМ!$B$39:$B$782,B$83)+'СЕТ СН'!$H$12+СВЦЭМ!$D$10+'СЕТ СН'!$H$5-'СЕТ СН'!$H$20</f>
        <v>6789.9409346699995</v>
      </c>
      <c r="C101" s="36">
        <f>SUMIFS(СВЦЭМ!$C$39:$C$782,СВЦЭМ!$A$39:$A$782,$A101,СВЦЭМ!$B$39:$B$782,C$83)+'СЕТ СН'!$H$12+СВЦЭМ!$D$10+'СЕТ СН'!$H$5-'СЕТ СН'!$H$20</f>
        <v>6897.1781500699999</v>
      </c>
      <c r="D101" s="36">
        <f>SUMIFS(СВЦЭМ!$C$39:$C$782,СВЦЭМ!$A$39:$A$782,$A101,СВЦЭМ!$B$39:$B$782,D$83)+'СЕТ СН'!$H$12+СВЦЭМ!$D$10+'СЕТ СН'!$H$5-'СЕТ СН'!$H$20</f>
        <v>6964.8436732800001</v>
      </c>
      <c r="E101" s="36">
        <f>SUMIFS(СВЦЭМ!$C$39:$C$782,СВЦЭМ!$A$39:$A$782,$A101,СВЦЭМ!$B$39:$B$782,E$83)+'СЕТ СН'!$H$12+СВЦЭМ!$D$10+'СЕТ СН'!$H$5-'СЕТ СН'!$H$20</f>
        <v>7068.5565268600003</v>
      </c>
      <c r="F101" s="36">
        <f>SUMIFS(СВЦЭМ!$C$39:$C$782,СВЦЭМ!$A$39:$A$782,$A101,СВЦЭМ!$B$39:$B$782,F$83)+'СЕТ СН'!$H$12+СВЦЭМ!$D$10+'СЕТ СН'!$H$5-'СЕТ СН'!$H$20</f>
        <v>6996.9321347000005</v>
      </c>
      <c r="G101" s="36">
        <f>SUMIFS(СВЦЭМ!$C$39:$C$782,СВЦЭМ!$A$39:$A$782,$A101,СВЦЭМ!$B$39:$B$782,G$83)+'СЕТ СН'!$H$12+СВЦЭМ!$D$10+'СЕТ СН'!$H$5-'СЕТ СН'!$H$20</f>
        <v>6945.6671078199997</v>
      </c>
      <c r="H101" s="36">
        <f>SUMIFS(СВЦЭМ!$C$39:$C$782,СВЦЭМ!$A$39:$A$782,$A101,СВЦЭМ!$B$39:$B$782,H$83)+'СЕТ СН'!$H$12+СВЦЭМ!$D$10+'СЕТ СН'!$H$5-'СЕТ СН'!$H$20</f>
        <v>6800.3559965799996</v>
      </c>
      <c r="I101" s="36">
        <f>SUMIFS(СВЦЭМ!$C$39:$C$782,СВЦЭМ!$A$39:$A$782,$A101,СВЦЭМ!$B$39:$B$782,I$83)+'СЕТ СН'!$H$12+СВЦЭМ!$D$10+'СЕТ СН'!$H$5-'СЕТ СН'!$H$20</f>
        <v>6697.33974158</v>
      </c>
      <c r="J101" s="36">
        <f>SUMIFS(СВЦЭМ!$C$39:$C$782,СВЦЭМ!$A$39:$A$782,$A101,СВЦЭМ!$B$39:$B$782,J$83)+'СЕТ СН'!$H$12+СВЦЭМ!$D$10+'СЕТ СН'!$H$5-'СЕТ СН'!$H$20</f>
        <v>6643.1621701799995</v>
      </c>
      <c r="K101" s="36">
        <f>SUMIFS(СВЦЭМ!$C$39:$C$782,СВЦЭМ!$A$39:$A$782,$A101,СВЦЭМ!$B$39:$B$782,K$83)+'СЕТ СН'!$H$12+СВЦЭМ!$D$10+'СЕТ СН'!$H$5-'СЕТ СН'!$H$20</f>
        <v>6692.5796058699998</v>
      </c>
      <c r="L101" s="36">
        <f>SUMIFS(СВЦЭМ!$C$39:$C$782,СВЦЭМ!$A$39:$A$782,$A101,СВЦЭМ!$B$39:$B$782,L$83)+'СЕТ СН'!$H$12+СВЦЭМ!$D$10+'СЕТ СН'!$H$5-'СЕТ СН'!$H$20</f>
        <v>6687.4572594700003</v>
      </c>
      <c r="M101" s="36">
        <f>SUMIFS(СВЦЭМ!$C$39:$C$782,СВЦЭМ!$A$39:$A$782,$A101,СВЦЭМ!$B$39:$B$782,M$83)+'СЕТ СН'!$H$12+СВЦЭМ!$D$10+'СЕТ СН'!$H$5-'СЕТ СН'!$H$20</f>
        <v>6692.4236280599998</v>
      </c>
      <c r="N101" s="36">
        <f>SUMIFS(СВЦЭМ!$C$39:$C$782,СВЦЭМ!$A$39:$A$782,$A101,СВЦЭМ!$B$39:$B$782,N$83)+'СЕТ СН'!$H$12+СВЦЭМ!$D$10+'СЕТ СН'!$H$5-'СЕТ СН'!$H$20</f>
        <v>6717.2107643899999</v>
      </c>
      <c r="O101" s="36">
        <f>SUMIFS(СВЦЭМ!$C$39:$C$782,СВЦЭМ!$A$39:$A$782,$A101,СВЦЭМ!$B$39:$B$782,O$83)+'СЕТ СН'!$H$12+СВЦЭМ!$D$10+'СЕТ СН'!$H$5-'СЕТ СН'!$H$20</f>
        <v>6691.6799314800001</v>
      </c>
      <c r="P101" s="36">
        <f>SUMIFS(СВЦЭМ!$C$39:$C$782,СВЦЭМ!$A$39:$A$782,$A101,СВЦЭМ!$B$39:$B$782,P$83)+'СЕТ СН'!$H$12+СВЦЭМ!$D$10+'СЕТ СН'!$H$5-'СЕТ СН'!$H$20</f>
        <v>6707.5431847500004</v>
      </c>
      <c r="Q101" s="36">
        <f>SUMIFS(СВЦЭМ!$C$39:$C$782,СВЦЭМ!$A$39:$A$782,$A101,СВЦЭМ!$B$39:$B$782,Q$83)+'СЕТ СН'!$H$12+СВЦЭМ!$D$10+'СЕТ СН'!$H$5-'СЕТ СН'!$H$20</f>
        <v>6729.2500460700003</v>
      </c>
      <c r="R101" s="36">
        <f>SUMIFS(СВЦЭМ!$C$39:$C$782,СВЦЭМ!$A$39:$A$782,$A101,СВЦЭМ!$B$39:$B$782,R$83)+'СЕТ СН'!$H$12+СВЦЭМ!$D$10+'СЕТ СН'!$H$5-'СЕТ СН'!$H$20</f>
        <v>6704.9121007499998</v>
      </c>
      <c r="S101" s="36">
        <f>SUMIFS(СВЦЭМ!$C$39:$C$782,СВЦЭМ!$A$39:$A$782,$A101,СВЦЭМ!$B$39:$B$782,S$83)+'СЕТ СН'!$H$12+СВЦЭМ!$D$10+'СЕТ СН'!$H$5-'СЕТ СН'!$H$20</f>
        <v>6686.9700021000008</v>
      </c>
      <c r="T101" s="36">
        <f>SUMIFS(СВЦЭМ!$C$39:$C$782,СВЦЭМ!$A$39:$A$782,$A101,СВЦЭМ!$B$39:$B$782,T$83)+'СЕТ СН'!$H$12+СВЦЭМ!$D$10+'СЕТ СН'!$H$5-'СЕТ СН'!$H$20</f>
        <v>6634.6977903799998</v>
      </c>
      <c r="U101" s="36">
        <f>SUMIFS(СВЦЭМ!$C$39:$C$782,СВЦЭМ!$A$39:$A$782,$A101,СВЦЭМ!$B$39:$B$782,U$83)+'СЕТ СН'!$H$12+СВЦЭМ!$D$10+'СЕТ СН'!$H$5-'СЕТ СН'!$H$20</f>
        <v>6614.7173136500005</v>
      </c>
      <c r="V101" s="36">
        <f>SUMIFS(СВЦЭМ!$C$39:$C$782,СВЦЭМ!$A$39:$A$782,$A101,СВЦЭМ!$B$39:$B$782,V$83)+'СЕТ СН'!$H$12+СВЦЭМ!$D$10+'СЕТ СН'!$H$5-'СЕТ СН'!$H$20</f>
        <v>6635.7523410200001</v>
      </c>
      <c r="W101" s="36">
        <f>SUMIFS(СВЦЭМ!$C$39:$C$782,СВЦЭМ!$A$39:$A$782,$A101,СВЦЭМ!$B$39:$B$782,W$83)+'СЕТ СН'!$H$12+СВЦЭМ!$D$10+'СЕТ СН'!$H$5-'СЕТ СН'!$H$20</f>
        <v>6667.7873854500003</v>
      </c>
      <c r="X101" s="36">
        <f>SUMIFS(СВЦЭМ!$C$39:$C$782,СВЦЭМ!$A$39:$A$782,$A101,СВЦЭМ!$B$39:$B$782,X$83)+'СЕТ СН'!$H$12+СВЦЭМ!$D$10+'СЕТ СН'!$H$5-'СЕТ СН'!$H$20</f>
        <v>6739.3993025899999</v>
      </c>
      <c r="Y101" s="36">
        <f>SUMIFS(СВЦЭМ!$C$39:$C$782,СВЦЭМ!$A$39:$A$782,$A101,СВЦЭМ!$B$39:$B$782,Y$83)+'СЕТ СН'!$H$12+СВЦЭМ!$D$10+'СЕТ СН'!$H$5-'СЕТ СН'!$H$20</f>
        <v>6839.7733734800004</v>
      </c>
    </row>
    <row r="102" spans="1:25" ht="15.75" x14ac:dyDescent="0.2">
      <c r="A102" s="35">
        <f t="shared" si="2"/>
        <v>45584</v>
      </c>
      <c r="B102" s="36">
        <f>SUMIFS(СВЦЭМ!$C$39:$C$782,СВЦЭМ!$A$39:$A$782,$A102,СВЦЭМ!$B$39:$B$782,B$83)+'СЕТ СН'!$H$12+СВЦЭМ!$D$10+'СЕТ СН'!$H$5-'СЕТ СН'!$H$20</f>
        <v>6760.5751646299996</v>
      </c>
      <c r="C102" s="36">
        <f>SUMIFS(СВЦЭМ!$C$39:$C$782,СВЦЭМ!$A$39:$A$782,$A102,СВЦЭМ!$B$39:$B$782,C$83)+'СЕТ СН'!$H$12+СВЦЭМ!$D$10+'СЕТ СН'!$H$5-'СЕТ СН'!$H$20</f>
        <v>6823.44591846</v>
      </c>
      <c r="D102" s="36">
        <f>SUMIFS(СВЦЭМ!$C$39:$C$782,СВЦЭМ!$A$39:$A$782,$A102,СВЦЭМ!$B$39:$B$782,D$83)+'СЕТ СН'!$H$12+СВЦЭМ!$D$10+'СЕТ СН'!$H$5-'СЕТ СН'!$H$20</f>
        <v>6916.3441729999995</v>
      </c>
      <c r="E102" s="36">
        <f>SUMIFS(СВЦЭМ!$C$39:$C$782,СВЦЭМ!$A$39:$A$782,$A102,СВЦЭМ!$B$39:$B$782,E$83)+'СЕТ СН'!$H$12+СВЦЭМ!$D$10+'СЕТ СН'!$H$5-'СЕТ СН'!$H$20</f>
        <v>6922.8306497699996</v>
      </c>
      <c r="F102" s="36">
        <f>SUMIFS(СВЦЭМ!$C$39:$C$782,СВЦЭМ!$A$39:$A$782,$A102,СВЦЭМ!$B$39:$B$782,F$83)+'СЕТ СН'!$H$12+СВЦЭМ!$D$10+'СЕТ СН'!$H$5-'СЕТ СН'!$H$20</f>
        <v>6934.1141573599998</v>
      </c>
      <c r="G102" s="36">
        <f>SUMIFS(СВЦЭМ!$C$39:$C$782,СВЦЭМ!$A$39:$A$782,$A102,СВЦЭМ!$B$39:$B$782,G$83)+'СЕТ СН'!$H$12+СВЦЭМ!$D$10+'СЕТ СН'!$H$5-'СЕТ СН'!$H$20</f>
        <v>6925.9039501699999</v>
      </c>
      <c r="H102" s="36">
        <f>SUMIFS(СВЦЭМ!$C$39:$C$782,СВЦЭМ!$A$39:$A$782,$A102,СВЦЭМ!$B$39:$B$782,H$83)+'СЕТ СН'!$H$12+СВЦЭМ!$D$10+'СЕТ СН'!$H$5-'СЕТ СН'!$H$20</f>
        <v>6893.0232714800004</v>
      </c>
      <c r="I102" s="36">
        <f>SUMIFS(СВЦЭМ!$C$39:$C$782,СВЦЭМ!$A$39:$A$782,$A102,СВЦЭМ!$B$39:$B$782,I$83)+'СЕТ СН'!$H$12+СВЦЭМ!$D$10+'СЕТ СН'!$H$5-'СЕТ СН'!$H$20</f>
        <v>6910.6667950800002</v>
      </c>
      <c r="J102" s="36">
        <f>SUMIFS(СВЦЭМ!$C$39:$C$782,СВЦЭМ!$A$39:$A$782,$A102,СВЦЭМ!$B$39:$B$782,J$83)+'СЕТ СН'!$H$12+СВЦЭМ!$D$10+'СЕТ СН'!$H$5-'СЕТ СН'!$H$20</f>
        <v>6784.1975034200004</v>
      </c>
      <c r="K102" s="36">
        <f>SUMIFS(СВЦЭМ!$C$39:$C$782,СВЦЭМ!$A$39:$A$782,$A102,СВЦЭМ!$B$39:$B$782,K$83)+'СЕТ СН'!$H$12+СВЦЭМ!$D$10+'СЕТ СН'!$H$5-'СЕТ СН'!$H$20</f>
        <v>6663.3948332500004</v>
      </c>
      <c r="L102" s="36">
        <f>SUMIFS(СВЦЭМ!$C$39:$C$782,СВЦЭМ!$A$39:$A$782,$A102,СВЦЭМ!$B$39:$B$782,L$83)+'СЕТ СН'!$H$12+СВЦЭМ!$D$10+'СЕТ СН'!$H$5-'СЕТ СН'!$H$20</f>
        <v>6616.3487800500006</v>
      </c>
      <c r="M102" s="36">
        <f>SUMIFS(СВЦЭМ!$C$39:$C$782,СВЦЭМ!$A$39:$A$782,$A102,СВЦЭМ!$B$39:$B$782,M$83)+'СЕТ СН'!$H$12+СВЦЭМ!$D$10+'СЕТ СН'!$H$5-'СЕТ СН'!$H$20</f>
        <v>6635.3958230299995</v>
      </c>
      <c r="N102" s="36">
        <f>SUMIFS(СВЦЭМ!$C$39:$C$782,СВЦЭМ!$A$39:$A$782,$A102,СВЦЭМ!$B$39:$B$782,N$83)+'СЕТ СН'!$H$12+СВЦЭМ!$D$10+'СЕТ СН'!$H$5-'СЕТ СН'!$H$20</f>
        <v>6657.5476693300006</v>
      </c>
      <c r="O102" s="36">
        <f>SUMIFS(СВЦЭМ!$C$39:$C$782,СВЦЭМ!$A$39:$A$782,$A102,СВЦЭМ!$B$39:$B$782,O$83)+'СЕТ СН'!$H$12+СВЦЭМ!$D$10+'СЕТ СН'!$H$5-'СЕТ СН'!$H$20</f>
        <v>6673.26158012</v>
      </c>
      <c r="P102" s="36">
        <f>SUMIFS(СВЦЭМ!$C$39:$C$782,СВЦЭМ!$A$39:$A$782,$A102,СВЦЭМ!$B$39:$B$782,P$83)+'СЕТ СН'!$H$12+СВЦЭМ!$D$10+'СЕТ СН'!$H$5-'СЕТ СН'!$H$20</f>
        <v>6689.0996527999996</v>
      </c>
      <c r="Q102" s="36">
        <f>SUMIFS(СВЦЭМ!$C$39:$C$782,СВЦЭМ!$A$39:$A$782,$A102,СВЦЭМ!$B$39:$B$782,Q$83)+'СЕТ СН'!$H$12+СВЦЭМ!$D$10+'СЕТ СН'!$H$5-'СЕТ СН'!$H$20</f>
        <v>6709.1771942100004</v>
      </c>
      <c r="R102" s="36">
        <f>SUMIFS(СВЦЭМ!$C$39:$C$782,СВЦЭМ!$A$39:$A$782,$A102,СВЦЭМ!$B$39:$B$782,R$83)+'СЕТ СН'!$H$12+СВЦЭМ!$D$10+'СЕТ СН'!$H$5-'СЕТ СН'!$H$20</f>
        <v>6713.4187624999995</v>
      </c>
      <c r="S102" s="36">
        <f>SUMIFS(СВЦЭМ!$C$39:$C$782,СВЦЭМ!$A$39:$A$782,$A102,СВЦЭМ!$B$39:$B$782,S$83)+'СЕТ СН'!$H$12+СВЦЭМ!$D$10+'СЕТ СН'!$H$5-'СЕТ СН'!$H$20</f>
        <v>6704.7125936800003</v>
      </c>
      <c r="T102" s="36">
        <f>SUMIFS(СВЦЭМ!$C$39:$C$782,СВЦЭМ!$A$39:$A$782,$A102,СВЦЭМ!$B$39:$B$782,T$83)+'СЕТ СН'!$H$12+СВЦЭМ!$D$10+'СЕТ СН'!$H$5-'СЕТ СН'!$H$20</f>
        <v>6617.93933234</v>
      </c>
      <c r="U102" s="36">
        <f>SUMIFS(СВЦЭМ!$C$39:$C$782,СВЦЭМ!$A$39:$A$782,$A102,СВЦЭМ!$B$39:$B$782,U$83)+'СЕТ СН'!$H$12+СВЦЭМ!$D$10+'СЕТ СН'!$H$5-'СЕТ СН'!$H$20</f>
        <v>6587.4596673699998</v>
      </c>
      <c r="V102" s="36">
        <f>SUMIFS(СВЦЭМ!$C$39:$C$782,СВЦЭМ!$A$39:$A$782,$A102,СВЦЭМ!$B$39:$B$782,V$83)+'СЕТ СН'!$H$12+СВЦЭМ!$D$10+'СЕТ СН'!$H$5-'СЕТ СН'!$H$20</f>
        <v>6602.00806216</v>
      </c>
      <c r="W102" s="36">
        <f>SUMIFS(СВЦЭМ!$C$39:$C$782,СВЦЭМ!$A$39:$A$782,$A102,СВЦЭМ!$B$39:$B$782,W$83)+'СЕТ СН'!$H$12+СВЦЭМ!$D$10+'СЕТ СН'!$H$5-'СЕТ СН'!$H$20</f>
        <v>6625.5666794999997</v>
      </c>
      <c r="X102" s="36">
        <f>SUMIFS(СВЦЭМ!$C$39:$C$782,СВЦЭМ!$A$39:$A$782,$A102,СВЦЭМ!$B$39:$B$782,X$83)+'СЕТ СН'!$H$12+СВЦЭМ!$D$10+'СЕТ СН'!$H$5-'СЕТ СН'!$H$20</f>
        <v>6694.4690442199999</v>
      </c>
      <c r="Y102" s="36">
        <f>SUMIFS(СВЦЭМ!$C$39:$C$782,СВЦЭМ!$A$39:$A$782,$A102,СВЦЭМ!$B$39:$B$782,Y$83)+'СЕТ СН'!$H$12+СВЦЭМ!$D$10+'СЕТ СН'!$H$5-'СЕТ СН'!$H$20</f>
        <v>6736.1817654300003</v>
      </c>
    </row>
    <row r="103" spans="1:25" ht="15.75" x14ac:dyDescent="0.2">
      <c r="A103" s="35">
        <f t="shared" si="2"/>
        <v>45585</v>
      </c>
      <c r="B103" s="36">
        <f>SUMIFS(СВЦЭМ!$C$39:$C$782,СВЦЭМ!$A$39:$A$782,$A103,СВЦЭМ!$B$39:$B$782,B$83)+'СЕТ СН'!$H$12+СВЦЭМ!$D$10+'СЕТ СН'!$H$5-'СЕТ СН'!$H$20</f>
        <v>6822.9511421200004</v>
      </c>
      <c r="C103" s="36">
        <f>SUMIFS(СВЦЭМ!$C$39:$C$782,СВЦЭМ!$A$39:$A$782,$A103,СВЦЭМ!$B$39:$B$782,C$83)+'СЕТ СН'!$H$12+СВЦЭМ!$D$10+'СЕТ СН'!$H$5-'СЕТ СН'!$H$20</f>
        <v>6900.4041539200007</v>
      </c>
      <c r="D103" s="36">
        <f>SUMIFS(СВЦЭМ!$C$39:$C$782,СВЦЭМ!$A$39:$A$782,$A103,СВЦЭМ!$B$39:$B$782,D$83)+'СЕТ СН'!$H$12+СВЦЭМ!$D$10+'СЕТ СН'!$H$5-'СЕТ СН'!$H$20</f>
        <v>6941.4150359100004</v>
      </c>
      <c r="E103" s="36">
        <f>SUMIFS(СВЦЭМ!$C$39:$C$782,СВЦЭМ!$A$39:$A$782,$A103,СВЦЭМ!$B$39:$B$782,E$83)+'СЕТ СН'!$H$12+СВЦЭМ!$D$10+'СЕТ СН'!$H$5-'СЕТ СН'!$H$20</f>
        <v>6967.2987369000002</v>
      </c>
      <c r="F103" s="36">
        <f>SUMIFS(СВЦЭМ!$C$39:$C$782,СВЦЭМ!$A$39:$A$782,$A103,СВЦЭМ!$B$39:$B$782,F$83)+'СЕТ СН'!$H$12+СВЦЭМ!$D$10+'СЕТ СН'!$H$5-'СЕТ СН'!$H$20</f>
        <v>6968.2078654800007</v>
      </c>
      <c r="G103" s="36">
        <f>SUMIFS(СВЦЭМ!$C$39:$C$782,СВЦЭМ!$A$39:$A$782,$A103,СВЦЭМ!$B$39:$B$782,G$83)+'СЕТ СН'!$H$12+СВЦЭМ!$D$10+'СЕТ СН'!$H$5-'СЕТ СН'!$H$20</f>
        <v>6947.2489244600001</v>
      </c>
      <c r="H103" s="36">
        <f>SUMIFS(СВЦЭМ!$C$39:$C$782,СВЦЭМ!$A$39:$A$782,$A103,СВЦЭМ!$B$39:$B$782,H$83)+'СЕТ СН'!$H$12+СВЦЭМ!$D$10+'СЕТ СН'!$H$5-'СЕТ СН'!$H$20</f>
        <v>6912.0647661900002</v>
      </c>
      <c r="I103" s="36">
        <f>SUMIFS(СВЦЭМ!$C$39:$C$782,СВЦЭМ!$A$39:$A$782,$A103,СВЦЭМ!$B$39:$B$782,I$83)+'СЕТ СН'!$H$12+СВЦЭМ!$D$10+'СЕТ СН'!$H$5-'СЕТ СН'!$H$20</f>
        <v>6864.6863888900007</v>
      </c>
      <c r="J103" s="36">
        <f>SUMIFS(СВЦЭМ!$C$39:$C$782,СВЦЭМ!$A$39:$A$782,$A103,СВЦЭМ!$B$39:$B$782,J$83)+'СЕТ СН'!$H$12+СВЦЭМ!$D$10+'СЕТ СН'!$H$5-'СЕТ СН'!$H$20</f>
        <v>6761.6422138800008</v>
      </c>
      <c r="K103" s="36">
        <f>SUMIFS(СВЦЭМ!$C$39:$C$782,СВЦЭМ!$A$39:$A$782,$A103,СВЦЭМ!$B$39:$B$782,K$83)+'СЕТ СН'!$H$12+СВЦЭМ!$D$10+'СЕТ СН'!$H$5-'СЕТ СН'!$H$20</f>
        <v>6680.9270759400006</v>
      </c>
      <c r="L103" s="36">
        <f>SUMIFS(СВЦЭМ!$C$39:$C$782,СВЦЭМ!$A$39:$A$782,$A103,СВЦЭМ!$B$39:$B$782,L$83)+'СЕТ СН'!$H$12+СВЦЭМ!$D$10+'СЕТ СН'!$H$5-'СЕТ СН'!$H$20</f>
        <v>6671.4608166400003</v>
      </c>
      <c r="M103" s="36">
        <f>SUMIFS(СВЦЭМ!$C$39:$C$782,СВЦЭМ!$A$39:$A$782,$A103,СВЦЭМ!$B$39:$B$782,M$83)+'СЕТ СН'!$H$12+СВЦЭМ!$D$10+'СЕТ СН'!$H$5-'СЕТ СН'!$H$20</f>
        <v>6675.2185233300006</v>
      </c>
      <c r="N103" s="36">
        <f>SUMIFS(СВЦЭМ!$C$39:$C$782,СВЦЭМ!$A$39:$A$782,$A103,СВЦЭМ!$B$39:$B$782,N$83)+'СЕТ СН'!$H$12+СВЦЭМ!$D$10+'СЕТ СН'!$H$5-'СЕТ СН'!$H$20</f>
        <v>6694.5070224800002</v>
      </c>
      <c r="O103" s="36">
        <f>SUMIFS(СВЦЭМ!$C$39:$C$782,СВЦЭМ!$A$39:$A$782,$A103,СВЦЭМ!$B$39:$B$782,O$83)+'СЕТ СН'!$H$12+СВЦЭМ!$D$10+'СЕТ СН'!$H$5-'СЕТ СН'!$H$20</f>
        <v>6726.9248419800006</v>
      </c>
      <c r="P103" s="36">
        <f>SUMIFS(СВЦЭМ!$C$39:$C$782,СВЦЭМ!$A$39:$A$782,$A103,СВЦЭМ!$B$39:$B$782,P$83)+'СЕТ СН'!$H$12+СВЦЭМ!$D$10+'СЕТ СН'!$H$5-'СЕТ СН'!$H$20</f>
        <v>6744.62115197</v>
      </c>
      <c r="Q103" s="36">
        <f>SUMIFS(СВЦЭМ!$C$39:$C$782,СВЦЭМ!$A$39:$A$782,$A103,СВЦЭМ!$B$39:$B$782,Q$83)+'СЕТ СН'!$H$12+СВЦЭМ!$D$10+'СЕТ СН'!$H$5-'СЕТ СН'!$H$20</f>
        <v>6740.9981597799997</v>
      </c>
      <c r="R103" s="36">
        <f>SUMIFS(СВЦЭМ!$C$39:$C$782,СВЦЭМ!$A$39:$A$782,$A103,СВЦЭМ!$B$39:$B$782,R$83)+'СЕТ СН'!$H$12+СВЦЭМ!$D$10+'СЕТ СН'!$H$5-'СЕТ СН'!$H$20</f>
        <v>6723.4872334400006</v>
      </c>
      <c r="S103" s="36">
        <f>SUMIFS(СВЦЭМ!$C$39:$C$782,СВЦЭМ!$A$39:$A$782,$A103,СВЦЭМ!$B$39:$B$782,S$83)+'СЕТ СН'!$H$12+СВЦЭМ!$D$10+'СЕТ СН'!$H$5-'СЕТ СН'!$H$20</f>
        <v>6673.43394773</v>
      </c>
      <c r="T103" s="36">
        <f>SUMIFS(СВЦЭМ!$C$39:$C$782,СВЦЭМ!$A$39:$A$782,$A103,СВЦЭМ!$B$39:$B$782,T$83)+'СЕТ СН'!$H$12+СВЦЭМ!$D$10+'СЕТ СН'!$H$5-'СЕТ СН'!$H$20</f>
        <v>6590.6003826300002</v>
      </c>
      <c r="U103" s="36">
        <f>SUMIFS(СВЦЭМ!$C$39:$C$782,СВЦЭМ!$A$39:$A$782,$A103,СВЦЭМ!$B$39:$B$782,U$83)+'СЕТ СН'!$H$12+СВЦЭМ!$D$10+'СЕТ СН'!$H$5-'СЕТ СН'!$H$20</f>
        <v>6520.89588835</v>
      </c>
      <c r="V103" s="36">
        <f>SUMIFS(СВЦЭМ!$C$39:$C$782,СВЦЭМ!$A$39:$A$782,$A103,СВЦЭМ!$B$39:$B$782,V$83)+'СЕТ СН'!$H$12+СВЦЭМ!$D$10+'СЕТ СН'!$H$5-'СЕТ СН'!$H$20</f>
        <v>6545.5682524700005</v>
      </c>
      <c r="W103" s="36">
        <f>SUMIFS(СВЦЭМ!$C$39:$C$782,СВЦЭМ!$A$39:$A$782,$A103,СВЦЭМ!$B$39:$B$782,W$83)+'СЕТ СН'!$H$12+СВЦЭМ!$D$10+'СЕТ СН'!$H$5-'СЕТ СН'!$H$20</f>
        <v>6597.2323514899999</v>
      </c>
      <c r="X103" s="36">
        <f>SUMIFS(СВЦЭМ!$C$39:$C$782,СВЦЭМ!$A$39:$A$782,$A103,СВЦЭМ!$B$39:$B$782,X$83)+'СЕТ СН'!$H$12+СВЦЭМ!$D$10+'СЕТ СН'!$H$5-'СЕТ СН'!$H$20</f>
        <v>6691.3973892200002</v>
      </c>
      <c r="Y103" s="36">
        <f>SUMIFS(СВЦЭМ!$C$39:$C$782,СВЦЭМ!$A$39:$A$782,$A103,СВЦЭМ!$B$39:$B$782,Y$83)+'СЕТ СН'!$H$12+СВЦЭМ!$D$10+'СЕТ СН'!$H$5-'СЕТ СН'!$H$20</f>
        <v>6779.3891957300002</v>
      </c>
    </row>
    <row r="104" spans="1:25" ht="15.75" x14ac:dyDescent="0.2">
      <c r="A104" s="35">
        <f t="shared" si="2"/>
        <v>45586</v>
      </c>
      <c r="B104" s="36">
        <f>SUMIFS(СВЦЭМ!$C$39:$C$782,СВЦЭМ!$A$39:$A$782,$A104,СВЦЭМ!$B$39:$B$782,B$83)+'СЕТ СН'!$H$12+СВЦЭМ!$D$10+'СЕТ СН'!$H$5-'СЕТ СН'!$H$20</f>
        <v>6908.0694005599998</v>
      </c>
      <c r="C104" s="36">
        <f>SUMIFS(СВЦЭМ!$C$39:$C$782,СВЦЭМ!$A$39:$A$782,$A104,СВЦЭМ!$B$39:$B$782,C$83)+'СЕТ СН'!$H$12+СВЦЭМ!$D$10+'СЕТ СН'!$H$5-'СЕТ СН'!$H$20</f>
        <v>6951.3433036099996</v>
      </c>
      <c r="D104" s="36">
        <f>SUMIFS(СВЦЭМ!$C$39:$C$782,СВЦЭМ!$A$39:$A$782,$A104,СВЦЭМ!$B$39:$B$782,D$83)+'СЕТ СН'!$H$12+СВЦЭМ!$D$10+'СЕТ СН'!$H$5-'СЕТ СН'!$H$20</f>
        <v>6976.65053016</v>
      </c>
      <c r="E104" s="36">
        <f>SUMIFS(СВЦЭМ!$C$39:$C$782,СВЦЭМ!$A$39:$A$782,$A104,СВЦЭМ!$B$39:$B$782,E$83)+'СЕТ СН'!$H$12+СВЦЭМ!$D$10+'СЕТ СН'!$H$5-'СЕТ СН'!$H$20</f>
        <v>6986.5805225900003</v>
      </c>
      <c r="F104" s="36">
        <f>SUMIFS(СВЦЭМ!$C$39:$C$782,СВЦЭМ!$A$39:$A$782,$A104,СВЦЭМ!$B$39:$B$782,F$83)+'СЕТ СН'!$H$12+СВЦЭМ!$D$10+'СЕТ СН'!$H$5-'СЕТ СН'!$H$20</f>
        <v>6991.3017418500003</v>
      </c>
      <c r="G104" s="36">
        <f>SUMIFS(СВЦЭМ!$C$39:$C$782,СВЦЭМ!$A$39:$A$782,$A104,СВЦЭМ!$B$39:$B$782,G$83)+'СЕТ СН'!$H$12+СВЦЭМ!$D$10+'СЕТ СН'!$H$5-'СЕТ СН'!$H$20</f>
        <v>6983.2118939800002</v>
      </c>
      <c r="H104" s="36">
        <f>SUMIFS(СВЦЭМ!$C$39:$C$782,СВЦЭМ!$A$39:$A$782,$A104,СВЦЭМ!$B$39:$B$782,H$83)+'СЕТ СН'!$H$12+СВЦЭМ!$D$10+'СЕТ СН'!$H$5-'СЕТ СН'!$H$20</f>
        <v>6870.3032787100001</v>
      </c>
      <c r="I104" s="36">
        <f>SUMIFS(СВЦЭМ!$C$39:$C$782,СВЦЭМ!$A$39:$A$782,$A104,СВЦЭМ!$B$39:$B$782,I$83)+'СЕТ СН'!$H$12+СВЦЭМ!$D$10+'СЕТ СН'!$H$5-'СЕТ СН'!$H$20</f>
        <v>6753.0777025200005</v>
      </c>
      <c r="J104" s="36">
        <f>SUMIFS(СВЦЭМ!$C$39:$C$782,СВЦЭМ!$A$39:$A$782,$A104,СВЦЭМ!$B$39:$B$782,J$83)+'СЕТ СН'!$H$12+СВЦЭМ!$D$10+'СЕТ СН'!$H$5-'СЕТ СН'!$H$20</f>
        <v>6690.0680659200007</v>
      </c>
      <c r="K104" s="36">
        <f>SUMIFS(СВЦЭМ!$C$39:$C$782,СВЦЭМ!$A$39:$A$782,$A104,СВЦЭМ!$B$39:$B$782,K$83)+'СЕТ СН'!$H$12+СВЦЭМ!$D$10+'СЕТ СН'!$H$5-'СЕТ СН'!$H$20</f>
        <v>6648.5968184499998</v>
      </c>
      <c r="L104" s="36">
        <f>SUMIFS(СВЦЭМ!$C$39:$C$782,СВЦЭМ!$A$39:$A$782,$A104,СВЦЭМ!$B$39:$B$782,L$83)+'СЕТ СН'!$H$12+СВЦЭМ!$D$10+'СЕТ СН'!$H$5-'СЕТ СН'!$H$20</f>
        <v>6681.8610271400003</v>
      </c>
      <c r="M104" s="36">
        <f>SUMIFS(СВЦЭМ!$C$39:$C$782,СВЦЭМ!$A$39:$A$782,$A104,СВЦЭМ!$B$39:$B$782,M$83)+'СЕТ СН'!$H$12+СВЦЭМ!$D$10+'СЕТ СН'!$H$5-'СЕТ СН'!$H$20</f>
        <v>6718.7399295800005</v>
      </c>
      <c r="N104" s="36">
        <f>SUMIFS(СВЦЭМ!$C$39:$C$782,СВЦЭМ!$A$39:$A$782,$A104,СВЦЭМ!$B$39:$B$782,N$83)+'СЕТ СН'!$H$12+СВЦЭМ!$D$10+'СЕТ СН'!$H$5-'СЕТ СН'!$H$20</f>
        <v>6776.8526250100003</v>
      </c>
      <c r="O104" s="36">
        <f>SUMIFS(СВЦЭМ!$C$39:$C$782,СВЦЭМ!$A$39:$A$782,$A104,СВЦЭМ!$B$39:$B$782,O$83)+'СЕТ СН'!$H$12+СВЦЭМ!$D$10+'СЕТ СН'!$H$5-'СЕТ СН'!$H$20</f>
        <v>6752.7955800100008</v>
      </c>
      <c r="P104" s="36">
        <f>SUMIFS(СВЦЭМ!$C$39:$C$782,СВЦЭМ!$A$39:$A$782,$A104,СВЦЭМ!$B$39:$B$782,P$83)+'СЕТ СН'!$H$12+СВЦЭМ!$D$10+'СЕТ СН'!$H$5-'СЕТ СН'!$H$20</f>
        <v>6766.1763211899997</v>
      </c>
      <c r="Q104" s="36">
        <f>SUMIFS(СВЦЭМ!$C$39:$C$782,СВЦЭМ!$A$39:$A$782,$A104,СВЦЭМ!$B$39:$B$782,Q$83)+'СЕТ СН'!$H$12+СВЦЭМ!$D$10+'СЕТ СН'!$H$5-'СЕТ СН'!$H$20</f>
        <v>6785.3743766400003</v>
      </c>
      <c r="R104" s="36">
        <f>SUMIFS(СВЦЭМ!$C$39:$C$782,СВЦЭМ!$A$39:$A$782,$A104,СВЦЭМ!$B$39:$B$782,R$83)+'СЕТ СН'!$H$12+СВЦЭМ!$D$10+'СЕТ СН'!$H$5-'СЕТ СН'!$H$20</f>
        <v>6793.6173711499996</v>
      </c>
      <c r="S104" s="36">
        <f>SUMIFS(СВЦЭМ!$C$39:$C$782,СВЦЭМ!$A$39:$A$782,$A104,СВЦЭМ!$B$39:$B$782,S$83)+'СЕТ СН'!$H$12+СВЦЭМ!$D$10+'СЕТ СН'!$H$5-'СЕТ СН'!$H$20</f>
        <v>6735.9655561600002</v>
      </c>
      <c r="T104" s="36">
        <f>SUMIFS(СВЦЭМ!$C$39:$C$782,СВЦЭМ!$A$39:$A$782,$A104,СВЦЭМ!$B$39:$B$782,T$83)+'СЕТ СН'!$H$12+СВЦЭМ!$D$10+'СЕТ СН'!$H$5-'СЕТ СН'!$H$20</f>
        <v>6622.46303515</v>
      </c>
      <c r="U104" s="36">
        <f>SUMIFS(СВЦЭМ!$C$39:$C$782,СВЦЭМ!$A$39:$A$782,$A104,СВЦЭМ!$B$39:$B$782,U$83)+'СЕТ СН'!$H$12+СВЦЭМ!$D$10+'СЕТ СН'!$H$5-'СЕТ СН'!$H$20</f>
        <v>6609.9149972200003</v>
      </c>
      <c r="V104" s="36">
        <f>SUMIFS(СВЦЭМ!$C$39:$C$782,СВЦЭМ!$A$39:$A$782,$A104,СВЦЭМ!$B$39:$B$782,V$83)+'СЕТ СН'!$H$12+СВЦЭМ!$D$10+'СЕТ СН'!$H$5-'СЕТ СН'!$H$20</f>
        <v>6621.1897256900002</v>
      </c>
      <c r="W104" s="36">
        <f>SUMIFS(СВЦЭМ!$C$39:$C$782,СВЦЭМ!$A$39:$A$782,$A104,СВЦЭМ!$B$39:$B$782,W$83)+'СЕТ СН'!$H$12+СВЦЭМ!$D$10+'СЕТ СН'!$H$5-'СЕТ СН'!$H$20</f>
        <v>6677.1145789900002</v>
      </c>
      <c r="X104" s="36">
        <f>SUMIFS(СВЦЭМ!$C$39:$C$782,СВЦЭМ!$A$39:$A$782,$A104,СВЦЭМ!$B$39:$B$782,X$83)+'СЕТ СН'!$H$12+СВЦЭМ!$D$10+'СЕТ СН'!$H$5-'СЕТ СН'!$H$20</f>
        <v>6770.5361039300005</v>
      </c>
      <c r="Y104" s="36">
        <f>SUMIFS(СВЦЭМ!$C$39:$C$782,СВЦЭМ!$A$39:$A$782,$A104,СВЦЭМ!$B$39:$B$782,Y$83)+'СЕТ СН'!$H$12+СВЦЭМ!$D$10+'СЕТ СН'!$H$5-'СЕТ СН'!$H$20</f>
        <v>6803.02826224</v>
      </c>
    </row>
    <row r="105" spans="1:25" ht="15.75" x14ac:dyDescent="0.2">
      <c r="A105" s="35">
        <f t="shared" si="2"/>
        <v>45587</v>
      </c>
      <c r="B105" s="36">
        <f>SUMIFS(СВЦЭМ!$C$39:$C$782,СВЦЭМ!$A$39:$A$782,$A105,СВЦЭМ!$B$39:$B$782,B$83)+'СЕТ СН'!$H$12+СВЦЭМ!$D$10+'СЕТ СН'!$H$5-'СЕТ СН'!$H$20</f>
        <v>6776.3759392699994</v>
      </c>
      <c r="C105" s="36">
        <f>SUMIFS(СВЦЭМ!$C$39:$C$782,СВЦЭМ!$A$39:$A$782,$A105,СВЦЭМ!$B$39:$B$782,C$83)+'СЕТ СН'!$H$12+СВЦЭМ!$D$10+'СЕТ СН'!$H$5-'СЕТ СН'!$H$20</f>
        <v>6805.0777716699995</v>
      </c>
      <c r="D105" s="36">
        <f>SUMIFS(СВЦЭМ!$C$39:$C$782,СВЦЭМ!$A$39:$A$782,$A105,СВЦЭМ!$B$39:$B$782,D$83)+'СЕТ СН'!$H$12+СВЦЭМ!$D$10+'СЕТ СН'!$H$5-'СЕТ СН'!$H$20</f>
        <v>6821.2537905999998</v>
      </c>
      <c r="E105" s="36">
        <f>SUMIFS(СВЦЭМ!$C$39:$C$782,СВЦЭМ!$A$39:$A$782,$A105,СВЦЭМ!$B$39:$B$782,E$83)+'СЕТ СН'!$H$12+СВЦЭМ!$D$10+'СЕТ СН'!$H$5-'СЕТ СН'!$H$20</f>
        <v>6910.2982733999997</v>
      </c>
      <c r="F105" s="36">
        <f>SUMIFS(СВЦЭМ!$C$39:$C$782,СВЦЭМ!$A$39:$A$782,$A105,СВЦЭМ!$B$39:$B$782,F$83)+'СЕТ СН'!$H$12+СВЦЭМ!$D$10+'СЕТ СН'!$H$5-'СЕТ СН'!$H$20</f>
        <v>6920.6273650399999</v>
      </c>
      <c r="G105" s="36">
        <f>SUMIFS(СВЦЭМ!$C$39:$C$782,СВЦЭМ!$A$39:$A$782,$A105,СВЦЭМ!$B$39:$B$782,G$83)+'СЕТ СН'!$H$12+СВЦЭМ!$D$10+'СЕТ СН'!$H$5-'СЕТ СН'!$H$20</f>
        <v>6898.6136009599995</v>
      </c>
      <c r="H105" s="36">
        <f>SUMIFS(СВЦЭМ!$C$39:$C$782,СВЦЭМ!$A$39:$A$782,$A105,СВЦЭМ!$B$39:$B$782,H$83)+'СЕТ СН'!$H$12+СВЦЭМ!$D$10+'СЕТ СН'!$H$5-'СЕТ СН'!$H$20</f>
        <v>6768.2934501199998</v>
      </c>
      <c r="I105" s="36">
        <f>SUMIFS(СВЦЭМ!$C$39:$C$782,СВЦЭМ!$A$39:$A$782,$A105,СВЦЭМ!$B$39:$B$782,I$83)+'СЕТ СН'!$H$12+СВЦЭМ!$D$10+'СЕТ СН'!$H$5-'СЕТ СН'!$H$20</f>
        <v>6666.72695733</v>
      </c>
      <c r="J105" s="36">
        <f>SUMIFS(СВЦЭМ!$C$39:$C$782,СВЦЭМ!$A$39:$A$782,$A105,СВЦЭМ!$B$39:$B$782,J$83)+'СЕТ СН'!$H$12+СВЦЭМ!$D$10+'СЕТ СН'!$H$5-'СЕТ СН'!$H$20</f>
        <v>6632.5549714999997</v>
      </c>
      <c r="K105" s="36">
        <f>SUMIFS(СВЦЭМ!$C$39:$C$782,СВЦЭМ!$A$39:$A$782,$A105,СВЦЭМ!$B$39:$B$782,K$83)+'СЕТ СН'!$H$12+СВЦЭМ!$D$10+'СЕТ СН'!$H$5-'СЕТ СН'!$H$20</f>
        <v>6631.4780160400005</v>
      </c>
      <c r="L105" s="36">
        <f>SUMIFS(СВЦЭМ!$C$39:$C$782,СВЦЭМ!$A$39:$A$782,$A105,СВЦЭМ!$B$39:$B$782,L$83)+'СЕТ СН'!$H$12+СВЦЭМ!$D$10+'СЕТ СН'!$H$5-'СЕТ СН'!$H$20</f>
        <v>6601.6743523700006</v>
      </c>
      <c r="M105" s="36">
        <f>SUMIFS(СВЦЭМ!$C$39:$C$782,СВЦЭМ!$A$39:$A$782,$A105,СВЦЭМ!$B$39:$B$782,M$83)+'СЕТ СН'!$H$12+СВЦЭМ!$D$10+'СЕТ СН'!$H$5-'СЕТ СН'!$H$20</f>
        <v>6600.9989670800005</v>
      </c>
      <c r="N105" s="36">
        <f>SUMIFS(СВЦЭМ!$C$39:$C$782,СВЦЭМ!$A$39:$A$782,$A105,СВЦЭМ!$B$39:$B$782,N$83)+'СЕТ СН'!$H$12+СВЦЭМ!$D$10+'СЕТ СН'!$H$5-'СЕТ СН'!$H$20</f>
        <v>6609.2582073600006</v>
      </c>
      <c r="O105" s="36">
        <f>SUMIFS(СВЦЭМ!$C$39:$C$782,СВЦЭМ!$A$39:$A$782,$A105,СВЦЭМ!$B$39:$B$782,O$83)+'СЕТ СН'!$H$12+СВЦЭМ!$D$10+'СЕТ СН'!$H$5-'СЕТ СН'!$H$20</f>
        <v>6578.3121217000007</v>
      </c>
      <c r="P105" s="36">
        <f>SUMIFS(СВЦЭМ!$C$39:$C$782,СВЦЭМ!$A$39:$A$782,$A105,СВЦЭМ!$B$39:$B$782,P$83)+'СЕТ СН'!$H$12+СВЦЭМ!$D$10+'СЕТ СН'!$H$5-'СЕТ СН'!$H$20</f>
        <v>6594.1620873699994</v>
      </c>
      <c r="Q105" s="36">
        <f>SUMIFS(СВЦЭМ!$C$39:$C$782,СВЦЭМ!$A$39:$A$782,$A105,СВЦЭМ!$B$39:$B$782,Q$83)+'СЕТ СН'!$H$12+СВЦЭМ!$D$10+'СЕТ СН'!$H$5-'СЕТ СН'!$H$20</f>
        <v>6649.0409943899995</v>
      </c>
      <c r="R105" s="36">
        <f>SUMIFS(СВЦЭМ!$C$39:$C$782,СВЦЭМ!$A$39:$A$782,$A105,СВЦЭМ!$B$39:$B$782,R$83)+'СЕТ СН'!$H$12+СВЦЭМ!$D$10+'СЕТ СН'!$H$5-'СЕТ СН'!$H$20</f>
        <v>6639.76680055</v>
      </c>
      <c r="S105" s="36">
        <f>SUMIFS(СВЦЭМ!$C$39:$C$782,СВЦЭМ!$A$39:$A$782,$A105,СВЦЭМ!$B$39:$B$782,S$83)+'СЕТ СН'!$H$12+СВЦЭМ!$D$10+'СЕТ СН'!$H$5-'СЕТ СН'!$H$20</f>
        <v>6614.8338641099999</v>
      </c>
      <c r="T105" s="36">
        <f>SUMIFS(СВЦЭМ!$C$39:$C$782,СВЦЭМ!$A$39:$A$782,$A105,СВЦЭМ!$B$39:$B$782,T$83)+'СЕТ СН'!$H$12+СВЦЭМ!$D$10+'СЕТ СН'!$H$5-'СЕТ СН'!$H$20</f>
        <v>6557.9217480999996</v>
      </c>
      <c r="U105" s="36">
        <f>SUMIFS(СВЦЭМ!$C$39:$C$782,СВЦЭМ!$A$39:$A$782,$A105,СВЦЭМ!$B$39:$B$782,U$83)+'СЕТ СН'!$H$12+СВЦЭМ!$D$10+'СЕТ СН'!$H$5-'СЕТ СН'!$H$20</f>
        <v>6557.4931509500002</v>
      </c>
      <c r="V105" s="36">
        <f>SUMIFS(СВЦЭМ!$C$39:$C$782,СВЦЭМ!$A$39:$A$782,$A105,СВЦЭМ!$B$39:$B$782,V$83)+'СЕТ СН'!$H$12+СВЦЭМ!$D$10+'СЕТ СН'!$H$5-'СЕТ СН'!$H$20</f>
        <v>6572.9125273999998</v>
      </c>
      <c r="W105" s="36">
        <f>SUMIFS(СВЦЭМ!$C$39:$C$782,СВЦЭМ!$A$39:$A$782,$A105,СВЦЭМ!$B$39:$B$782,W$83)+'СЕТ СН'!$H$12+СВЦЭМ!$D$10+'СЕТ СН'!$H$5-'СЕТ СН'!$H$20</f>
        <v>6574.1680284600006</v>
      </c>
      <c r="X105" s="36">
        <f>SUMIFS(СВЦЭМ!$C$39:$C$782,СВЦЭМ!$A$39:$A$782,$A105,СВЦЭМ!$B$39:$B$782,X$83)+'СЕТ СН'!$H$12+СВЦЭМ!$D$10+'СЕТ СН'!$H$5-'СЕТ СН'!$H$20</f>
        <v>6639.8728108600008</v>
      </c>
      <c r="Y105" s="36">
        <f>SUMIFS(СВЦЭМ!$C$39:$C$782,СВЦЭМ!$A$39:$A$782,$A105,СВЦЭМ!$B$39:$B$782,Y$83)+'СЕТ СН'!$H$12+СВЦЭМ!$D$10+'СЕТ СН'!$H$5-'СЕТ СН'!$H$20</f>
        <v>6689.6315867900003</v>
      </c>
    </row>
    <row r="106" spans="1:25" ht="15.75" x14ac:dyDescent="0.2">
      <c r="A106" s="35">
        <f t="shared" si="2"/>
        <v>45588</v>
      </c>
      <c r="B106" s="36">
        <f>SUMIFS(СВЦЭМ!$C$39:$C$782,СВЦЭМ!$A$39:$A$782,$A106,СВЦЭМ!$B$39:$B$782,B$83)+'СЕТ СН'!$H$12+СВЦЭМ!$D$10+'СЕТ СН'!$H$5-'СЕТ СН'!$H$20</f>
        <v>6796.3197544200002</v>
      </c>
      <c r="C106" s="36">
        <f>SUMIFS(СВЦЭМ!$C$39:$C$782,СВЦЭМ!$A$39:$A$782,$A106,СВЦЭМ!$B$39:$B$782,C$83)+'СЕТ СН'!$H$12+СВЦЭМ!$D$10+'СЕТ СН'!$H$5-'СЕТ СН'!$H$20</f>
        <v>6859.7655942599995</v>
      </c>
      <c r="D106" s="36">
        <f>SUMIFS(СВЦЭМ!$C$39:$C$782,СВЦЭМ!$A$39:$A$782,$A106,СВЦЭМ!$B$39:$B$782,D$83)+'СЕТ СН'!$H$12+СВЦЭМ!$D$10+'СЕТ СН'!$H$5-'СЕТ СН'!$H$20</f>
        <v>6903.6104981200006</v>
      </c>
      <c r="E106" s="36">
        <f>SUMIFS(СВЦЭМ!$C$39:$C$782,СВЦЭМ!$A$39:$A$782,$A106,СВЦЭМ!$B$39:$B$782,E$83)+'СЕТ СН'!$H$12+СВЦЭМ!$D$10+'СЕТ СН'!$H$5-'СЕТ СН'!$H$20</f>
        <v>6923.9542404100002</v>
      </c>
      <c r="F106" s="36">
        <f>SUMIFS(СВЦЭМ!$C$39:$C$782,СВЦЭМ!$A$39:$A$782,$A106,СВЦЭМ!$B$39:$B$782,F$83)+'СЕТ СН'!$H$12+СВЦЭМ!$D$10+'СЕТ СН'!$H$5-'СЕТ СН'!$H$20</f>
        <v>6907.1485434400001</v>
      </c>
      <c r="G106" s="36">
        <f>SUMIFS(СВЦЭМ!$C$39:$C$782,СВЦЭМ!$A$39:$A$782,$A106,СВЦЭМ!$B$39:$B$782,G$83)+'СЕТ СН'!$H$12+СВЦЭМ!$D$10+'СЕТ СН'!$H$5-'СЕТ СН'!$H$20</f>
        <v>6865.7399380000006</v>
      </c>
      <c r="H106" s="36">
        <f>SUMIFS(СВЦЭМ!$C$39:$C$782,СВЦЭМ!$A$39:$A$782,$A106,СВЦЭМ!$B$39:$B$782,H$83)+'СЕТ СН'!$H$12+СВЦЭМ!$D$10+'СЕТ СН'!$H$5-'СЕТ СН'!$H$20</f>
        <v>6751.7270416600004</v>
      </c>
      <c r="I106" s="36">
        <f>SUMIFS(СВЦЭМ!$C$39:$C$782,СВЦЭМ!$A$39:$A$782,$A106,СВЦЭМ!$B$39:$B$782,I$83)+'СЕТ СН'!$H$12+СВЦЭМ!$D$10+'СЕТ СН'!$H$5-'СЕТ СН'!$H$20</f>
        <v>6651.0823819899997</v>
      </c>
      <c r="J106" s="36">
        <f>SUMIFS(СВЦЭМ!$C$39:$C$782,СВЦЭМ!$A$39:$A$782,$A106,СВЦЭМ!$B$39:$B$782,J$83)+'СЕТ СН'!$H$12+СВЦЭМ!$D$10+'СЕТ СН'!$H$5-'СЕТ СН'!$H$20</f>
        <v>6599.41977735</v>
      </c>
      <c r="K106" s="36">
        <f>SUMIFS(СВЦЭМ!$C$39:$C$782,СВЦЭМ!$A$39:$A$782,$A106,СВЦЭМ!$B$39:$B$782,K$83)+'СЕТ СН'!$H$12+СВЦЭМ!$D$10+'СЕТ СН'!$H$5-'СЕТ СН'!$H$20</f>
        <v>6601.52570939</v>
      </c>
      <c r="L106" s="36">
        <f>SUMIFS(СВЦЭМ!$C$39:$C$782,СВЦЭМ!$A$39:$A$782,$A106,СВЦЭМ!$B$39:$B$782,L$83)+'СЕТ СН'!$H$12+СВЦЭМ!$D$10+'СЕТ СН'!$H$5-'СЕТ СН'!$H$20</f>
        <v>6579.5252192400003</v>
      </c>
      <c r="M106" s="36">
        <f>SUMIFS(СВЦЭМ!$C$39:$C$782,СВЦЭМ!$A$39:$A$782,$A106,СВЦЭМ!$B$39:$B$782,M$83)+'СЕТ СН'!$H$12+СВЦЭМ!$D$10+'СЕТ СН'!$H$5-'СЕТ СН'!$H$20</f>
        <v>6576.9854046300006</v>
      </c>
      <c r="N106" s="36">
        <f>SUMIFS(СВЦЭМ!$C$39:$C$782,СВЦЭМ!$A$39:$A$782,$A106,СВЦЭМ!$B$39:$B$782,N$83)+'СЕТ СН'!$H$12+СВЦЭМ!$D$10+'СЕТ СН'!$H$5-'СЕТ СН'!$H$20</f>
        <v>6603.2094999300007</v>
      </c>
      <c r="O106" s="36">
        <f>SUMIFS(СВЦЭМ!$C$39:$C$782,СВЦЭМ!$A$39:$A$782,$A106,СВЦЭМ!$B$39:$B$782,O$83)+'СЕТ СН'!$H$12+СВЦЭМ!$D$10+'СЕТ СН'!$H$5-'СЕТ СН'!$H$20</f>
        <v>6571.9013310999999</v>
      </c>
      <c r="P106" s="36">
        <f>SUMIFS(СВЦЭМ!$C$39:$C$782,СВЦЭМ!$A$39:$A$782,$A106,СВЦЭМ!$B$39:$B$782,P$83)+'СЕТ СН'!$H$12+СВЦЭМ!$D$10+'СЕТ СН'!$H$5-'СЕТ СН'!$H$20</f>
        <v>6586.7252311900002</v>
      </c>
      <c r="Q106" s="36">
        <f>SUMIFS(СВЦЭМ!$C$39:$C$782,СВЦЭМ!$A$39:$A$782,$A106,СВЦЭМ!$B$39:$B$782,Q$83)+'СЕТ СН'!$H$12+СВЦЭМ!$D$10+'СЕТ СН'!$H$5-'СЕТ СН'!$H$20</f>
        <v>6694.2610259600006</v>
      </c>
      <c r="R106" s="36">
        <f>SUMIFS(СВЦЭМ!$C$39:$C$782,СВЦЭМ!$A$39:$A$782,$A106,СВЦЭМ!$B$39:$B$782,R$83)+'СЕТ СН'!$H$12+СВЦЭМ!$D$10+'СЕТ СН'!$H$5-'СЕТ СН'!$H$20</f>
        <v>6688.6602136800002</v>
      </c>
      <c r="S106" s="36">
        <f>SUMIFS(СВЦЭМ!$C$39:$C$782,СВЦЭМ!$A$39:$A$782,$A106,СВЦЭМ!$B$39:$B$782,S$83)+'СЕТ СН'!$H$12+СВЦЭМ!$D$10+'СЕТ СН'!$H$5-'СЕТ СН'!$H$20</f>
        <v>6661.6624764299995</v>
      </c>
      <c r="T106" s="36">
        <f>SUMIFS(СВЦЭМ!$C$39:$C$782,СВЦЭМ!$A$39:$A$782,$A106,СВЦЭМ!$B$39:$B$782,T$83)+'СЕТ СН'!$H$12+СВЦЭМ!$D$10+'СЕТ СН'!$H$5-'СЕТ СН'!$H$20</f>
        <v>6587.7973473100001</v>
      </c>
      <c r="U106" s="36">
        <f>SUMIFS(СВЦЭМ!$C$39:$C$782,СВЦЭМ!$A$39:$A$782,$A106,СВЦЭМ!$B$39:$B$782,U$83)+'СЕТ СН'!$H$12+СВЦЭМ!$D$10+'СЕТ СН'!$H$5-'СЕТ СН'!$H$20</f>
        <v>6587.1734214900007</v>
      </c>
      <c r="V106" s="36">
        <f>SUMIFS(СВЦЭМ!$C$39:$C$782,СВЦЭМ!$A$39:$A$782,$A106,СВЦЭМ!$B$39:$B$782,V$83)+'СЕТ СН'!$H$12+СВЦЭМ!$D$10+'СЕТ СН'!$H$5-'СЕТ СН'!$H$20</f>
        <v>6605.5669997000005</v>
      </c>
      <c r="W106" s="36">
        <f>SUMIFS(СВЦЭМ!$C$39:$C$782,СВЦЭМ!$A$39:$A$782,$A106,СВЦЭМ!$B$39:$B$782,W$83)+'СЕТ СН'!$H$12+СВЦЭМ!$D$10+'СЕТ СН'!$H$5-'СЕТ СН'!$H$20</f>
        <v>6540.9407585400004</v>
      </c>
      <c r="X106" s="36">
        <f>SUMIFS(СВЦЭМ!$C$39:$C$782,СВЦЭМ!$A$39:$A$782,$A106,СВЦЭМ!$B$39:$B$782,X$83)+'СЕТ СН'!$H$12+СВЦЭМ!$D$10+'СЕТ СН'!$H$5-'СЕТ СН'!$H$20</f>
        <v>6599.5072990299996</v>
      </c>
      <c r="Y106" s="36">
        <f>SUMIFS(СВЦЭМ!$C$39:$C$782,СВЦЭМ!$A$39:$A$782,$A106,СВЦЭМ!$B$39:$B$782,Y$83)+'СЕТ СН'!$H$12+СВЦЭМ!$D$10+'СЕТ СН'!$H$5-'СЕТ СН'!$H$20</f>
        <v>6572.5944975599996</v>
      </c>
    </row>
    <row r="107" spans="1:25" ht="15.75" x14ac:dyDescent="0.2">
      <c r="A107" s="35">
        <f t="shared" si="2"/>
        <v>45589</v>
      </c>
      <c r="B107" s="36">
        <f>SUMIFS(СВЦЭМ!$C$39:$C$782,СВЦЭМ!$A$39:$A$782,$A107,СВЦЭМ!$B$39:$B$782,B$83)+'СЕТ СН'!$H$12+СВЦЭМ!$D$10+'СЕТ СН'!$H$5-'СЕТ СН'!$H$20</f>
        <v>6730.2376388100001</v>
      </c>
      <c r="C107" s="36">
        <f>SUMIFS(СВЦЭМ!$C$39:$C$782,СВЦЭМ!$A$39:$A$782,$A107,СВЦЭМ!$B$39:$B$782,C$83)+'СЕТ СН'!$H$12+СВЦЭМ!$D$10+'СЕТ СН'!$H$5-'СЕТ СН'!$H$20</f>
        <v>6769.4144392600001</v>
      </c>
      <c r="D107" s="36">
        <f>SUMIFS(СВЦЭМ!$C$39:$C$782,СВЦЭМ!$A$39:$A$782,$A107,СВЦЭМ!$B$39:$B$782,D$83)+'СЕТ СН'!$H$12+СВЦЭМ!$D$10+'СЕТ СН'!$H$5-'СЕТ СН'!$H$20</f>
        <v>6836.3568465500002</v>
      </c>
      <c r="E107" s="36">
        <f>SUMIFS(СВЦЭМ!$C$39:$C$782,СВЦЭМ!$A$39:$A$782,$A107,СВЦЭМ!$B$39:$B$782,E$83)+'СЕТ СН'!$H$12+СВЦЭМ!$D$10+'СЕТ СН'!$H$5-'СЕТ СН'!$H$20</f>
        <v>6860.9617453299998</v>
      </c>
      <c r="F107" s="36">
        <f>SUMIFS(СВЦЭМ!$C$39:$C$782,СВЦЭМ!$A$39:$A$782,$A107,СВЦЭМ!$B$39:$B$782,F$83)+'СЕТ СН'!$H$12+СВЦЭМ!$D$10+'СЕТ СН'!$H$5-'СЕТ СН'!$H$20</f>
        <v>6866.8210112199995</v>
      </c>
      <c r="G107" s="36">
        <f>SUMIFS(СВЦЭМ!$C$39:$C$782,СВЦЭМ!$A$39:$A$782,$A107,СВЦЭМ!$B$39:$B$782,G$83)+'СЕТ СН'!$H$12+СВЦЭМ!$D$10+'СЕТ СН'!$H$5-'СЕТ СН'!$H$20</f>
        <v>6839.4330564499996</v>
      </c>
      <c r="H107" s="36">
        <f>SUMIFS(СВЦЭМ!$C$39:$C$782,СВЦЭМ!$A$39:$A$782,$A107,СВЦЭМ!$B$39:$B$782,H$83)+'СЕТ СН'!$H$12+СВЦЭМ!$D$10+'СЕТ СН'!$H$5-'СЕТ СН'!$H$20</f>
        <v>6726.9460582199999</v>
      </c>
      <c r="I107" s="36">
        <f>SUMIFS(СВЦЭМ!$C$39:$C$782,СВЦЭМ!$A$39:$A$782,$A107,СВЦЭМ!$B$39:$B$782,I$83)+'СЕТ СН'!$H$12+СВЦЭМ!$D$10+'СЕТ СН'!$H$5-'СЕТ СН'!$H$20</f>
        <v>6626.1585505200001</v>
      </c>
      <c r="J107" s="36">
        <f>SUMIFS(СВЦЭМ!$C$39:$C$782,СВЦЭМ!$A$39:$A$782,$A107,СВЦЭМ!$B$39:$B$782,J$83)+'СЕТ СН'!$H$12+СВЦЭМ!$D$10+'СЕТ СН'!$H$5-'СЕТ СН'!$H$20</f>
        <v>6564.4844287300002</v>
      </c>
      <c r="K107" s="36">
        <f>SUMIFS(СВЦЭМ!$C$39:$C$782,СВЦЭМ!$A$39:$A$782,$A107,СВЦЭМ!$B$39:$B$782,K$83)+'СЕТ СН'!$H$12+СВЦЭМ!$D$10+'СЕТ СН'!$H$5-'СЕТ СН'!$H$20</f>
        <v>6532.3132033900001</v>
      </c>
      <c r="L107" s="36">
        <f>SUMIFS(СВЦЭМ!$C$39:$C$782,СВЦЭМ!$A$39:$A$782,$A107,СВЦЭМ!$B$39:$B$782,L$83)+'СЕТ СН'!$H$12+СВЦЭМ!$D$10+'СЕТ СН'!$H$5-'СЕТ СН'!$H$20</f>
        <v>6498.5920768800006</v>
      </c>
      <c r="M107" s="36">
        <f>SUMIFS(СВЦЭМ!$C$39:$C$782,СВЦЭМ!$A$39:$A$782,$A107,СВЦЭМ!$B$39:$B$782,M$83)+'СЕТ СН'!$H$12+СВЦЭМ!$D$10+'СЕТ СН'!$H$5-'СЕТ СН'!$H$20</f>
        <v>6516.4604371100004</v>
      </c>
      <c r="N107" s="36">
        <f>SUMIFS(СВЦЭМ!$C$39:$C$782,СВЦЭМ!$A$39:$A$782,$A107,СВЦЭМ!$B$39:$B$782,N$83)+'СЕТ СН'!$H$12+СВЦЭМ!$D$10+'СЕТ СН'!$H$5-'СЕТ СН'!$H$20</f>
        <v>6538.0461793499999</v>
      </c>
      <c r="O107" s="36">
        <f>SUMIFS(СВЦЭМ!$C$39:$C$782,СВЦЭМ!$A$39:$A$782,$A107,СВЦЭМ!$B$39:$B$782,O$83)+'СЕТ СН'!$H$12+СВЦЭМ!$D$10+'СЕТ СН'!$H$5-'СЕТ СН'!$H$20</f>
        <v>6562.6361919400006</v>
      </c>
      <c r="P107" s="36">
        <f>SUMIFS(СВЦЭМ!$C$39:$C$782,СВЦЭМ!$A$39:$A$782,$A107,СВЦЭМ!$B$39:$B$782,P$83)+'СЕТ СН'!$H$12+СВЦЭМ!$D$10+'СЕТ СН'!$H$5-'СЕТ СН'!$H$20</f>
        <v>6577.9124117000001</v>
      </c>
      <c r="Q107" s="36">
        <f>SUMIFS(СВЦЭМ!$C$39:$C$782,СВЦЭМ!$A$39:$A$782,$A107,СВЦЭМ!$B$39:$B$782,Q$83)+'СЕТ СН'!$H$12+СВЦЭМ!$D$10+'СЕТ СН'!$H$5-'СЕТ СН'!$H$20</f>
        <v>6601.8501877899998</v>
      </c>
      <c r="R107" s="36">
        <f>SUMIFS(СВЦЭМ!$C$39:$C$782,СВЦЭМ!$A$39:$A$782,$A107,СВЦЭМ!$B$39:$B$782,R$83)+'СЕТ СН'!$H$12+СВЦЭМ!$D$10+'СЕТ СН'!$H$5-'СЕТ СН'!$H$20</f>
        <v>6543.5434284900002</v>
      </c>
      <c r="S107" s="36">
        <f>SUMIFS(СВЦЭМ!$C$39:$C$782,СВЦЭМ!$A$39:$A$782,$A107,СВЦЭМ!$B$39:$B$782,S$83)+'СЕТ СН'!$H$12+СВЦЭМ!$D$10+'СЕТ СН'!$H$5-'СЕТ СН'!$H$20</f>
        <v>6586.51148405</v>
      </c>
      <c r="T107" s="36">
        <f>SUMIFS(СВЦЭМ!$C$39:$C$782,СВЦЭМ!$A$39:$A$782,$A107,СВЦЭМ!$B$39:$B$782,T$83)+'СЕТ СН'!$H$12+СВЦЭМ!$D$10+'СЕТ СН'!$H$5-'СЕТ СН'!$H$20</f>
        <v>6480.2620731400002</v>
      </c>
      <c r="U107" s="36">
        <f>SUMIFS(СВЦЭМ!$C$39:$C$782,СВЦЭМ!$A$39:$A$782,$A107,СВЦЭМ!$B$39:$B$782,U$83)+'СЕТ СН'!$H$12+СВЦЭМ!$D$10+'СЕТ СН'!$H$5-'СЕТ СН'!$H$20</f>
        <v>6487.4391998999999</v>
      </c>
      <c r="V107" s="36">
        <f>SUMIFS(СВЦЭМ!$C$39:$C$782,СВЦЭМ!$A$39:$A$782,$A107,СВЦЭМ!$B$39:$B$782,V$83)+'СЕТ СН'!$H$12+СВЦЭМ!$D$10+'СЕТ СН'!$H$5-'СЕТ СН'!$H$20</f>
        <v>6510.1589937099998</v>
      </c>
      <c r="W107" s="36">
        <f>SUMIFS(СВЦЭМ!$C$39:$C$782,СВЦЭМ!$A$39:$A$782,$A107,СВЦЭМ!$B$39:$B$782,W$83)+'СЕТ СН'!$H$12+СВЦЭМ!$D$10+'СЕТ СН'!$H$5-'СЕТ СН'!$H$20</f>
        <v>6545.2092673300003</v>
      </c>
      <c r="X107" s="36">
        <f>SUMIFS(СВЦЭМ!$C$39:$C$782,СВЦЭМ!$A$39:$A$782,$A107,СВЦЭМ!$B$39:$B$782,X$83)+'СЕТ СН'!$H$12+СВЦЭМ!$D$10+'СЕТ СН'!$H$5-'СЕТ СН'!$H$20</f>
        <v>6590.1458224600001</v>
      </c>
      <c r="Y107" s="36">
        <f>SUMIFS(СВЦЭМ!$C$39:$C$782,СВЦЭМ!$A$39:$A$782,$A107,СВЦЭМ!$B$39:$B$782,Y$83)+'СЕТ СН'!$H$12+СВЦЭМ!$D$10+'СЕТ СН'!$H$5-'СЕТ СН'!$H$20</f>
        <v>6639.5869104800004</v>
      </c>
    </row>
    <row r="108" spans="1:25" ht="15.75" x14ac:dyDescent="0.2">
      <c r="A108" s="35">
        <f t="shared" si="2"/>
        <v>45590</v>
      </c>
      <c r="B108" s="36">
        <f>SUMIFS(СВЦЭМ!$C$39:$C$782,СВЦЭМ!$A$39:$A$782,$A108,СВЦЭМ!$B$39:$B$782,B$83)+'СЕТ СН'!$H$12+СВЦЭМ!$D$10+'СЕТ СН'!$H$5-'СЕТ СН'!$H$20</f>
        <v>6598.3926015400002</v>
      </c>
      <c r="C108" s="36">
        <f>SUMIFS(СВЦЭМ!$C$39:$C$782,СВЦЭМ!$A$39:$A$782,$A108,СВЦЭМ!$B$39:$B$782,C$83)+'СЕТ СН'!$H$12+СВЦЭМ!$D$10+'СЕТ СН'!$H$5-'СЕТ СН'!$H$20</f>
        <v>6670.8942164600003</v>
      </c>
      <c r="D108" s="36">
        <f>SUMIFS(СВЦЭМ!$C$39:$C$782,СВЦЭМ!$A$39:$A$782,$A108,СВЦЭМ!$B$39:$B$782,D$83)+'СЕТ СН'!$H$12+СВЦЭМ!$D$10+'СЕТ СН'!$H$5-'СЕТ СН'!$H$20</f>
        <v>6711.7910936999997</v>
      </c>
      <c r="E108" s="36">
        <f>SUMIFS(СВЦЭМ!$C$39:$C$782,СВЦЭМ!$A$39:$A$782,$A108,СВЦЭМ!$B$39:$B$782,E$83)+'СЕТ СН'!$H$12+СВЦЭМ!$D$10+'СЕТ СН'!$H$5-'СЕТ СН'!$H$20</f>
        <v>6724.3932975400003</v>
      </c>
      <c r="F108" s="36">
        <f>SUMIFS(СВЦЭМ!$C$39:$C$782,СВЦЭМ!$A$39:$A$782,$A108,СВЦЭМ!$B$39:$B$782,F$83)+'СЕТ СН'!$H$12+СВЦЭМ!$D$10+'СЕТ СН'!$H$5-'СЕТ СН'!$H$20</f>
        <v>6711.5642546899999</v>
      </c>
      <c r="G108" s="36">
        <f>SUMIFS(СВЦЭМ!$C$39:$C$782,СВЦЭМ!$A$39:$A$782,$A108,СВЦЭМ!$B$39:$B$782,G$83)+'СЕТ СН'!$H$12+СВЦЭМ!$D$10+'СЕТ СН'!$H$5-'СЕТ СН'!$H$20</f>
        <v>6781.0904513900005</v>
      </c>
      <c r="H108" s="36">
        <f>SUMIFS(СВЦЭМ!$C$39:$C$782,СВЦЭМ!$A$39:$A$782,$A108,СВЦЭМ!$B$39:$B$782,H$83)+'СЕТ СН'!$H$12+СВЦЭМ!$D$10+'СЕТ СН'!$H$5-'СЕТ СН'!$H$20</f>
        <v>6738.65666401</v>
      </c>
      <c r="I108" s="36">
        <f>SUMIFS(СВЦЭМ!$C$39:$C$782,СВЦЭМ!$A$39:$A$782,$A108,СВЦЭМ!$B$39:$B$782,I$83)+'СЕТ СН'!$H$12+СВЦЭМ!$D$10+'СЕТ СН'!$H$5-'СЕТ СН'!$H$20</f>
        <v>6651.6576116800006</v>
      </c>
      <c r="J108" s="36">
        <f>SUMIFS(СВЦЭМ!$C$39:$C$782,СВЦЭМ!$A$39:$A$782,$A108,СВЦЭМ!$B$39:$B$782,J$83)+'СЕТ СН'!$H$12+СВЦЭМ!$D$10+'СЕТ СН'!$H$5-'СЕТ СН'!$H$20</f>
        <v>6564.1929307700002</v>
      </c>
      <c r="K108" s="36">
        <f>SUMIFS(СВЦЭМ!$C$39:$C$782,СВЦЭМ!$A$39:$A$782,$A108,СВЦЭМ!$B$39:$B$782,K$83)+'СЕТ СН'!$H$12+СВЦЭМ!$D$10+'СЕТ СН'!$H$5-'СЕТ СН'!$H$20</f>
        <v>6536.2245954500004</v>
      </c>
      <c r="L108" s="36">
        <f>SUMIFS(СВЦЭМ!$C$39:$C$782,СВЦЭМ!$A$39:$A$782,$A108,СВЦЭМ!$B$39:$B$782,L$83)+'СЕТ СН'!$H$12+СВЦЭМ!$D$10+'СЕТ СН'!$H$5-'СЕТ СН'!$H$20</f>
        <v>6527.4730036600004</v>
      </c>
      <c r="M108" s="36">
        <f>SUMIFS(СВЦЭМ!$C$39:$C$782,СВЦЭМ!$A$39:$A$782,$A108,СВЦЭМ!$B$39:$B$782,M$83)+'СЕТ СН'!$H$12+СВЦЭМ!$D$10+'СЕТ СН'!$H$5-'СЕТ СН'!$H$20</f>
        <v>6520.6371208399996</v>
      </c>
      <c r="N108" s="36">
        <f>SUMIFS(СВЦЭМ!$C$39:$C$782,СВЦЭМ!$A$39:$A$782,$A108,СВЦЭМ!$B$39:$B$782,N$83)+'СЕТ СН'!$H$12+СВЦЭМ!$D$10+'СЕТ СН'!$H$5-'СЕТ СН'!$H$20</f>
        <v>6561.3206567400002</v>
      </c>
      <c r="O108" s="36">
        <f>SUMIFS(СВЦЭМ!$C$39:$C$782,СВЦЭМ!$A$39:$A$782,$A108,СВЦЭМ!$B$39:$B$782,O$83)+'СЕТ СН'!$H$12+СВЦЭМ!$D$10+'СЕТ СН'!$H$5-'СЕТ СН'!$H$20</f>
        <v>6516.90399308</v>
      </c>
      <c r="P108" s="36">
        <f>SUMIFS(СВЦЭМ!$C$39:$C$782,СВЦЭМ!$A$39:$A$782,$A108,СВЦЭМ!$B$39:$B$782,P$83)+'СЕТ СН'!$H$12+СВЦЭМ!$D$10+'СЕТ СН'!$H$5-'СЕТ СН'!$H$20</f>
        <v>6508.4951499099998</v>
      </c>
      <c r="Q108" s="36">
        <f>SUMIFS(СВЦЭМ!$C$39:$C$782,СВЦЭМ!$A$39:$A$782,$A108,СВЦЭМ!$B$39:$B$782,Q$83)+'СЕТ СН'!$H$12+СВЦЭМ!$D$10+'СЕТ СН'!$H$5-'СЕТ СН'!$H$20</f>
        <v>6590.2199927199999</v>
      </c>
      <c r="R108" s="36">
        <f>SUMIFS(СВЦЭМ!$C$39:$C$782,СВЦЭМ!$A$39:$A$782,$A108,СВЦЭМ!$B$39:$B$782,R$83)+'СЕТ СН'!$H$12+СВЦЭМ!$D$10+'СЕТ СН'!$H$5-'СЕТ СН'!$H$20</f>
        <v>6582.7009606299998</v>
      </c>
      <c r="S108" s="36">
        <f>SUMIFS(СВЦЭМ!$C$39:$C$782,СВЦЭМ!$A$39:$A$782,$A108,СВЦЭМ!$B$39:$B$782,S$83)+'СЕТ СН'!$H$12+СВЦЭМ!$D$10+'СЕТ СН'!$H$5-'СЕТ СН'!$H$20</f>
        <v>6537.1961535700002</v>
      </c>
      <c r="T108" s="36">
        <f>SUMIFS(СВЦЭМ!$C$39:$C$782,СВЦЭМ!$A$39:$A$782,$A108,СВЦЭМ!$B$39:$B$782,T$83)+'СЕТ СН'!$H$12+СВЦЭМ!$D$10+'СЕТ СН'!$H$5-'СЕТ СН'!$H$20</f>
        <v>6452.7121266200002</v>
      </c>
      <c r="U108" s="36">
        <f>SUMIFS(СВЦЭМ!$C$39:$C$782,СВЦЭМ!$A$39:$A$782,$A108,СВЦЭМ!$B$39:$B$782,U$83)+'СЕТ СН'!$H$12+СВЦЭМ!$D$10+'СЕТ СН'!$H$5-'СЕТ СН'!$H$20</f>
        <v>6467.8943650600004</v>
      </c>
      <c r="V108" s="36">
        <f>SUMIFS(СВЦЭМ!$C$39:$C$782,СВЦЭМ!$A$39:$A$782,$A108,СВЦЭМ!$B$39:$B$782,V$83)+'СЕТ СН'!$H$12+СВЦЭМ!$D$10+'СЕТ СН'!$H$5-'СЕТ СН'!$H$20</f>
        <v>6506.1573500599998</v>
      </c>
      <c r="W108" s="36">
        <f>SUMIFS(СВЦЭМ!$C$39:$C$782,СВЦЭМ!$A$39:$A$782,$A108,СВЦЭМ!$B$39:$B$782,W$83)+'СЕТ СН'!$H$12+СВЦЭМ!$D$10+'СЕТ СН'!$H$5-'СЕТ СН'!$H$20</f>
        <v>6523.0138407300001</v>
      </c>
      <c r="X108" s="36">
        <f>SUMIFS(СВЦЭМ!$C$39:$C$782,СВЦЭМ!$A$39:$A$782,$A108,СВЦЭМ!$B$39:$B$782,X$83)+'СЕТ СН'!$H$12+СВЦЭМ!$D$10+'СЕТ СН'!$H$5-'СЕТ СН'!$H$20</f>
        <v>6588.77325337</v>
      </c>
      <c r="Y108" s="36">
        <f>SUMIFS(СВЦЭМ!$C$39:$C$782,СВЦЭМ!$A$39:$A$782,$A108,СВЦЭМ!$B$39:$B$782,Y$83)+'СЕТ СН'!$H$12+СВЦЭМ!$D$10+'СЕТ СН'!$H$5-'СЕТ СН'!$H$20</f>
        <v>6723.71716036</v>
      </c>
    </row>
    <row r="109" spans="1:25" ht="15.75" x14ac:dyDescent="0.2">
      <c r="A109" s="35">
        <f t="shared" si="2"/>
        <v>45591</v>
      </c>
      <c r="B109" s="36">
        <f>SUMIFS(СВЦЭМ!$C$39:$C$782,СВЦЭМ!$A$39:$A$782,$A109,СВЦЭМ!$B$39:$B$782,B$83)+'СЕТ СН'!$H$12+СВЦЭМ!$D$10+'СЕТ СН'!$H$5-'СЕТ СН'!$H$20</f>
        <v>6668.5160849100002</v>
      </c>
      <c r="C109" s="36">
        <f>SUMIFS(СВЦЭМ!$C$39:$C$782,СВЦЭМ!$A$39:$A$782,$A109,СВЦЭМ!$B$39:$B$782,C$83)+'СЕТ СН'!$H$12+СВЦЭМ!$D$10+'СЕТ СН'!$H$5-'СЕТ СН'!$H$20</f>
        <v>6755.8516220800002</v>
      </c>
      <c r="D109" s="36">
        <f>SUMIFS(СВЦЭМ!$C$39:$C$782,СВЦЭМ!$A$39:$A$782,$A109,СВЦЭМ!$B$39:$B$782,D$83)+'СЕТ СН'!$H$12+СВЦЭМ!$D$10+'СЕТ СН'!$H$5-'СЕТ СН'!$H$20</f>
        <v>6785.9350513200006</v>
      </c>
      <c r="E109" s="36">
        <f>SUMIFS(СВЦЭМ!$C$39:$C$782,СВЦЭМ!$A$39:$A$782,$A109,СВЦЭМ!$B$39:$B$782,E$83)+'СЕТ СН'!$H$12+СВЦЭМ!$D$10+'СЕТ СН'!$H$5-'СЕТ СН'!$H$20</f>
        <v>6792.5513267300003</v>
      </c>
      <c r="F109" s="36">
        <f>SUMIFS(СВЦЭМ!$C$39:$C$782,СВЦЭМ!$A$39:$A$782,$A109,СВЦЭМ!$B$39:$B$782,F$83)+'СЕТ СН'!$H$12+СВЦЭМ!$D$10+'СЕТ СН'!$H$5-'СЕТ СН'!$H$20</f>
        <v>6818.2682457700002</v>
      </c>
      <c r="G109" s="36">
        <f>SUMIFS(СВЦЭМ!$C$39:$C$782,СВЦЭМ!$A$39:$A$782,$A109,СВЦЭМ!$B$39:$B$782,G$83)+'СЕТ СН'!$H$12+СВЦЭМ!$D$10+'СЕТ СН'!$H$5-'СЕТ СН'!$H$20</f>
        <v>6792.5584823200006</v>
      </c>
      <c r="H109" s="36">
        <f>SUMIFS(СВЦЭМ!$C$39:$C$782,СВЦЭМ!$A$39:$A$782,$A109,СВЦЭМ!$B$39:$B$782,H$83)+'СЕТ СН'!$H$12+СВЦЭМ!$D$10+'СЕТ СН'!$H$5-'СЕТ СН'!$H$20</f>
        <v>6734.3519814600004</v>
      </c>
      <c r="I109" s="36">
        <f>SUMIFS(СВЦЭМ!$C$39:$C$782,СВЦЭМ!$A$39:$A$782,$A109,СВЦЭМ!$B$39:$B$782,I$83)+'СЕТ СН'!$H$12+СВЦЭМ!$D$10+'СЕТ СН'!$H$5-'СЕТ СН'!$H$20</f>
        <v>6708.7243308800007</v>
      </c>
      <c r="J109" s="36">
        <f>SUMIFS(СВЦЭМ!$C$39:$C$782,СВЦЭМ!$A$39:$A$782,$A109,СВЦЭМ!$B$39:$B$782,J$83)+'СЕТ СН'!$H$12+СВЦЭМ!$D$10+'СЕТ СН'!$H$5-'СЕТ СН'!$H$20</f>
        <v>6612.2295829899995</v>
      </c>
      <c r="K109" s="36">
        <f>SUMIFS(СВЦЭМ!$C$39:$C$782,СВЦЭМ!$A$39:$A$782,$A109,СВЦЭМ!$B$39:$B$782,K$83)+'СЕТ СН'!$H$12+СВЦЭМ!$D$10+'СЕТ СН'!$H$5-'СЕТ СН'!$H$20</f>
        <v>6509.6122533199996</v>
      </c>
      <c r="L109" s="36">
        <f>SUMIFS(СВЦЭМ!$C$39:$C$782,СВЦЭМ!$A$39:$A$782,$A109,СВЦЭМ!$B$39:$B$782,L$83)+'СЕТ СН'!$H$12+СВЦЭМ!$D$10+'СЕТ СН'!$H$5-'СЕТ СН'!$H$20</f>
        <v>6446.1691630300002</v>
      </c>
      <c r="M109" s="36">
        <f>SUMIFS(СВЦЭМ!$C$39:$C$782,СВЦЭМ!$A$39:$A$782,$A109,СВЦЭМ!$B$39:$B$782,M$83)+'СЕТ СН'!$H$12+СВЦЭМ!$D$10+'СЕТ СН'!$H$5-'СЕТ СН'!$H$20</f>
        <v>6445.2728322700004</v>
      </c>
      <c r="N109" s="36">
        <f>SUMIFS(СВЦЭМ!$C$39:$C$782,СВЦЭМ!$A$39:$A$782,$A109,СВЦЭМ!$B$39:$B$782,N$83)+'СЕТ СН'!$H$12+СВЦЭМ!$D$10+'СЕТ СН'!$H$5-'СЕТ СН'!$H$20</f>
        <v>6456.9579130600005</v>
      </c>
      <c r="O109" s="36">
        <f>SUMIFS(СВЦЭМ!$C$39:$C$782,СВЦЭМ!$A$39:$A$782,$A109,СВЦЭМ!$B$39:$B$782,O$83)+'СЕТ СН'!$H$12+СВЦЭМ!$D$10+'СЕТ СН'!$H$5-'СЕТ СН'!$H$20</f>
        <v>6475.8731417400004</v>
      </c>
      <c r="P109" s="36">
        <f>SUMIFS(СВЦЭМ!$C$39:$C$782,СВЦЭМ!$A$39:$A$782,$A109,СВЦЭМ!$B$39:$B$782,P$83)+'СЕТ СН'!$H$12+СВЦЭМ!$D$10+'СЕТ СН'!$H$5-'СЕТ СН'!$H$20</f>
        <v>6488.0822496199999</v>
      </c>
      <c r="Q109" s="36">
        <f>SUMIFS(СВЦЭМ!$C$39:$C$782,СВЦЭМ!$A$39:$A$782,$A109,СВЦЭМ!$B$39:$B$782,Q$83)+'СЕТ СН'!$H$12+СВЦЭМ!$D$10+'СЕТ СН'!$H$5-'СЕТ СН'!$H$20</f>
        <v>6485.7263321099999</v>
      </c>
      <c r="R109" s="36">
        <f>SUMIFS(СВЦЭМ!$C$39:$C$782,СВЦЭМ!$A$39:$A$782,$A109,СВЦЭМ!$B$39:$B$782,R$83)+'СЕТ СН'!$H$12+СВЦЭМ!$D$10+'СЕТ СН'!$H$5-'СЕТ СН'!$H$20</f>
        <v>6506.9624971800004</v>
      </c>
      <c r="S109" s="36">
        <f>SUMIFS(СВЦЭМ!$C$39:$C$782,СВЦЭМ!$A$39:$A$782,$A109,СВЦЭМ!$B$39:$B$782,S$83)+'СЕТ СН'!$H$12+СВЦЭМ!$D$10+'СЕТ СН'!$H$5-'СЕТ СН'!$H$20</f>
        <v>6505.0058529600001</v>
      </c>
      <c r="T109" s="36">
        <f>SUMIFS(СВЦЭМ!$C$39:$C$782,СВЦЭМ!$A$39:$A$782,$A109,СВЦЭМ!$B$39:$B$782,T$83)+'СЕТ СН'!$H$12+СВЦЭМ!$D$10+'СЕТ СН'!$H$5-'СЕТ СН'!$H$20</f>
        <v>6422.90830568</v>
      </c>
      <c r="U109" s="36">
        <f>SUMIFS(СВЦЭМ!$C$39:$C$782,СВЦЭМ!$A$39:$A$782,$A109,СВЦЭМ!$B$39:$B$782,U$83)+'СЕТ СН'!$H$12+СВЦЭМ!$D$10+'СЕТ СН'!$H$5-'СЕТ СН'!$H$20</f>
        <v>6425.3933494600005</v>
      </c>
      <c r="V109" s="36">
        <f>SUMIFS(СВЦЭМ!$C$39:$C$782,СВЦЭМ!$A$39:$A$782,$A109,СВЦЭМ!$B$39:$B$782,V$83)+'СЕТ СН'!$H$12+СВЦЭМ!$D$10+'СЕТ СН'!$H$5-'СЕТ СН'!$H$20</f>
        <v>6455.7183447300004</v>
      </c>
      <c r="W109" s="36">
        <f>SUMIFS(СВЦЭМ!$C$39:$C$782,СВЦЭМ!$A$39:$A$782,$A109,СВЦЭМ!$B$39:$B$782,W$83)+'СЕТ СН'!$H$12+СВЦЭМ!$D$10+'СЕТ СН'!$H$5-'СЕТ СН'!$H$20</f>
        <v>6446.5181105299998</v>
      </c>
      <c r="X109" s="36">
        <f>SUMIFS(СВЦЭМ!$C$39:$C$782,СВЦЭМ!$A$39:$A$782,$A109,СВЦЭМ!$B$39:$B$782,X$83)+'СЕТ СН'!$H$12+СВЦЭМ!$D$10+'СЕТ СН'!$H$5-'СЕТ СН'!$H$20</f>
        <v>6501.6354742200001</v>
      </c>
      <c r="Y109" s="36">
        <f>SUMIFS(СВЦЭМ!$C$39:$C$782,СВЦЭМ!$A$39:$A$782,$A109,СВЦЭМ!$B$39:$B$782,Y$83)+'СЕТ СН'!$H$12+СВЦЭМ!$D$10+'СЕТ СН'!$H$5-'СЕТ СН'!$H$20</f>
        <v>6582.2958574799995</v>
      </c>
    </row>
    <row r="110" spans="1:25" ht="15.75" x14ac:dyDescent="0.2">
      <c r="A110" s="35">
        <f t="shared" si="2"/>
        <v>45592</v>
      </c>
      <c r="B110" s="36">
        <f>SUMIFS(СВЦЭМ!$C$39:$C$782,СВЦЭМ!$A$39:$A$782,$A110,СВЦЭМ!$B$39:$B$782,B$83)+'СЕТ СН'!$H$12+СВЦЭМ!$D$10+'СЕТ СН'!$H$5-'СЕТ СН'!$H$20</f>
        <v>6581.9675652200003</v>
      </c>
      <c r="C110" s="36">
        <f>SUMIFS(СВЦЭМ!$C$39:$C$782,СВЦЭМ!$A$39:$A$782,$A110,СВЦЭМ!$B$39:$B$782,C$83)+'СЕТ СН'!$H$12+СВЦЭМ!$D$10+'СЕТ СН'!$H$5-'СЕТ СН'!$H$20</f>
        <v>6658.6344730000001</v>
      </c>
      <c r="D110" s="36">
        <f>SUMIFS(СВЦЭМ!$C$39:$C$782,СВЦЭМ!$A$39:$A$782,$A110,СВЦЭМ!$B$39:$B$782,D$83)+'СЕТ СН'!$H$12+СВЦЭМ!$D$10+'СЕТ СН'!$H$5-'СЕТ СН'!$H$20</f>
        <v>6696.0978726400008</v>
      </c>
      <c r="E110" s="36">
        <f>SUMIFS(СВЦЭМ!$C$39:$C$782,СВЦЭМ!$A$39:$A$782,$A110,СВЦЭМ!$B$39:$B$782,E$83)+'СЕТ СН'!$H$12+СВЦЭМ!$D$10+'СЕТ СН'!$H$5-'СЕТ СН'!$H$20</f>
        <v>6719.0643047600006</v>
      </c>
      <c r="F110" s="36">
        <f>SUMIFS(СВЦЭМ!$C$39:$C$782,СВЦЭМ!$A$39:$A$782,$A110,СВЦЭМ!$B$39:$B$782,F$83)+'СЕТ СН'!$H$12+СВЦЭМ!$D$10+'СЕТ СН'!$H$5-'СЕТ СН'!$H$20</f>
        <v>6729.6519223499999</v>
      </c>
      <c r="G110" s="36">
        <f>SUMIFS(СВЦЭМ!$C$39:$C$782,СВЦЭМ!$A$39:$A$782,$A110,СВЦЭМ!$B$39:$B$782,G$83)+'СЕТ СН'!$H$12+СВЦЭМ!$D$10+'СЕТ СН'!$H$5-'СЕТ СН'!$H$20</f>
        <v>6700.7144564800001</v>
      </c>
      <c r="H110" s="36">
        <f>SUMIFS(СВЦЭМ!$C$39:$C$782,СВЦЭМ!$A$39:$A$782,$A110,СВЦЭМ!$B$39:$B$782,H$83)+'СЕТ СН'!$H$12+СВЦЭМ!$D$10+'СЕТ СН'!$H$5-'СЕТ СН'!$H$20</f>
        <v>6653.4946812100006</v>
      </c>
      <c r="I110" s="36">
        <f>SUMIFS(СВЦЭМ!$C$39:$C$782,СВЦЭМ!$A$39:$A$782,$A110,СВЦЭМ!$B$39:$B$782,I$83)+'СЕТ СН'!$H$12+СВЦЭМ!$D$10+'СЕТ СН'!$H$5-'СЕТ СН'!$H$20</f>
        <v>6628.9045753499995</v>
      </c>
      <c r="J110" s="36">
        <f>SUMIFS(СВЦЭМ!$C$39:$C$782,СВЦЭМ!$A$39:$A$782,$A110,СВЦЭМ!$B$39:$B$782,J$83)+'СЕТ СН'!$H$12+СВЦЭМ!$D$10+'СЕТ СН'!$H$5-'СЕТ СН'!$H$20</f>
        <v>6511.3079173799997</v>
      </c>
      <c r="K110" s="36">
        <f>SUMIFS(СВЦЭМ!$C$39:$C$782,СВЦЭМ!$A$39:$A$782,$A110,СВЦЭМ!$B$39:$B$782,K$83)+'СЕТ СН'!$H$12+СВЦЭМ!$D$10+'СЕТ СН'!$H$5-'СЕТ СН'!$H$20</f>
        <v>6419.4882978100004</v>
      </c>
      <c r="L110" s="36">
        <f>SUMIFS(СВЦЭМ!$C$39:$C$782,СВЦЭМ!$A$39:$A$782,$A110,СВЦЭМ!$B$39:$B$782,L$83)+'СЕТ СН'!$H$12+СВЦЭМ!$D$10+'СЕТ СН'!$H$5-'СЕТ СН'!$H$20</f>
        <v>6385.4583456199998</v>
      </c>
      <c r="M110" s="36">
        <f>SUMIFS(СВЦЭМ!$C$39:$C$782,СВЦЭМ!$A$39:$A$782,$A110,СВЦЭМ!$B$39:$B$782,M$83)+'СЕТ СН'!$H$12+СВЦЭМ!$D$10+'СЕТ СН'!$H$5-'СЕТ СН'!$H$20</f>
        <v>6393.3881404700005</v>
      </c>
      <c r="N110" s="36">
        <f>SUMIFS(СВЦЭМ!$C$39:$C$782,СВЦЭМ!$A$39:$A$782,$A110,СВЦЭМ!$B$39:$B$782,N$83)+'СЕТ СН'!$H$12+СВЦЭМ!$D$10+'СЕТ СН'!$H$5-'СЕТ СН'!$H$20</f>
        <v>6418.4570539000006</v>
      </c>
      <c r="O110" s="36">
        <f>SUMIFS(СВЦЭМ!$C$39:$C$782,СВЦЭМ!$A$39:$A$782,$A110,СВЦЭМ!$B$39:$B$782,O$83)+'СЕТ СН'!$H$12+СВЦЭМ!$D$10+'СЕТ СН'!$H$5-'СЕТ СН'!$H$20</f>
        <v>6462.4970243400003</v>
      </c>
      <c r="P110" s="36">
        <f>SUMIFS(СВЦЭМ!$C$39:$C$782,СВЦЭМ!$A$39:$A$782,$A110,СВЦЭМ!$B$39:$B$782,P$83)+'СЕТ СН'!$H$12+СВЦЭМ!$D$10+'СЕТ СН'!$H$5-'СЕТ СН'!$H$20</f>
        <v>6479.3774902000005</v>
      </c>
      <c r="Q110" s="36">
        <f>SUMIFS(СВЦЭМ!$C$39:$C$782,СВЦЭМ!$A$39:$A$782,$A110,СВЦЭМ!$B$39:$B$782,Q$83)+'СЕТ СН'!$H$12+СВЦЭМ!$D$10+'СЕТ СН'!$H$5-'СЕТ СН'!$H$20</f>
        <v>6483.1496551800001</v>
      </c>
      <c r="R110" s="36">
        <f>SUMIFS(СВЦЭМ!$C$39:$C$782,СВЦЭМ!$A$39:$A$782,$A110,СВЦЭМ!$B$39:$B$782,R$83)+'СЕТ СН'!$H$12+СВЦЭМ!$D$10+'СЕТ СН'!$H$5-'СЕТ СН'!$H$20</f>
        <v>6514.1152489699998</v>
      </c>
      <c r="S110" s="36">
        <f>SUMIFS(СВЦЭМ!$C$39:$C$782,СВЦЭМ!$A$39:$A$782,$A110,СВЦЭМ!$B$39:$B$782,S$83)+'СЕТ СН'!$H$12+СВЦЭМ!$D$10+'СЕТ СН'!$H$5-'СЕТ СН'!$H$20</f>
        <v>6458.7068614</v>
      </c>
      <c r="T110" s="36">
        <f>SUMIFS(СВЦЭМ!$C$39:$C$782,СВЦЭМ!$A$39:$A$782,$A110,СВЦЭМ!$B$39:$B$782,T$83)+'СЕТ СН'!$H$12+СВЦЭМ!$D$10+'СЕТ СН'!$H$5-'СЕТ СН'!$H$20</f>
        <v>6355.9569138300003</v>
      </c>
      <c r="U110" s="36">
        <f>SUMIFS(СВЦЭМ!$C$39:$C$782,СВЦЭМ!$A$39:$A$782,$A110,СВЦЭМ!$B$39:$B$782,U$83)+'СЕТ СН'!$H$12+СВЦЭМ!$D$10+'СЕТ СН'!$H$5-'СЕТ СН'!$H$20</f>
        <v>6345.5346560800008</v>
      </c>
      <c r="V110" s="36">
        <f>SUMIFS(СВЦЭМ!$C$39:$C$782,СВЦЭМ!$A$39:$A$782,$A110,СВЦЭМ!$B$39:$B$782,V$83)+'СЕТ СН'!$H$12+СВЦЭМ!$D$10+'СЕТ СН'!$H$5-'СЕТ СН'!$H$20</f>
        <v>6367.5296726400002</v>
      </c>
      <c r="W110" s="36">
        <f>SUMIFS(СВЦЭМ!$C$39:$C$782,СВЦЭМ!$A$39:$A$782,$A110,СВЦЭМ!$B$39:$B$782,W$83)+'СЕТ СН'!$H$12+СВЦЭМ!$D$10+'СЕТ СН'!$H$5-'СЕТ СН'!$H$20</f>
        <v>6399.4639202400003</v>
      </c>
      <c r="X110" s="36">
        <f>SUMIFS(СВЦЭМ!$C$39:$C$782,СВЦЭМ!$A$39:$A$782,$A110,СВЦЭМ!$B$39:$B$782,X$83)+'СЕТ СН'!$H$12+СВЦЭМ!$D$10+'СЕТ СН'!$H$5-'СЕТ СН'!$H$20</f>
        <v>6441.7989667600004</v>
      </c>
      <c r="Y110" s="36">
        <f>SUMIFS(СВЦЭМ!$C$39:$C$782,СВЦЭМ!$A$39:$A$782,$A110,СВЦЭМ!$B$39:$B$782,Y$83)+'СЕТ СН'!$H$12+СВЦЭМ!$D$10+'СЕТ СН'!$H$5-'СЕТ СН'!$H$20</f>
        <v>6518.7115101300005</v>
      </c>
    </row>
    <row r="111" spans="1:25" ht="15.75" x14ac:dyDescent="0.2">
      <c r="A111" s="35">
        <f t="shared" si="2"/>
        <v>45593</v>
      </c>
      <c r="B111" s="36">
        <f>SUMIFS(СВЦЭМ!$C$39:$C$782,СВЦЭМ!$A$39:$A$782,$A111,СВЦЭМ!$B$39:$B$782,B$83)+'СЕТ СН'!$H$12+СВЦЭМ!$D$10+'СЕТ СН'!$H$5-'СЕТ СН'!$H$20</f>
        <v>6757.2249239299999</v>
      </c>
      <c r="C111" s="36">
        <f>SUMIFS(СВЦЭМ!$C$39:$C$782,СВЦЭМ!$A$39:$A$782,$A111,СВЦЭМ!$B$39:$B$782,C$83)+'СЕТ СН'!$H$12+СВЦЭМ!$D$10+'СЕТ СН'!$H$5-'СЕТ СН'!$H$20</f>
        <v>6825.38336153</v>
      </c>
      <c r="D111" s="36">
        <f>SUMIFS(СВЦЭМ!$C$39:$C$782,СВЦЭМ!$A$39:$A$782,$A111,СВЦЭМ!$B$39:$B$782,D$83)+'СЕТ СН'!$H$12+СВЦЭМ!$D$10+'СЕТ СН'!$H$5-'СЕТ СН'!$H$20</f>
        <v>6845.1224768499997</v>
      </c>
      <c r="E111" s="36">
        <f>SUMIFS(СВЦЭМ!$C$39:$C$782,СВЦЭМ!$A$39:$A$782,$A111,СВЦЭМ!$B$39:$B$782,E$83)+'СЕТ СН'!$H$12+СВЦЭМ!$D$10+'СЕТ СН'!$H$5-'СЕТ СН'!$H$20</f>
        <v>6834.6369631500002</v>
      </c>
      <c r="F111" s="36">
        <f>SUMIFS(СВЦЭМ!$C$39:$C$782,СВЦЭМ!$A$39:$A$782,$A111,СВЦЭМ!$B$39:$B$782,F$83)+'СЕТ СН'!$H$12+СВЦЭМ!$D$10+'СЕТ СН'!$H$5-'СЕТ СН'!$H$20</f>
        <v>6836.9017121199995</v>
      </c>
      <c r="G111" s="36">
        <f>SUMIFS(СВЦЭМ!$C$39:$C$782,СВЦЭМ!$A$39:$A$782,$A111,СВЦЭМ!$B$39:$B$782,G$83)+'СЕТ СН'!$H$12+СВЦЭМ!$D$10+'СЕТ СН'!$H$5-'СЕТ СН'!$H$20</f>
        <v>6831.6677753399999</v>
      </c>
      <c r="H111" s="36">
        <f>SUMIFS(СВЦЭМ!$C$39:$C$782,СВЦЭМ!$A$39:$A$782,$A111,СВЦЭМ!$B$39:$B$782,H$83)+'СЕТ СН'!$H$12+СВЦЭМ!$D$10+'СЕТ СН'!$H$5-'СЕТ СН'!$H$20</f>
        <v>6723.6381222800001</v>
      </c>
      <c r="I111" s="36">
        <f>SUMIFS(СВЦЭМ!$C$39:$C$782,СВЦЭМ!$A$39:$A$782,$A111,СВЦЭМ!$B$39:$B$782,I$83)+'СЕТ СН'!$H$12+СВЦЭМ!$D$10+'СЕТ СН'!$H$5-'СЕТ СН'!$H$20</f>
        <v>6623.9020298800006</v>
      </c>
      <c r="J111" s="36">
        <f>SUMIFS(СВЦЭМ!$C$39:$C$782,СВЦЭМ!$A$39:$A$782,$A111,СВЦЭМ!$B$39:$B$782,J$83)+'СЕТ СН'!$H$12+СВЦЭМ!$D$10+'СЕТ СН'!$H$5-'СЕТ СН'!$H$20</f>
        <v>6561.8490663499997</v>
      </c>
      <c r="K111" s="36">
        <f>SUMIFS(СВЦЭМ!$C$39:$C$782,СВЦЭМ!$A$39:$A$782,$A111,СВЦЭМ!$B$39:$B$782,K$83)+'СЕТ СН'!$H$12+СВЦЭМ!$D$10+'СЕТ СН'!$H$5-'СЕТ СН'!$H$20</f>
        <v>6541.5633946500002</v>
      </c>
      <c r="L111" s="36">
        <f>SUMIFS(СВЦЭМ!$C$39:$C$782,СВЦЭМ!$A$39:$A$782,$A111,СВЦЭМ!$B$39:$B$782,L$83)+'СЕТ СН'!$H$12+СВЦЭМ!$D$10+'СЕТ СН'!$H$5-'СЕТ СН'!$H$20</f>
        <v>6512.65673401</v>
      </c>
      <c r="M111" s="36">
        <f>SUMIFS(СВЦЭМ!$C$39:$C$782,СВЦЭМ!$A$39:$A$782,$A111,СВЦЭМ!$B$39:$B$782,M$83)+'СЕТ СН'!$H$12+СВЦЭМ!$D$10+'СЕТ СН'!$H$5-'СЕТ СН'!$H$20</f>
        <v>6540.90650912</v>
      </c>
      <c r="N111" s="36">
        <f>SUMIFS(СВЦЭМ!$C$39:$C$782,СВЦЭМ!$A$39:$A$782,$A111,СВЦЭМ!$B$39:$B$782,N$83)+'СЕТ СН'!$H$12+СВЦЭМ!$D$10+'СЕТ СН'!$H$5-'СЕТ СН'!$H$20</f>
        <v>6578.1819666400006</v>
      </c>
      <c r="O111" s="36">
        <f>SUMIFS(СВЦЭМ!$C$39:$C$782,СВЦЭМ!$A$39:$A$782,$A111,СВЦЭМ!$B$39:$B$782,O$83)+'СЕТ СН'!$H$12+СВЦЭМ!$D$10+'СЕТ СН'!$H$5-'СЕТ СН'!$H$20</f>
        <v>6583.3667352100001</v>
      </c>
      <c r="P111" s="36">
        <f>SUMIFS(СВЦЭМ!$C$39:$C$782,СВЦЭМ!$A$39:$A$782,$A111,СВЦЭМ!$B$39:$B$782,P$83)+'СЕТ СН'!$H$12+СВЦЭМ!$D$10+'СЕТ СН'!$H$5-'СЕТ СН'!$H$20</f>
        <v>6600.1610426400002</v>
      </c>
      <c r="Q111" s="36">
        <f>SUMIFS(СВЦЭМ!$C$39:$C$782,СВЦЭМ!$A$39:$A$782,$A111,СВЦЭМ!$B$39:$B$782,Q$83)+'СЕТ СН'!$H$12+СВЦЭМ!$D$10+'СЕТ СН'!$H$5-'СЕТ СН'!$H$20</f>
        <v>6608.5207239199999</v>
      </c>
      <c r="R111" s="36">
        <f>SUMIFS(СВЦЭМ!$C$39:$C$782,СВЦЭМ!$A$39:$A$782,$A111,СВЦЭМ!$B$39:$B$782,R$83)+'СЕТ СН'!$H$12+СВЦЭМ!$D$10+'СЕТ СН'!$H$5-'СЕТ СН'!$H$20</f>
        <v>6607.24597533</v>
      </c>
      <c r="S111" s="36">
        <f>SUMIFS(СВЦЭМ!$C$39:$C$782,СВЦЭМ!$A$39:$A$782,$A111,СВЦЭМ!$B$39:$B$782,S$83)+'СЕТ СН'!$H$12+СВЦЭМ!$D$10+'СЕТ СН'!$H$5-'СЕТ СН'!$H$20</f>
        <v>6544.7794244699999</v>
      </c>
      <c r="T111" s="36">
        <f>SUMIFS(СВЦЭМ!$C$39:$C$782,СВЦЭМ!$A$39:$A$782,$A111,СВЦЭМ!$B$39:$B$782,T$83)+'СЕТ СН'!$H$12+СВЦЭМ!$D$10+'СЕТ СН'!$H$5-'СЕТ СН'!$H$20</f>
        <v>6472.0218342400003</v>
      </c>
      <c r="U111" s="36">
        <f>SUMIFS(СВЦЭМ!$C$39:$C$782,СВЦЭМ!$A$39:$A$782,$A111,СВЦЭМ!$B$39:$B$782,U$83)+'СЕТ СН'!$H$12+СВЦЭМ!$D$10+'СЕТ СН'!$H$5-'СЕТ СН'!$H$20</f>
        <v>6468.7207722700005</v>
      </c>
      <c r="V111" s="36">
        <f>SUMIFS(СВЦЭМ!$C$39:$C$782,СВЦЭМ!$A$39:$A$782,$A111,СВЦЭМ!$B$39:$B$782,V$83)+'СЕТ СН'!$H$12+СВЦЭМ!$D$10+'СЕТ СН'!$H$5-'СЕТ СН'!$H$20</f>
        <v>6497.8642548099997</v>
      </c>
      <c r="W111" s="36">
        <f>SUMIFS(СВЦЭМ!$C$39:$C$782,СВЦЭМ!$A$39:$A$782,$A111,СВЦЭМ!$B$39:$B$782,W$83)+'СЕТ СН'!$H$12+СВЦЭМ!$D$10+'СЕТ СН'!$H$5-'СЕТ СН'!$H$20</f>
        <v>6544.2416538300004</v>
      </c>
      <c r="X111" s="36">
        <f>SUMIFS(СВЦЭМ!$C$39:$C$782,СВЦЭМ!$A$39:$A$782,$A111,СВЦЭМ!$B$39:$B$782,X$83)+'СЕТ СН'!$H$12+СВЦЭМ!$D$10+'СЕТ СН'!$H$5-'СЕТ СН'!$H$20</f>
        <v>6610.0174536300001</v>
      </c>
      <c r="Y111" s="36">
        <f>SUMIFS(СВЦЭМ!$C$39:$C$782,СВЦЭМ!$A$39:$A$782,$A111,СВЦЭМ!$B$39:$B$782,Y$83)+'СЕТ СН'!$H$12+СВЦЭМ!$D$10+'СЕТ СН'!$H$5-'СЕТ СН'!$H$20</f>
        <v>6707.3319291900007</v>
      </c>
    </row>
    <row r="112" spans="1:25" ht="15.75" x14ac:dyDescent="0.2">
      <c r="A112" s="35">
        <f t="shared" si="2"/>
        <v>45594</v>
      </c>
      <c r="B112" s="36">
        <f>SUMIFS(СВЦЭМ!$C$39:$C$782,СВЦЭМ!$A$39:$A$782,$A112,СВЦЭМ!$B$39:$B$782,B$83)+'СЕТ СН'!$H$12+СВЦЭМ!$D$10+'СЕТ СН'!$H$5-'СЕТ СН'!$H$20</f>
        <v>6748.97970128</v>
      </c>
      <c r="C112" s="36">
        <f>SUMIFS(СВЦЭМ!$C$39:$C$782,СВЦЭМ!$A$39:$A$782,$A112,СВЦЭМ!$B$39:$B$782,C$83)+'СЕТ СН'!$H$12+СВЦЭМ!$D$10+'СЕТ СН'!$H$5-'СЕТ СН'!$H$20</f>
        <v>6798.0800151599997</v>
      </c>
      <c r="D112" s="36">
        <f>SUMIFS(СВЦЭМ!$C$39:$C$782,СВЦЭМ!$A$39:$A$782,$A112,СВЦЭМ!$B$39:$B$782,D$83)+'СЕТ СН'!$H$12+СВЦЭМ!$D$10+'СЕТ СН'!$H$5-'СЕТ СН'!$H$20</f>
        <v>6830.82487588</v>
      </c>
      <c r="E112" s="36">
        <f>SUMIFS(СВЦЭМ!$C$39:$C$782,СВЦЭМ!$A$39:$A$782,$A112,СВЦЭМ!$B$39:$B$782,E$83)+'СЕТ СН'!$H$12+СВЦЭМ!$D$10+'СЕТ СН'!$H$5-'СЕТ СН'!$H$20</f>
        <v>6820.1604114100001</v>
      </c>
      <c r="F112" s="36">
        <f>SUMIFS(СВЦЭМ!$C$39:$C$782,СВЦЭМ!$A$39:$A$782,$A112,СВЦЭМ!$B$39:$B$782,F$83)+'СЕТ СН'!$H$12+СВЦЭМ!$D$10+'СЕТ СН'!$H$5-'СЕТ СН'!$H$20</f>
        <v>6831.1131043999994</v>
      </c>
      <c r="G112" s="36">
        <f>SUMIFS(СВЦЭМ!$C$39:$C$782,СВЦЭМ!$A$39:$A$782,$A112,СВЦЭМ!$B$39:$B$782,G$83)+'СЕТ СН'!$H$12+СВЦЭМ!$D$10+'СЕТ СН'!$H$5-'СЕТ СН'!$H$20</f>
        <v>6782.0446339800001</v>
      </c>
      <c r="H112" s="36">
        <f>SUMIFS(СВЦЭМ!$C$39:$C$782,СВЦЭМ!$A$39:$A$782,$A112,СВЦЭМ!$B$39:$B$782,H$83)+'СЕТ СН'!$H$12+СВЦЭМ!$D$10+'СЕТ СН'!$H$5-'СЕТ СН'!$H$20</f>
        <v>6652.2701061999996</v>
      </c>
      <c r="I112" s="36">
        <f>SUMIFS(СВЦЭМ!$C$39:$C$782,СВЦЭМ!$A$39:$A$782,$A112,СВЦЭМ!$B$39:$B$782,I$83)+'СЕТ СН'!$H$12+СВЦЭМ!$D$10+'СЕТ СН'!$H$5-'СЕТ СН'!$H$20</f>
        <v>6599.7859932299998</v>
      </c>
      <c r="J112" s="36">
        <f>SUMIFS(СВЦЭМ!$C$39:$C$782,СВЦЭМ!$A$39:$A$782,$A112,СВЦЭМ!$B$39:$B$782,J$83)+'СЕТ СН'!$H$12+СВЦЭМ!$D$10+'СЕТ СН'!$H$5-'СЕТ СН'!$H$20</f>
        <v>6542.2892789199996</v>
      </c>
      <c r="K112" s="36">
        <f>SUMIFS(СВЦЭМ!$C$39:$C$782,СВЦЭМ!$A$39:$A$782,$A112,СВЦЭМ!$B$39:$B$782,K$83)+'СЕТ СН'!$H$12+СВЦЭМ!$D$10+'СЕТ СН'!$H$5-'СЕТ СН'!$H$20</f>
        <v>6524.90140204</v>
      </c>
      <c r="L112" s="36">
        <f>SUMIFS(СВЦЭМ!$C$39:$C$782,СВЦЭМ!$A$39:$A$782,$A112,СВЦЭМ!$B$39:$B$782,L$83)+'СЕТ СН'!$H$12+СВЦЭМ!$D$10+'СЕТ СН'!$H$5-'СЕТ СН'!$H$20</f>
        <v>6503.7658644200001</v>
      </c>
      <c r="M112" s="36">
        <f>SUMIFS(СВЦЭМ!$C$39:$C$782,СВЦЭМ!$A$39:$A$782,$A112,СВЦЭМ!$B$39:$B$782,M$83)+'СЕТ СН'!$H$12+СВЦЭМ!$D$10+'СЕТ СН'!$H$5-'СЕТ СН'!$H$20</f>
        <v>6514.4521967300007</v>
      </c>
      <c r="N112" s="36">
        <f>SUMIFS(СВЦЭМ!$C$39:$C$782,СВЦЭМ!$A$39:$A$782,$A112,СВЦЭМ!$B$39:$B$782,N$83)+'СЕТ СН'!$H$12+СВЦЭМ!$D$10+'СЕТ СН'!$H$5-'СЕТ СН'!$H$20</f>
        <v>6532.83748079</v>
      </c>
      <c r="O112" s="36">
        <f>SUMIFS(СВЦЭМ!$C$39:$C$782,СВЦЭМ!$A$39:$A$782,$A112,СВЦЭМ!$B$39:$B$782,O$83)+'СЕТ СН'!$H$12+СВЦЭМ!$D$10+'СЕТ СН'!$H$5-'СЕТ СН'!$H$20</f>
        <v>6557.9021779200002</v>
      </c>
      <c r="P112" s="36">
        <f>SUMIFS(СВЦЭМ!$C$39:$C$782,СВЦЭМ!$A$39:$A$782,$A112,СВЦЭМ!$B$39:$B$782,P$83)+'СЕТ СН'!$H$12+СВЦЭМ!$D$10+'СЕТ СН'!$H$5-'СЕТ СН'!$H$20</f>
        <v>6568.7783723600005</v>
      </c>
      <c r="Q112" s="36">
        <f>SUMIFS(СВЦЭМ!$C$39:$C$782,СВЦЭМ!$A$39:$A$782,$A112,СВЦЭМ!$B$39:$B$782,Q$83)+'СЕТ СН'!$H$12+СВЦЭМ!$D$10+'СЕТ СН'!$H$5-'СЕТ СН'!$H$20</f>
        <v>6577.4833775000006</v>
      </c>
      <c r="R112" s="36">
        <f>SUMIFS(СВЦЭМ!$C$39:$C$782,СВЦЭМ!$A$39:$A$782,$A112,СВЦЭМ!$B$39:$B$782,R$83)+'СЕТ СН'!$H$12+СВЦЭМ!$D$10+'СЕТ СН'!$H$5-'СЕТ СН'!$H$20</f>
        <v>6571.5637478099998</v>
      </c>
      <c r="S112" s="36">
        <f>SUMIFS(СВЦЭМ!$C$39:$C$782,СВЦЭМ!$A$39:$A$782,$A112,СВЦЭМ!$B$39:$B$782,S$83)+'СЕТ СН'!$H$12+СВЦЭМ!$D$10+'СЕТ СН'!$H$5-'СЕТ СН'!$H$20</f>
        <v>6532.8290906000002</v>
      </c>
      <c r="T112" s="36">
        <f>SUMIFS(СВЦЭМ!$C$39:$C$782,СВЦЭМ!$A$39:$A$782,$A112,СВЦЭМ!$B$39:$B$782,T$83)+'СЕТ СН'!$H$12+СВЦЭМ!$D$10+'СЕТ СН'!$H$5-'СЕТ СН'!$H$20</f>
        <v>6426.7272454400008</v>
      </c>
      <c r="U112" s="36">
        <f>SUMIFS(СВЦЭМ!$C$39:$C$782,СВЦЭМ!$A$39:$A$782,$A112,СВЦЭМ!$B$39:$B$782,U$83)+'СЕТ СН'!$H$12+СВЦЭМ!$D$10+'СЕТ СН'!$H$5-'СЕТ СН'!$H$20</f>
        <v>6459.6870662900001</v>
      </c>
      <c r="V112" s="36">
        <f>SUMIFS(СВЦЭМ!$C$39:$C$782,СВЦЭМ!$A$39:$A$782,$A112,СВЦЭМ!$B$39:$B$782,V$83)+'СЕТ СН'!$H$12+СВЦЭМ!$D$10+'СЕТ СН'!$H$5-'СЕТ СН'!$H$20</f>
        <v>6483.1758956499998</v>
      </c>
      <c r="W112" s="36">
        <f>SUMIFS(СВЦЭМ!$C$39:$C$782,СВЦЭМ!$A$39:$A$782,$A112,СВЦЭМ!$B$39:$B$782,W$83)+'СЕТ СН'!$H$12+СВЦЭМ!$D$10+'СЕТ СН'!$H$5-'СЕТ СН'!$H$20</f>
        <v>6537.6165050899999</v>
      </c>
      <c r="X112" s="36">
        <f>SUMIFS(СВЦЭМ!$C$39:$C$782,СВЦЭМ!$A$39:$A$782,$A112,СВЦЭМ!$B$39:$B$782,X$83)+'СЕТ СН'!$H$12+СВЦЭМ!$D$10+'СЕТ СН'!$H$5-'СЕТ СН'!$H$20</f>
        <v>6578.1937792200006</v>
      </c>
      <c r="Y112" s="36">
        <f>SUMIFS(СВЦЭМ!$C$39:$C$782,СВЦЭМ!$A$39:$A$782,$A112,СВЦЭМ!$B$39:$B$782,Y$83)+'СЕТ СН'!$H$12+СВЦЭМ!$D$10+'СЕТ СН'!$H$5-'СЕТ СН'!$H$20</f>
        <v>6653.5999760600007</v>
      </c>
    </row>
    <row r="113" spans="1:27" ht="15.75" x14ac:dyDescent="0.2">
      <c r="A113" s="35">
        <f t="shared" si="2"/>
        <v>45595</v>
      </c>
      <c r="B113" s="36">
        <f>SUMIFS(СВЦЭМ!$C$39:$C$782,СВЦЭМ!$A$39:$A$782,$A113,СВЦЭМ!$B$39:$B$782,B$83)+'СЕТ СН'!$H$12+СВЦЭМ!$D$10+'СЕТ СН'!$H$5-'СЕТ СН'!$H$20</f>
        <v>6993.16705542</v>
      </c>
      <c r="C113" s="36">
        <f>SUMIFS(СВЦЭМ!$C$39:$C$782,СВЦЭМ!$A$39:$A$782,$A113,СВЦЭМ!$B$39:$B$782,C$83)+'СЕТ СН'!$H$12+СВЦЭМ!$D$10+'СЕТ СН'!$H$5-'СЕТ СН'!$H$20</f>
        <v>7022.8113898900001</v>
      </c>
      <c r="D113" s="36">
        <f>SUMIFS(СВЦЭМ!$C$39:$C$782,СВЦЭМ!$A$39:$A$782,$A113,СВЦЭМ!$B$39:$B$782,D$83)+'СЕТ СН'!$H$12+СВЦЭМ!$D$10+'СЕТ СН'!$H$5-'СЕТ СН'!$H$20</f>
        <v>7096.1886195900006</v>
      </c>
      <c r="E113" s="36">
        <f>SUMIFS(СВЦЭМ!$C$39:$C$782,СВЦЭМ!$A$39:$A$782,$A113,СВЦЭМ!$B$39:$B$782,E$83)+'СЕТ СН'!$H$12+СВЦЭМ!$D$10+'СЕТ СН'!$H$5-'СЕТ СН'!$H$20</f>
        <v>7088.3215722300001</v>
      </c>
      <c r="F113" s="36">
        <f>SUMIFS(СВЦЭМ!$C$39:$C$782,СВЦЭМ!$A$39:$A$782,$A113,СВЦЭМ!$B$39:$B$782,F$83)+'СЕТ СН'!$H$12+СВЦЭМ!$D$10+'СЕТ СН'!$H$5-'СЕТ СН'!$H$20</f>
        <v>7073.3479428800001</v>
      </c>
      <c r="G113" s="36">
        <f>SUMIFS(СВЦЭМ!$C$39:$C$782,СВЦЭМ!$A$39:$A$782,$A113,СВЦЭМ!$B$39:$B$782,G$83)+'СЕТ СН'!$H$12+СВЦЭМ!$D$10+'СЕТ СН'!$H$5-'СЕТ СН'!$H$20</f>
        <v>7055.8035111899999</v>
      </c>
      <c r="H113" s="36">
        <f>SUMIFS(СВЦЭМ!$C$39:$C$782,СВЦЭМ!$A$39:$A$782,$A113,СВЦЭМ!$B$39:$B$782,H$83)+'СЕТ СН'!$H$12+СВЦЭМ!$D$10+'СЕТ СН'!$H$5-'СЕТ СН'!$H$20</f>
        <v>6925.0944268500007</v>
      </c>
      <c r="I113" s="36">
        <f>SUMIFS(СВЦЭМ!$C$39:$C$782,СВЦЭМ!$A$39:$A$782,$A113,СВЦЭМ!$B$39:$B$782,I$83)+'СЕТ СН'!$H$12+СВЦЭМ!$D$10+'СЕТ СН'!$H$5-'СЕТ СН'!$H$20</f>
        <v>6862.0499235799998</v>
      </c>
      <c r="J113" s="36">
        <f>SUMIFS(СВЦЭМ!$C$39:$C$782,СВЦЭМ!$A$39:$A$782,$A113,СВЦЭМ!$B$39:$B$782,J$83)+'СЕТ СН'!$H$12+СВЦЭМ!$D$10+'СЕТ СН'!$H$5-'СЕТ СН'!$H$20</f>
        <v>6782.9234098800007</v>
      </c>
      <c r="K113" s="36">
        <f>SUMIFS(СВЦЭМ!$C$39:$C$782,СВЦЭМ!$A$39:$A$782,$A113,СВЦЭМ!$B$39:$B$782,K$83)+'СЕТ СН'!$H$12+СВЦЭМ!$D$10+'СЕТ СН'!$H$5-'СЕТ СН'!$H$20</f>
        <v>6773.0053228800007</v>
      </c>
      <c r="L113" s="36">
        <f>SUMIFS(СВЦЭМ!$C$39:$C$782,СВЦЭМ!$A$39:$A$782,$A113,СВЦЭМ!$B$39:$B$782,L$83)+'СЕТ СН'!$H$12+СВЦЭМ!$D$10+'СЕТ СН'!$H$5-'СЕТ СН'!$H$20</f>
        <v>6734.8029087300001</v>
      </c>
      <c r="M113" s="36">
        <f>SUMIFS(СВЦЭМ!$C$39:$C$782,СВЦЭМ!$A$39:$A$782,$A113,СВЦЭМ!$B$39:$B$782,M$83)+'СЕТ СН'!$H$12+СВЦЭМ!$D$10+'СЕТ СН'!$H$5-'СЕТ СН'!$H$20</f>
        <v>6751.1637675599995</v>
      </c>
      <c r="N113" s="36">
        <f>SUMIFS(СВЦЭМ!$C$39:$C$782,СВЦЭМ!$A$39:$A$782,$A113,СВЦЭМ!$B$39:$B$782,N$83)+'СЕТ СН'!$H$12+СВЦЭМ!$D$10+'СЕТ СН'!$H$5-'СЕТ СН'!$H$20</f>
        <v>6789.1677946500004</v>
      </c>
      <c r="O113" s="36">
        <f>SUMIFS(СВЦЭМ!$C$39:$C$782,СВЦЭМ!$A$39:$A$782,$A113,СВЦЭМ!$B$39:$B$782,O$83)+'СЕТ СН'!$H$12+СВЦЭМ!$D$10+'СЕТ СН'!$H$5-'СЕТ СН'!$H$20</f>
        <v>6791.5474417799996</v>
      </c>
      <c r="P113" s="36">
        <f>SUMIFS(СВЦЭМ!$C$39:$C$782,СВЦЭМ!$A$39:$A$782,$A113,СВЦЭМ!$B$39:$B$782,P$83)+'СЕТ СН'!$H$12+СВЦЭМ!$D$10+'СЕТ СН'!$H$5-'СЕТ СН'!$H$20</f>
        <v>6813.4329466899999</v>
      </c>
      <c r="Q113" s="36">
        <f>SUMIFS(СВЦЭМ!$C$39:$C$782,СВЦЭМ!$A$39:$A$782,$A113,СВЦЭМ!$B$39:$B$782,Q$83)+'СЕТ СН'!$H$12+СВЦЭМ!$D$10+'СЕТ СН'!$H$5-'СЕТ СН'!$H$20</f>
        <v>6826.1990388499999</v>
      </c>
      <c r="R113" s="36">
        <f>SUMIFS(СВЦЭМ!$C$39:$C$782,СВЦЭМ!$A$39:$A$782,$A113,СВЦЭМ!$B$39:$B$782,R$83)+'СЕТ СН'!$H$12+СВЦЭМ!$D$10+'СЕТ СН'!$H$5-'СЕТ СН'!$H$20</f>
        <v>6819.3142484700002</v>
      </c>
      <c r="S113" s="36">
        <f>SUMIFS(СВЦЭМ!$C$39:$C$782,СВЦЭМ!$A$39:$A$782,$A113,СВЦЭМ!$B$39:$B$782,S$83)+'СЕТ СН'!$H$12+СВЦЭМ!$D$10+'СЕТ СН'!$H$5-'СЕТ СН'!$H$20</f>
        <v>6778.6657723400003</v>
      </c>
      <c r="T113" s="36">
        <f>SUMIFS(СВЦЭМ!$C$39:$C$782,СВЦЭМ!$A$39:$A$782,$A113,СВЦЭМ!$B$39:$B$782,T$83)+'СЕТ СН'!$H$12+СВЦЭМ!$D$10+'СЕТ СН'!$H$5-'СЕТ СН'!$H$20</f>
        <v>6701.8810487800001</v>
      </c>
      <c r="U113" s="36">
        <f>SUMIFS(СВЦЭМ!$C$39:$C$782,СВЦЭМ!$A$39:$A$782,$A113,СВЦЭМ!$B$39:$B$782,U$83)+'СЕТ СН'!$H$12+СВЦЭМ!$D$10+'СЕТ СН'!$H$5-'СЕТ СН'!$H$20</f>
        <v>6669.29402037</v>
      </c>
      <c r="V113" s="36">
        <f>SUMIFS(СВЦЭМ!$C$39:$C$782,СВЦЭМ!$A$39:$A$782,$A113,СВЦЭМ!$B$39:$B$782,V$83)+'СЕТ СН'!$H$12+СВЦЭМ!$D$10+'СЕТ СН'!$H$5-'СЕТ СН'!$H$20</f>
        <v>6698.6160305600006</v>
      </c>
      <c r="W113" s="36">
        <f>SUMIFS(СВЦЭМ!$C$39:$C$782,СВЦЭМ!$A$39:$A$782,$A113,СВЦЭМ!$B$39:$B$782,W$83)+'СЕТ СН'!$H$12+СВЦЭМ!$D$10+'СЕТ СН'!$H$5-'СЕТ СН'!$H$20</f>
        <v>6737.8513702300006</v>
      </c>
      <c r="X113" s="36">
        <f>SUMIFS(СВЦЭМ!$C$39:$C$782,СВЦЭМ!$A$39:$A$782,$A113,СВЦЭМ!$B$39:$B$782,X$83)+'СЕТ СН'!$H$12+СВЦЭМ!$D$10+'СЕТ СН'!$H$5-'СЕТ СН'!$H$20</f>
        <v>6803.7419950500007</v>
      </c>
      <c r="Y113" s="36">
        <f>SUMIFS(СВЦЭМ!$C$39:$C$782,СВЦЭМ!$A$39:$A$782,$A113,СВЦЭМ!$B$39:$B$782,Y$83)+'СЕТ СН'!$H$12+СВЦЭМ!$D$10+'СЕТ СН'!$H$5-'СЕТ СН'!$H$20</f>
        <v>6883.90235914</v>
      </c>
      <c r="AA113" s="37"/>
    </row>
    <row r="114" spans="1:27" ht="15.75" x14ac:dyDescent="0.2">
      <c r="A114" s="35">
        <f t="shared" si="2"/>
        <v>45596</v>
      </c>
      <c r="B114" s="36">
        <f>SUMIFS(СВЦЭМ!$C$39:$C$782,СВЦЭМ!$A$39:$A$782,$A114,СВЦЭМ!$B$39:$B$782,B$83)+'СЕТ СН'!$H$12+СВЦЭМ!$D$10+'СЕТ СН'!$H$5-'СЕТ СН'!$H$20</f>
        <v>7018.1884246899999</v>
      </c>
      <c r="C114" s="36">
        <f>SUMIFS(СВЦЭМ!$C$39:$C$782,СВЦЭМ!$A$39:$A$782,$A114,СВЦЭМ!$B$39:$B$782,C$83)+'СЕТ СН'!$H$12+СВЦЭМ!$D$10+'СЕТ СН'!$H$5-'СЕТ СН'!$H$20</f>
        <v>6988.48330678</v>
      </c>
      <c r="D114" s="36">
        <f>SUMIFS(СВЦЭМ!$C$39:$C$782,СВЦЭМ!$A$39:$A$782,$A114,СВЦЭМ!$B$39:$B$782,D$83)+'СЕТ СН'!$H$12+СВЦЭМ!$D$10+'СЕТ СН'!$H$5-'СЕТ СН'!$H$20</f>
        <v>7020.1838021399999</v>
      </c>
      <c r="E114" s="36">
        <f>SUMIFS(СВЦЭМ!$C$39:$C$782,СВЦЭМ!$A$39:$A$782,$A114,СВЦЭМ!$B$39:$B$782,E$83)+'СЕТ СН'!$H$12+СВЦЭМ!$D$10+'СЕТ СН'!$H$5-'СЕТ СН'!$H$20</f>
        <v>7025.5356107400003</v>
      </c>
      <c r="F114" s="36">
        <f>SUMIFS(СВЦЭМ!$C$39:$C$782,СВЦЭМ!$A$39:$A$782,$A114,СВЦЭМ!$B$39:$B$782,F$83)+'СЕТ СН'!$H$12+СВЦЭМ!$D$10+'СЕТ СН'!$H$5-'СЕТ СН'!$H$20</f>
        <v>7025.9484430800003</v>
      </c>
      <c r="G114" s="36">
        <f>SUMIFS(СВЦЭМ!$C$39:$C$782,СВЦЭМ!$A$39:$A$782,$A114,СВЦЭМ!$B$39:$B$782,G$83)+'СЕТ СН'!$H$12+СВЦЭМ!$D$10+'СЕТ СН'!$H$5-'СЕТ СН'!$H$20</f>
        <v>6992.9198960600006</v>
      </c>
      <c r="H114" s="36">
        <f>SUMIFS(СВЦЭМ!$C$39:$C$782,СВЦЭМ!$A$39:$A$782,$A114,СВЦЭМ!$B$39:$B$782,H$83)+'СЕТ СН'!$H$12+СВЦЭМ!$D$10+'СЕТ СН'!$H$5-'СЕТ СН'!$H$20</f>
        <v>6881.8184390799997</v>
      </c>
      <c r="I114" s="36">
        <f>SUMIFS(СВЦЭМ!$C$39:$C$782,СВЦЭМ!$A$39:$A$782,$A114,СВЦЭМ!$B$39:$B$782,I$83)+'СЕТ СН'!$H$12+СВЦЭМ!$D$10+'СЕТ СН'!$H$5-'СЕТ СН'!$H$20</f>
        <v>6746.07144763</v>
      </c>
      <c r="J114" s="36">
        <f>SUMIFS(СВЦЭМ!$C$39:$C$782,СВЦЭМ!$A$39:$A$782,$A114,СВЦЭМ!$B$39:$B$782,J$83)+'СЕТ СН'!$H$12+СВЦЭМ!$D$10+'СЕТ СН'!$H$5-'СЕТ СН'!$H$20</f>
        <v>6691.3623934699999</v>
      </c>
      <c r="K114" s="36">
        <f>SUMIFS(СВЦЭМ!$C$39:$C$782,СВЦЭМ!$A$39:$A$782,$A114,СВЦЭМ!$B$39:$B$782,K$83)+'СЕТ СН'!$H$12+СВЦЭМ!$D$10+'СЕТ СН'!$H$5-'СЕТ СН'!$H$20</f>
        <v>6660.8974493300002</v>
      </c>
      <c r="L114" s="36">
        <f>SUMIFS(СВЦЭМ!$C$39:$C$782,СВЦЭМ!$A$39:$A$782,$A114,СВЦЭМ!$B$39:$B$782,L$83)+'СЕТ СН'!$H$12+СВЦЭМ!$D$10+'СЕТ СН'!$H$5-'СЕТ СН'!$H$20</f>
        <v>6635.8586370600005</v>
      </c>
      <c r="M114" s="36">
        <f>SUMIFS(СВЦЭМ!$C$39:$C$782,СВЦЭМ!$A$39:$A$782,$A114,СВЦЭМ!$B$39:$B$782,M$83)+'СЕТ СН'!$H$12+СВЦЭМ!$D$10+'СЕТ СН'!$H$5-'СЕТ СН'!$H$20</f>
        <v>6650.5521638099999</v>
      </c>
      <c r="N114" s="36">
        <f>SUMIFS(СВЦЭМ!$C$39:$C$782,СВЦЭМ!$A$39:$A$782,$A114,СВЦЭМ!$B$39:$B$782,N$83)+'СЕТ СН'!$H$12+СВЦЭМ!$D$10+'СЕТ СН'!$H$5-'СЕТ СН'!$H$20</f>
        <v>6686.6691354899995</v>
      </c>
      <c r="O114" s="36">
        <f>SUMIFS(СВЦЭМ!$C$39:$C$782,СВЦЭМ!$A$39:$A$782,$A114,СВЦЭМ!$B$39:$B$782,O$83)+'СЕТ СН'!$H$12+СВЦЭМ!$D$10+'СЕТ СН'!$H$5-'СЕТ СН'!$H$20</f>
        <v>6715.0410055100001</v>
      </c>
      <c r="P114" s="36">
        <f>SUMIFS(СВЦЭМ!$C$39:$C$782,СВЦЭМ!$A$39:$A$782,$A114,СВЦЭМ!$B$39:$B$782,P$83)+'СЕТ СН'!$H$12+СВЦЭМ!$D$10+'СЕТ СН'!$H$5-'СЕТ СН'!$H$20</f>
        <v>6731.1893159700003</v>
      </c>
      <c r="Q114" s="36">
        <f>SUMIFS(СВЦЭМ!$C$39:$C$782,СВЦЭМ!$A$39:$A$782,$A114,СВЦЭМ!$B$39:$B$782,Q$83)+'СЕТ СН'!$H$12+СВЦЭМ!$D$10+'СЕТ СН'!$H$5-'СЕТ СН'!$H$20</f>
        <v>6741.3062842100007</v>
      </c>
      <c r="R114" s="36">
        <f>SUMIFS(СВЦЭМ!$C$39:$C$782,СВЦЭМ!$A$39:$A$782,$A114,СВЦЭМ!$B$39:$B$782,R$83)+'СЕТ СН'!$H$12+СВЦЭМ!$D$10+'СЕТ СН'!$H$5-'СЕТ СН'!$H$20</f>
        <v>6741.8784663300003</v>
      </c>
      <c r="S114" s="36">
        <f>SUMIFS(СВЦЭМ!$C$39:$C$782,СВЦЭМ!$A$39:$A$782,$A114,СВЦЭМ!$B$39:$B$782,S$83)+'СЕТ СН'!$H$12+СВЦЭМ!$D$10+'СЕТ СН'!$H$5-'СЕТ СН'!$H$20</f>
        <v>6725.4982637400008</v>
      </c>
      <c r="T114" s="36">
        <f>SUMIFS(СВЦЭМ!$C$39:$C$782,СВЦЭМ!$A$39:$A$782,$A114,СВЦЭМ!$B$39:$B$782,T$83)+'СЕТ СН'!$H$12+СВЦЭМ!$D$10+'СЕТ СН'!$H$5-'СЕТ СН'!$H$20</f>
        <v>6618.0635715600001</v>
      </c>
      <c r="U114" s="36">
        <f>SUMIFS(СВЦЭМ!$C$39:$C$782,СВЦЭМ!$A$39:$A$782,$A114,СВЦЭМ!$B$39:$B$782,U$83)+'СЕТ СН'!$H$12+СВЦЭМ!$D$10+'СЕТ СН'!$H$5-'СЕТ СН'!$H$20</f>
        <v>6617.2750797000008</v>
      </c>
      <c r="V114" s="36">
        <f>SUMIFS(СВЦЭМ!$C$39:$C$782,СВЦЭМ!$A$39:$A$782,$A114,СВЦЭМ!$B$39:$B$782,V$83)+'СЕТ СН'!$H$12+СВЦЭМ!$D$10+'СЕТ СН'!$H$5-'СЕТ СН'!$H$20</f>
        <v>6619.0297907900003</v>
      </c>
      <c r="W114" s="36">
        <f>SUMIFS(СВЦЭМ!$C$39:$C$782,СВЦЭМ!$A$39:$A$782,$A114,СВЦЭМ!$B$39:$B$782,W$83)+'СЕТ СН'!$H$12+СВЦЭМ!$D$10+'СЕТ СН'!$H$5-'СЕТ СН'!$H$20</f>
        <v>6639.6612531700002</v>
      </c>
      <c r="X114" s="36">
        <f>SUMIFS(СВЦЭМ!$C$39:$C$782,СВЦЭМ!$A$39:$A$782,$A114,СВЦЭМ!$B$39:$B$782,X$83)+'СЕТ СН'!$H$12+СВЦЭМ!$D$10+'СЕТ СН'!$H$5-'СЕТ СН'!$H$20</f>
        <v>6727.6076447800006</v>
      </c>
      <c r="Y114" s="36">
        <f>SUMIFS(СВЦЭМ!$C$39:$C$782,СВЦЭМ!$A$39:$A$782,$A114,СВЦЭМ!$B$39:$B$782,Y$83)+'СЕТ СН'!$H$12+СВЦЭМ!$D$10+'СЕТ СН'!$H$5-'СЕТ СН'!$H$20</f>
        <v>6770.4360455799997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СН'!$I$12+СВЦЭМ!$D$10+'СЕТ СН'!$I$5-'СЕТ СН'!$I$20</f>
        <v>7085.0302041799996</v>
      </c>
      <c r="C120" s="36">
        <f>SUMIFS(СВЦЭМ!$C$39:$C$782,СВЦЭМ!$A$39:$A$782,$A120,СВЦЭМ!$B$39:$B$782,C$119)+'СЕТ СН'!$I$12+СВЦЭМ!$D$10+'СЕТ СН'!$I$5-'СЕТ СН'!$I$20</f>
        <v>7072.10161711</v>
      </c>
      <c r="D120" s="36">
        <f>SUMIFS(СВЦЭМ!$C$39:$C$782,СВЦЭМ!$A$39:$A$782,$A120,СВЦЭМ!$B$39:$B$782,D$119)+'СЕТ СН'!$I$12+СВЦЭМ!$D$10+'СЕТ СН'!$I$5-'СЕТ СН'!$I$20</f>
        <v>7200.5940902399998</v>
      </c>
      <c r="E120" s="36">
        <f>SUMIFS(СВЦЭМ!$C$39:$C$782,СВЦЭМ!$A$39:$A$782,$A120,СВЦЭМ!$B$39:$B$782,E$119)+'СЕТ СН'!$I$12+СВЦЭМ!$D$10+'СЕТ СН'!$I$5-'СЕТ СН'!$I$20</f>
        <v>7226.0259408599995</v>
      </c>
      <c r="F120" s="36">
        <f>SUMIFS(СВЦЭМ!$C$39:$C$782,СВЦЭМ!$A$39:$A$782,$A120,СВЦЭМ!$B$39:$B$782,F$119)+'СЕТ СН'!$I$12+СВЦЭМ!$D$10+'СЕТ СН'!$I$5-'СЕТ СН'!$I$20</f>
        <v>7219.8411357599998</v>
      </c>
      <c r="G120" s="36">
        <f>SUMIFS(СВЦЭМ!$C$39:$C$782,СВЦЭМ!$A$39:$A$782,$A120,СВЦЭМ!$B$39:$B$782,G$119)+'СЕТ СН'!$I$12+СВЦЭМ!$D$10+'СЕТ СН'!$I$5-'СЕТ СН'!$I$20</f>
        <v>7176.5077987999994</v>
      </c>
      <c r="H120" s="36">
        <f>SUMIFS(СВЦЭМ!$C$39:$C$782,СВЦЭМ!$A$39:$A$782,$A120,СВЦЭМ!$B$39:$B$782,H$119)+'СЕТ СН'!$I$12+СВЦЭМ!$D$10+'СЕТ СН'!$I$5-'СЕТ СН'!$I$20</f>
        <v>7045.1941650699991</v>
      </c>
      <c r="I120" s="36">
        <f>SUMIFS(СВЦЭМ!$C$39:$C$782,СВЦЭМ!$A$39:$A$782,$A120,СВЦЭМ!$B$39:$B$782,I$119)+'СЕТ СН'!$I$12+СВЦЭМ!$D$10+'СЕТ СН'!$I$5-'СЕТ СН'!$I$20</f>
        <v>6901.0568150899999</v>
      </c>
      <c r="J120" s="36">
        <f>SUMIFS(СВЦЭМ!$C$39:$C$782,СВЦЭМ!$A$39:$A$782,$A120,СВЦЭМ!$B$39:$B$782,J$119)+'СЕТ СН'!$I$12+СВЦЭМ!$D$10+'СЕТ СН'!$I$5-'СЕТ СН'!$I$20</f>
        <v>6843.4343625900001</v>
      </c>
      <c r="K120" s="36">
        <f>SUMIFS(СВЦЭМ!$C$39:$C$782,СВЦЭМ!$A$39:$A$782,$A120,СВЦЭМ!$B$39:$B$782,K$119)+'СЕТ СН'!$I$12+СВЦЭМ!$D$10+'СЕТ СН'!$I$5-'СЕТ СН'!$I$20</f>
        <v>6781.6906747899993</v>
      </c>
      <c r="L120" s="36">
        <f>SUMIFS(СВЦЭМ!$C$39:$C$782,СВЦЭМ!$A$39:$A$782,$A120,СВЦЭМ!$B$39:$B$782,L$119)+'СЕТ СН'!$I$12+СВЦЭМ!$D$10+'СЕТ СН'!$I$5-'СЕТ СН'!$I$20</f>
        <v>6786.4814095499996</v>
      </c>
      <c r="M120" s="36">
        <f>SUMIFS(СВЦЭМ!$C$39:$C$782,СВЦЭМ!$A$39:$A$782,$A120,СВЦЭМ!$B$39:$B$782,M$119)+'СЕТ СН'!$I$12+СВЦЭМ!$D$10+'СЕТ СН'!$I$5-'СЕТ СН'!$I$20</f>
        <v>6791.56288847</v>
      </c>
      <c r="N120" s="36">
        <f>SUMIFS(СВЦЭМ!$C$39:$C$782,СВЦЭМ!$A$39:$A$782,$A120,СВЦЭМ!$B$39:$B$782,N$119)+'СЕТ СН'!$I$12+СВЦЭМ!$D$10+'СЕТ СН'!$I$5-'СЕТ СН'!$I$20</f>
        <v>6821.0300533199998</v>
      </c>
      <c r="O120" s="36">
        <f>SUMIFS(СВЦЭМ!$C$39:$C$782,СВЦЭМ!$A$39:$A$782,$A120,СВЦЭМ!$B$39:$B$782,O$119)+'СЕТ СН'!$I$12+СВЦЭМ!$D$10+'СЕТ СН'!$I$5-'СЕТ СН'!$I$20</f>
        <v>6794.4195994099991</v>
      </c>
      <c r="P120" s="36">
        <f>SUMIFS(СВЦЭМ!$C$39:$C$782,СВЦЭМ!$A$39:$A$782,$A120,СВЦЭМ!$B$39:$B$782,P$119)+'СЕТ СН'!$I$12+СВЦЭМ!$D$10+'СЕТ СН'!$I$5-'СЕТ СН'!$I$20</f>
        <v>6801.8949597399996</v>
      </c>
      <c r="Q120" s="36">
        <f>SUMIFS(СВЦЭМ!$C$39:$C$782,СВЦЭМ!$A$39:$A$782,$A120,СВЦЭМ!$B$39:$B$782,Q$119)+'СЕТ СН'!$I$12+СВЦЭМ!$D$10+'СЕТ СН'!$I$5-'СЕТ СН'!$I$20</f>
        <v>6850.3265066299991</v>
      </c>
      <c r="R120" s="36">
        <f>SUMIFS(СВЦЭМ!$C$39:$C$782,СВЦЭМ!$A$39:$A$782,$A120,СВЦЭМ!$B$39:$B$782,R$119)+'СЕТ СН'!$I$12+СВЦЭМ!$D$10+'СЕТ СН'!$I$5-'СЕТ СН'!$I$20</f>
        <v>6823.8725880499987</v>
      </c>
      <c r="S120" s="36">
        <f>SUMIFS(СВЦЭМ!$C$39:$C$782,СВЦЭМ!$A$39:$A$782,$A120,СВЦЭМ!$B$39:$B$782,S$119)+'СЕТ СН'!$I$12+СВЦЭМ!$D$10+'СЕТ СН'!$I$5-'СЕТ СН'!$I$20</f>
        <v>6778.1804708199998</v>
      </c>
      <c r="T120" s="36">
        <f>SUMIFS(СВЦЭМ!$C$39:$C$782,СВЦЭМ!$A$39:$A$782,$A120,СВЦЭМ!$B$39:$B$782,T$119)+'СЕТ СН'!$I$12+СВЦЭМ!$D$10+'СЕТ СН'!$I$5-'СЕТ СН'!$I$20</f>
        <v>6757.9195382399994</v>
      </c>
      <c r="U120" s="36">
        <f>SUMIFS(СВЦЭМ!$C$39:$C$782,СВЦЭМ!$A$39:$A$782,$A120,СВЦЭМ!$B$39:$B$782,U$119)+'СЕТ СН'!$I$12+СВЦЭМ!$D$10+'СЕТ СН'!$I$5-'СЕТ СН'!$I$20</f>
        <v>6728.9772492599996</v>
      </c>
      <c r="V120" s="36">
        <f>SUMIFS(СВЦЭМ!$C$39:$C$782,СВЦЭМ!$A$39:$A$782,$A120,СВЦЭМ!$B$39:$B$782,V$119)+'СЕТ СН'!$I$12+СВЦЭМ!$D$10+'СЕТ СН'!$I$5-'СЕТ СН'!$I$20</f>
        <v>6704.1522493399998</v>
      </c>
      <c r="W120" s="36">
        <f>SUMIFS(СВЦЭМ!$C$39:$C$782,СВЦЭМ!$A$39:$A$782,$A120,СВЦЭМ!$B$39:$B$782,W$119)+'СЕТ СН'!$I$12+СВЦЭМ!$D$10+'СЕТ СН'!$I$5-'СЕТ СН'!$I$20</f>
        <v>6708.1765052499995</v>
      </c>
      <c r="X120" s="36">
        <f>SUMIFS(СВЦЭМ!$C$39:$C$782,СВЦЭМ!$A$39:$A$782,$A120,СВЦЭМ!$B$39:$B$782,X$119)+'СЕТ СН'!$I$12+СВЦЭМ!$D$10+'СЕТ СН'!$I$5-'СЕТ СН'!$I$20</f>
        <v>6804.9427443299992</v>
      </c>
      <c r="Y120" s="36">
        <f>SUMIFS(СВЦЭМ!$C$39:$C$782,СВЦЭМ!$A$39:$A$782,$A120,СВЦЭМ!$B$39:$B$782,Y$119)+'СЕТ СН'!$I$12+СВЦЭМ!$D$10+'СЕТ СН'!$I$5-'СЕТ СН'!$I$20</f>
        <v>6896.1639411699998</v>
      </c>
    </row>
    <row r="121" spans="1:27" ht="15.75" x14ac:dyDescent="0.2">
      <c r="A121" s="35">
        <f>A120+1</f>
        <v>45567</v>
      </c>
      <c r="B121" s="36">
        <f>SUMIFS(СВЦЭМ!$C$39:$C$782,СВЦЭМ!$A$39:$A$782,$A121,СВЦЭМ!$B$39:$B$782,B$119)+'СЕТ СН'!$I$12+СВЦЭМ!$D$10+'СЕТ СН'!$I$5-'СЕТ СН'!$I$20</f>
        <v>7010.8215669900001</v>
      </c>
      <c r="C121" s="36">
        <f>SUMIFS(СВЦЭМ!$C$39:$C$782,СВЦЭМ!$A$39:$A$782,$A121,СВЦЭМ!$B$39:$B$782,C$119)+'СЕТ СН'!$I$12+СВЦЭМ!$D$10+'СЕТ СН'!$I$5-'СЕТ СН'!$I$20</f>
        <v>7090.9386485899995</v>
      </c>
      <c r="D121" s="36">
        <f>SUMIFS(СВЦЭМ!$C$39:$C$782,СВЦЭМ!$A$39:$A$782,$A121,СВЦЭМ!$B$39:$B$782,D$119)+'СЕТ СН'!$I$12+СВЦЭМ!$D$10+'СЕТ СН'!$I$5-'СЕТ СН'!$I$20</f>
        <v>7171.1288955299988</v>
      </c>
      <c r="E121" s="36">
        <f>SUMIFS(СВЦЭМ!$C$39:$C$782,СВЦЭМ!$A$39:$A$782,$A121,СВЦЭМ!$B$39:$B$782,E$119)+'СЕТ СН'!$I$12+СВЦЭМ!$D$10+'СЕТ СН'!$I$5-'СЕТ СН'!$I$20</f>
        <v>7207.2993421499996</v>
      </c>
      <c r="F121" s="36">
        <f>SUMIFS(СВЦЭМ!$C$39:$C$782,СВЦЭМ!$A$39:$A$782,$A121,СВЦЭМ!$B$39:$B$782,F$119)+'СЕТ СН'!$I$12+СВЦЭМ!$D$10+'СЕТ СН'!$I$5-'СЕТ СН'!$I$20</f>
        <v>7194.0348407999991</v>
      </c>
      <c r="G121" s="36">
        <f>SUMIFS(СВЦЭМ!$C$39:$C$782,СВЦЭМ!$A$39:$A$782,$A121,СВЦЭМ!$B$39:$B$782,G$119)+'СЕТ СН'!$I$12+СВЦЭМ!$D$10+'СЕТ СН'!$I$5-'СЕТ СН'!$I$20</f>
        <v>7152.3445807399994</v>
      </c>
      <c r="H121" s="36">
        <f>SUMIFS(СВЦЭМ!$C$39:$C$782,СВЦЭМ!$A$39:$A$782,$A121,СВЦЭМ!$B$39:$B$782,H$119)+'СЕТ СН'!$I$12+СВЦЭМ!$D$10+'СЕТ СН'!$I$5-'СЕТ СН'!$I$20</f>
        <v>7038.7487634699992</v>
      </c>
      <c r="I121" s="36">
        <f>SUMIFS(СВЦЭМ!$C$39:$C$782,СВЦЭМ!$A$39:$A$782,$A121,СВЦЭМ!$B$39:$B$782,I$119)+'СЕТ СН'!$I$12+СВЦЭМ!$D$10+'СЕТ СН'!$I$5-'СЕТ СН'!$I$20</f>
        <v>6920.8729895199995</v>
      </c>
      <c r="J121" s="36">
        <f>SUMIFS(СВЦЭМ!$C$39:$C$782,СВЦЭМ!$A$39:$A$782,$A121,СВЦЭМ!$B$39:$B$782,J$119)+'СЕТ СН'!$I$12+СВЦЭМ!$D$10+'СЕТ СН'!$I$5-'СЕТ СН'!$I$20</f>
        <v>6882.98404716</v>
      </c>
      <c r="K121" s="36">
        <f>SUMIFS(СВЦЭМ!$C$39:$C$782,СВЦЭМ!$A$39:$A$782,$A121,СВЦЭМ!$B$39:$B$782,K$119)+'СЕТ СН'!$I$12+СВЦЭМ!$D$10+'СЕТ СН'!$I$5-'СЕТ СН'!$I$20</f>
        <v>6836.2214163199988</v>
      </c>
      <c r="L121" s="36">
        <f>SUMIFS(СВЦЭМ!$C$39:$C$782,СВЦЭМ!$A$39:$A$782,$A121,СВЦЭМ!$B$39:$B$782,L$119)+'СЕТ СН'!$I$12+СВЦЭМ!$D$10+'СЕТ СН'!$I$5-'СЕТ СН'!$I$20</f>
        <v>6835.9663129299988</v>
      </c>
      <c r="M121" s="36">
        <f>SUMIFS(СВЦЭМ!$C$39:$C$782,СВЦЭМ!$A$39:$A$782,$A121,СВЦЭМ!$B$39:$B$782,M$119)+'СЕТ СН'!$I$12+СВЦЭМ!$D$10+'СЕТ СН'!$I$5-'СЕТ СН'!$I$20</f>
        <v>6863.7138320799995</v>
      </c>
      <c r="N121" s="36">
        <f>SUMIFS(СВЦЭМ!$C$39:$C$782,СВЦЭМ!$A$39:$A$782,$A121,СВЦЭМ!$B$39:$B$782,N$119)+'СЕТ СН'!$I$12+СВЦЭМ!$D$10+'СЕТ СН'!$I$5-'СЕТ СН'!$I$20</f>
        <v>6873.7957090499995</v>
      </c>
      <c r="O121" s="36">
        <f>SUMIFS(СВЦЭМ!$C$39:$C$782,СВЦЭМ!$A$39:$A$782,$A121,СВЦЭМ!$B$39:$B$782,O$119)+'СЕТ СН'!$I$12+СВЦЭМ!$D$10+'СЕТ СН'!$I$5-'СЕТ СН'!$I$20</f>
        <v>6858.7070069900001</v>
      </c>
      <c r="P121" s="36">
        <f>SUMIFS(СВЦЭМ!$C$39:$C$782,СВЦЭМ!$A$39:$A$782,$A121,СВЦЭМ!$B$39:$B$782,P$119)+'СЕТ СН'!$I$12+СВЦЭМ!$D$10+'СЕТ СН'!$I$5-'СЕТ СН'!$I$20</f>
        <v>6850.6848164799994</v>
      </c>
      <c r="Q121" s="36">
        <f>SUMIFS(СВЦЭМ!$C$39:$C$782,СВЦЭМ!$A$39:$A$782,$A121,СВЦЭМ!$B$39:$B$782,Q$119)+'СЕТ СН'!$I$12+СВЦЭМ!$D$10+'СЕТ СН'!$I$5-'СЕТ СН'!$I$20</f>
        <v>6892.9160212399993</v>
      </c>
      <c r="R121" s="36">
        <f>SUMIFS(СВЦЭМ!$C$39:$C$782,СВЦЭМ!$A$39:$A$782,$A121,СВЦЭМ!$B$39:$B$782,R$119)+'СЕТ СН'!$I$12+СВЦЭМ!$D$10+'СЕТ СН'!$I$5-'СЕТ СН'!$I$20</f>
        <v>6838.5013745399992</v>
      </c>
      <c r="S121" s="36">
        <f>SUMIFS(СВЦЭМ!$C$39:$C$782,СВЦЭМ!$A$39:$A$782,$A121,СВЦЭМ!$B$39:$B$782,S$119)+'СЕТ СН'!$I$12+СВЦЭМ!$D$10+'СЕТ СН'!$I$5-'СЕТ СН'!$I$20</f>
        <v>6826.2784536499994</v>
      </c>
      <c r="T121" s="36">
        <f>SUMIFS(СВЦЭМ!$C$39:$C$782,СВЦЭМ!$A$39:$A$782,$A121,СВЦЭМ!$B$39:$B$782,T$119)+'СЕТ СН'!$I$12+СВЦЭМ!$D$10+'СЕТ СН'!$I$5-'СЕТ СН'!$I$20</f>
        <v>6802.1589554699995</v>
      </c>
      <c r="U121" s="36">
        <f>SUMIFS(СВЦЭМ!$C$39:$C$782,СВЦЭМ!$A$39:$A$782,$A121,СВЦЭМ!$B$39:$B$782,U$119)+'СЕТ СН'!$I$12+СВЦЭМ!$D$10+'СЕТ СН'!$I$5-'СЕТ СН'!$I$20</f>
        <v>6766.2259307899994</v>
      </c>
      <c r="V121" s="36">
        <f>SUMIFS(СВЦЭМ!$C$39:$C$782,СВЦЭМ!$A$39:$A$782,$A121,СВЦЭМ!$B$39:$B$782,V$119)+'СЕТ СН'!$I$12+СВЦЭМ!$D$10+'СЕТ СН'!$I$5-'СЕТ СН'!$I$20</f>
        <v>6768.9248810499994</v>
      </c>
      <c r="W121" s="36">
        <f>SUMIFS(СВЦЭМ!$C$39:$C$782,СВЦЭМ!$A$39:$A$782,$A121,СВЦЭМ!$B$39:$B$782,W$119)+'СЕТ СН'!$I$12+СВЦЭМ!$D$10+'СЕТ СН'!$I$5-'СЕТ СН'!$I$20</f>
        <v>6777.171270159999</v>
      </c>
      <c r="X121" s="36">
        <f>SUMIFS(СВЦЭМ!$C$39:$C$782,СВЦЭМ!$A$39:$A$782,$A121,СВЦЭМ!$B$39:$B$782,X$119)+'СЕТ СН'!$I$12+СВЦЭМ!$D$10+'СЕТ СН'!$I$5-'СЕТ СН'!$I$20</f>
        <v>6870.9497546399998</v>
      </c>
      <c r="Y121" s="36">
        <f>SUMIFS(СВЦЭМ!$C$39:$C$782,СВЦЭМ!$A$39:$A$782,$A121,СВЦЭМ!$B$39:$B$782,Y$119)+'СЕТ СН'!$I$12+СВЦЭМ!$D$10+'СЕТ СН'!$I$5-'СЕТ СН'!$I$20</f>
        <v>6960.8780822299996</v>
      </c>
    </row>
    <row r="122" spans="1:27" ht="15.75" x14ac:dyDescent="0.2">
      <c r="A122" s="35">
        <f t="shared" ref="A122:A150" si="3">A121+1</f>
        <v>45568</v>
      </c>
      <c r="B122" s="36">
        <f>SUMIFS(СВЦЭМ!$C$39:$C$782,СВЦЭМ!$A$39:$A$782,$A122,СВЦЭМ!$B$39:$B$782,B$119)+'СЕТ СН'!$I$12+СВЦЭМ!$D$10+'СЕТ СН'!$I$5-'СЕТ СН'!$I$20</f>
        <v>6936.0323062099997</v>
      </c>
      <c r="C122" s="36">
        <f>SUMIFS(СВЦЭМ!$C$39:$C$782,СВЦЭМ!$A$39:$A$782,$A122,СВЦЭМ!$B$39:$B$782,C$119)+'СЕТ СН'!$I$12+СВЦЭМ!$D$10+'СЕТ СН'!$I$5-'СЕТ СН'!$I$20</f>
        <v>6991.6054881299988</v>
      </c>
      <c r="D122" s="36">
        <f>SUMIFS(СВЦЭМ!$C$39:$C$782,СВЦЭМ!$A$39:$A$782,$A122,СВЦЭМ!$B$39:$B$782,D$119)+'СЕТ СН'!$I$12+СВЦЭМ!$D$10+'СЕТ СН'!$I$5-'СЕТ СН'!$I$20</f>
        <v>7048.9438411499996</v>
      </c>
      <c r="E122" s="36">
        <f>SUMIFS(СВЦЭМ!$C$39:$C$782,СВЦЭМ!$A$39:$A$782,$A122,СВЦЭМ!$B$39:$B$782,E$119)+'СЕТ СН'!$I$12+СВЦЭМ!$D$10+'СЕТ СН'!$I$5-'СЕТ СН'!$I$20</f>
        <v>7116.8904972</v>
      </c>
      <c r="F122" s="36">
        <f>SUMIFS(СВЦЭМ!$C$39:$C$782,СВЦЭМ!$A$39:$A$782,$A122,СВЦЭМ!$B$39:$B$782,F$119)+'СЕТ СН'!$I$12+СВЦЭМ!$D$10+'СЕТ СН'!$I$5-'СЕТ СН'!$I$20</f>
        <v>7089.6961180299995</v>
      </c>
      <c r="G122" s="36">
        <f>SUMIFS(СВЦЭМ!$C$39:$C$782,СВЦЭМ!$A$39:$A$782,$A122,СВЦЭМ!$B$39:$B$782,G$119)+'СЕТ СН'!$I$12+СВЦЭМ!$D$10+'СЕТ СН'!$I$5-'СЕТ СН'!$I$20</f>
        <v>7079.6440994999994</v>
      </c>
      <c r="H122" s="36">
        <f>SUMIFS(СВЦЭМ!$C$39:$C$782,СВЦЭМ!$A$39:$A$782,$A122,СВЦЭМ!$B$39:$B$782,H$119)+'СЕТ СН'!$I$12+СВЦЭМ!$D$10+'СЕТ СН'!$I$5-'СЕТ СН'!$I$20</f>
        <v>6985.2170956399996</v>
      </c>
      <c r="I122" s="36">
        <f>SUMIFS(СВЦЭМ!$C$39:$C$782,СВЦЭМ!$A$39:$A$782,$A122,СВЦЭМ!$B$39:$B$782,I$119)+'СЕТ СН'!$I$12+СВЦЭМ!$D$10+'СЕТ СН'!$I$5-'СЕТ СН'!$I$20</f>
        <v>6894.5953986999994</v>
      </c>
      <c r="J122" s="36">
        <f>SUMIFS(СВЦЭМ!$C$39:$C$782,СВЦЭМ!$A$39:$A$782,$A122,СВЦЭМ!$B$39:$B$782,J$119)+'СЕТ СН'!$I$12+СВЦЭМ!$D$10+'СЕТ СН'!$I$5-'СЕТ СН'!$I$20</f>
        <v>6851.55782722</v>
      </c>
      <c r="K122" s="36">
        <f>SUMIFS(СВЦЭМ!$C$39:$C$782,СВЦЭМ!$A$39:$A$782,$A122,СВЦЭМ!$B$39:$B$782,K$119)+'СЕТ СН'!$I$12+СВЦЭМ!$D$10+'СЕТ СН'!$I$5-'СЕТ СН'!$I$20</f>
        <v>6802.1767093099998</v>
      </c>
      <c r="L122" s="36">
        <f>SUMIFS(СВЦЭМ!$C$39:$C$782,СВЦЭМ!$A$39:$A$782,$A122,СВЦЭМ!$B$39:$B$782,L$119)+'СЕТ СН'!$I$12+СВЦЭМ!$D$10+'СЕТ СН'!$I$5-'СЕТ СН'!$I$20</f>
        <v>6783.9129022199995</v>
      </c>
      <c r="M122" s="36">
        <f>SUMIFS(СВЦЭМ!$C$39:$C$782,СВЦЭМ!$A$39:$A$782,$A122,СВЦЭМ!$B$39:$B$782,M$119)+'СЕТ СН'!$I$12+СВЦЭМ!$D$10+'СЕТ СН'!$I$5-'СЕТ СН'!$I$20</f>
        <v>6813.928478849999</v>
      </c>
      <c r="N122" s="36">
        <f>SUMIFS(СВЦЭМ!$C$39:$C$782,СВЦЭМ!$A$39:$A$782,$A122,СВЦЭМ!$B$39:$B$782,N$119)+'СЕТ СН'!$I$12+СВЦЭМ!$D$10+'СЕТ СН'!$I$5-'СЕТ СН'!$I$20</f>
        <v>6853.1817511499994</v>
      </c>
      <c r="O122" s="36">
        <f>SUMIFS(СВЦЭМ!$C$39:$C$782,СВЦЭМ!$A$39:$A$782,$A122,СВЦЭМ!$B$39:$B$782,O$119)+'СЕТ СН'!$I$12+СВЦЭМ!$D$10+'СЕТ СН'!$I$5-'СЕТ СН'!$I$20</f>
        <v>6826.8970151899994</v>
      </c>
      <c r="P122" s="36">
        <f>SUMIFS(СВЦЭМ!$C$39:$C$782,СВЦЭМ!$A$39:$A$782,$A122,СВЦЭМ!$B$39:$B$782,P$119)+'СЕТ СН'!$I$12+СВЦЭМ!$D$10+'СЕТ СН'!$I$5-'СЕТ СН'!$I$20</f>
        <v>6825.4895055599991</v>
      </c>
      <c r="Q122" s="36">
        <f>SUMIFS(СВЦЭМ!$C$39:$C$782,СВЦЭМ!$A$39:$A$782,$A122,СВЦЭМ!$B$39:$B$782,Q$119)+'СЕТ СН'!$I$12+СВЦЭМ!$D$10+'СЕТ СН'!$I$5-'СЕТ СН'!$I$20</f>
        <v>6841.6504965399999</v>
      </c>
      <c r="R122" s="36">
        <f>SUMIFS(СВЦЭМ!$C$39:$C$782,СВЦЭМ!$A$39:$A$782,$A122,СВЦЭМ!$B$39:$B$782,R$119)+'СЕТ СН'!$I$12+СВЦЭМ!$D$10+'СЕТ СН'!$I$5-'СЕТ СН'!$I$20</f>
        <v>6844.762376839999</v>
      </c>
      <c r="S122" s="36">
        <f>SUMIFS(СВЦЭМ!$C$39:$C$782,СВЦЭМ!$A$39:$A$782,$A122,СВЦЭМ!$B$39:$B$782,S$119)+'СЕТ СН'!$I$12+СВЦЭМ!$D$10+'СЕТ СН'!$I$5-'СЕТ СН'!$I$20</f>
        <v>6807.4606130399989</v>
      </c>
      <c r="T122" s="36">
        <f>SUMIFS(СВЦЭМ!$C$39:$C$782,СВЦЭМ!$A$39:$A$782,$A122,СВЦЭМ!$B$39:$B$782,T$119)+'СЕТ СН'!$I$12+СВЦЭМ!$D$10+'СЕТ СН'!$I$5-'СЕТ СН'!$I$20</f>
        <v>6795.3282844799996</v>
      </c>
      <c r="U122" s="36">
        <f>SUMIFS(СВЦЭМ!$C$39:$C$782,СВЦЭМ!$A$39:$A$782,$A122,СВЦЭМ!$B$39:$B$782,U$119)+'СЕТ СН'!$I$12+СВЦЭМ!$D$10+'СЕТ СН'!$I$5-'СЕТ СН'!$I$20</f>
        <v>6769.582161209999</v>
      </c>
      <c r="V122" s="36">
        <f>SUMIFS(СВЦЭМ!$C$39:$C$782,СВЦЭМ!$A$39:$A$782,$A122,СВЦЭМ!$B$39:$B$782,V$119)+'СЕТ СН'!$I$12+СВЦЭМ!$D$10+'СЕТ СН'!$I$5-'СЕТ СН'!$I$20</f>
        <v>6747.7145444899998</v>
      </c>
      <c r="W122" s="36">
        <f>SUMIFS(СВЦЭМ!$C$39:$C$782,СВЦЭМ!$A$39:$A$782,$A122,СВЦЭМ!$B$39:$B$782,W$119)+'СЕТ СН'!$I$12+СВЦЭМ!$D$10+'СЕТ СН'!$I$5-'СЕТ СН'!$I$20</f>
        <v>6793.6695429399997</v>
      </c>
      <c r="X122" s="36">
        <f>SUMIFS(СВЦЭМ!$C$39:$C$782,СВЦЭМ!$A$39:$A$782,$A122,СВЦЭМ!$B$39:$B$782,X$119)+'СЕТ СН'!$I$12+СВЦЭМ!$D$10+'СЕТ СН'!$I$5-'СЕТ СН'!$I$20</f>
        <v>6869.7634221099997</v>
      </c>
      <c r="Y122" s="36">
        <f>SUMIFS(СВЦЭМ!$C$39:$C$782,СВЦЭМ!$A$39:$A$782,$A122,СВЦЭМ!$B$39:$B$782,Y$119)+'СЕТ СН'!$I$12+СВЦЭМ!$D$10+'СЕТ СН'!$I$5-'СЕТ СН'!$I$20</f>
        <v>6954.8823439600001</v>
      </c>
    </row>
    <row r="123" spans="1:27" ht="15.75" x14ac:dyDescent="0.2">
      <c r="A123" s="35">
        <f t="shared" si="3"/>
        <v>45569</v>
      </c>
      <c r="B123" s="36">
        <f>SUMIFS(СВЦЭМ!$C$39:$C$782,СВЦЭМ!$A$39:$A$782,$A123,СВЦЭМ!$B$39:$B$782,B$119)+'СЕТ СН'!$I$12+СВЦЭМ!$D$10+'СЕТ СН'!$I$5-'СЕТ СН'!$I$20</f>
        <v>7044.4904784199989</v>
      </c>
      <c r="C123" s="36">
        <f>SUMIFS(СВЦЭМ!$C$39:$C$782,СВЦЭМ!$A$39:$A$782,$A123,СВЦЭМ!$B$39:$B$782,C$119)+'СЕТ СН'!$I$12+СВЦЭМ!$D$10+'СЕТ СН'!$I$5-'СЕТ СН'!$I$20</f>
        <v>7106.7652207799993</v>
      </c>
      <c r="D123" s="36">
        <f>SUMIFS(СВЦЭМ!$C$39:$C$782,СВЦЭМ!$A$39:$A$782,$A123,СВЦЭМ!$B$39:$B$782,D$119)+'СЕТ СН'!$I$12+СВЦЭМ!$D$10+'СЕТ СН'!$I$5-'СЕТ СН'!$I$20</f>
        <v>7140.5366374199994</v>
      </c>
      <c r="E123" s="36">
        <f>SUMIFS(СВЦЭМ!$C$39:$C$782,СВЦЭМ!$A$39:$A$782,$A123,СВЦЭМ!$B$39:$B$782,E$119)+'СЕТ СН'!$I$12+СВЦЭМ!$D$10+'СЕТ СН'!$I$5-'СЕТ СН'!$I$20</f>
        <v>7179.6277496799994</v>
      </c>
      <c r="F123" s="36">
        <f>SUMIFS(СВЦЭМ!$C$39:$C$782,СВЦЭМ!$A$39:$A$782,$A123,СВЦЭМ!$B$39:$B$782,F$119)+'СЕТ СН'!$I$12+СВЦЭМ!$D$10+'СЕТ СН'!$I$5-'СЕТ СН'!$I$20</f>
        <v>7186.748590539999</v>
      </c>
      <c r="G123" s="36">
        <f>SUMIFS(СВЦЭМ!$C$39:$C$782,СВЦЭМ!$A$39:$A$782,$A123,СВЦЭМ!$B$39:$B$782,G$119)+'СЕТ СН'!$I$12+СВЦЭМ!$D$10+'СЕТ СН'!$I$5-'СЕТ СН'!$I$20</f>
        <v>7119.9814257599992</v>
      </c>
      <c r="H123" s="36">
        <f>SUMIFS(СВЦЭМ!$C$39:$C$782,СВЦЭМ!$A$39:$A$782,$A123,СВЦЭМ!$B$39:$B$782,H$119)+'СЕТ СН'!$I$12+СВЦЭМ!$D$10+'СЕТ СН'!$I$5-'СЕТ СН'!$I$20</f>
        <v>7027.8062467499994</v>
      </c>
      <c r="I123" s="36">
        <f>SUMIFS(СВЦЭМ!$C$39:$C$782,СВЦЭМ!$A$39:$A$782,$A123,СВЦЭМ!$B$39:$B$782,I$119)+'СЕТ СН'!$I$12+СВЦЭМ!$D$10+'СЕТ СН'!$I$5-'СЕТ СН'!$I$20</f>
        <v>6924.6517047099987</v>
      </c>
      <c r="J123" s="36">
        <f>SUMIFS(СВЦЭМ!$C$39:$C$782,СВЦЭМ!$A$39:$A$782,$A123,СВЦЭМ!$B$39:$B$782,J$119)+'СЕТ СН'!$I$12+СВЦЭМ!$D$10+'СЕТ СН'!$I$5-'СЕТ СН'!$I$20</f>
        <v>6846.7580957800001</v>
      </c>
      <c r="K123" s="36">
        <f>SUMIFS(СВЦЭМ!$C$39:$C$782,СВЦЭМ!$A$39:$A$782,$A123,СВЦЭМ!$B$39:$B$782,K$119)+'СЕТ СН'!$I$12+СВЦЭМ!$D$10+'СЕТ СН'!$I$5-'СЕТ СН'!$I$20</f>
        <v>6807.4099781799996</v>
      </c>
      <c r="L123" s="36">
        <f>SUMIFS(СВЦЭМ!$C$39:$C$782,СВЦЭМ!$A$39:$A$782,$A123,СВЦЭМ!$B$39:$B$782,L$119)+'СЕТ СН'!$I$12+СВЦЭМ!$D$10+'СЕТ СН'!$I$5-'СЕТ СН'!$I$20</f>
        <v>6775.6222803599994</v>
      </c>
      <c r="M123" s="36">
        <f>SUMIFS(СВЦЭМ!$C$39:$C$782,СВЦЭМ!$A$39:$A$782,$A123,СВЦЭМ!$B$39:$B$782,M$119)+'СЕТ СН'!$I$12+СВЦЭМ!$D$10+'СЕТ СН'!$I$5-'СЕТ СН'!$I$20</f>
        <v>6814.0148048099991</v>
      </c>
      <c r="N123" s="36">
        <f>SUMIFS(СВЦЭМ!$C$39:$C$782,СВЦЭМ!$A$39:$A$782,$A123,СВЦЭМ!$B$39:$B$782,N$119)+'СЕТ СН'!$I$12+СВЦЭМ!$D$10+'СЕТ СН'!$I$5-'СЕТ СН'!$I$20</f>
        <v>6874.7294442699995</v>
      </c>
      <c r="O123" s="36">
        <f>SUMIFS(СВЦЭМ!$C$39:$C$782,СВЦЭМ!$A$39:$A$782,$A123,СВЦЭМ!$B$39:$B$782,O$119)+'СЕТ СН'!$I$12+СВЦЭМ!$D$10+'СЕТ СН'!$I$5-'СЕТ СН'!$I$20</f>
        <v>6854.8189291099989</v>
      </c>
      <c r="P123" s="36">
        <f>SUMIFS(СВЦЭМ!$C$39:$C$782,СВЦЭМ!$A$39:$A$782,$A123,СВЦЭМ!$B$39:$B$782,P$119)+'СЕТ СН'!$I$12+СВЦЭМ!$D$10+'СЕТ СН'!$I$5-'СЕТ СН'!$I$20</f>
        <v>6824.8434060799991</v>
      </c>
      <c r="Q123" s="36">
        <f>SUMIFS(СВЦЭМ!$C$39:$C$782,СВЦЭМ!$A$39:$A$782,$A123,СВЦЭМ!$B$39:$B$782,Q$119)+'СЕТ СН'!$I$12+СВЦЭМ!$D$10+'СЕТ СН'!$I$5-'СЕТ СН'!$I$20</f>
        <v>6859.0615987199999</v>
      </c>
      <c r="R123" s="36">
        <f>SUMIFS(СВЦЭМ!$C$39:$C$782,СВЦЭМ!$A$39:$A$782,$A123,СВЦЭМ!$B$39:$B$782,R$119)+'СЕТ СН'!$I$12+СВЦЭМ!$D$10+'СЕТ СН'!$I$5-'СЕТ СН'!$I$20</f>
        <v>6862.7083448099993</v>
      </c>
      <c r="S123" s="36">
        <f>SUMIFS(СВЦЭМ!$C$39:$C$782,СВЦЭМ!$A$39:$A$782,$A123,СВЦЭМ!$B$39:$B$782,S$119)+'СЕТ СН'!$I$12+СВЦЭМ!$D$10+'СЕТ СН'!$I$5-'СЕТ СН'!$I$20</f>
        <v>6831.4096674199991</v>
      </c>
      <c r="T123" s="36">
        <f>SUMIFS(СВЦЭМ!$C$39:$C$782,СВЦЭМ!$A$39:$A$782,$A123,СВЦЭМ!$B$39:$B$782,T$119)+'СЕТ СН'!$I$12+СВЦЭМ!$D$10+'СЕТ СН'!$I$5-'СЕТ СН'!$I$20</f>
        <v>6790.2159938999994</v>
      </c>
      <c r="U123" s="36">
        <f>SUMIFS(СВЦЭМ!$C$39:$C$782,СВЦЭМ!$A$39:$A$782,$A123,СВЦЭМ!$B$39:$B$782,U$119)+'СЕТ СН'!$I$12+СВЦЭМ!$D$10+'СЕТ СН'!$I$5-'СЕТ СН'!$I$20</f>
        <v>6729.9824386999999</v>
      </c>
      <c r="V123" s="36">
        <f>SUMIFS(СВЦЭМ!$C$39:$C$782,СВЦЭМ!$A$39:$A$782,$A123,СВЦЭМ!$B$39:$B$782,V$119)+'СЕТ СН'!$I$12+СВЦЭМ!$D$10+'СЕТ СН'!$I$5-'СЕТ СН'!$I$20</f>
        <v>6732.1537306599994</v>
      </c>
      <c r="W123" s="36">
        <f>SUMIFS(СВЦЭМ!$C$39:$C$782,СВЦЭМ!$A$39:$A$782,$A123,СВЦЭМ!$B$39:$B$782,W$119)+'СЕТ СН'!$I$12+СВЦЭМ!$D$10+'СЕТ СН'!$I$5-'СЕТ СН'!$I$20</f>
        <v>6762.0676352399996</v>
      </c>
      <c r="X123" s="36">
        <f>SUMIFS(СВЦЭМ!$C$39:$C$782,СВЦЭМ!$A$39:$A$782,$A123,СВЦЭМ!$B$39:$B$782,X$119)+'СЕТ СН'!$I$12+СВЦЭМ!$D$10+'СЕТ СН'!$I$5-'СЕТ СН'!$I$20</f>
        <v>6838.7752531999995</v>
      </c>
      <c r="Y123" s="36">
        <f>SUMIFS(СВЦЭМ!$C$39:$C$782,СВЦЭМ!$A$39:$A$782,$A123,СВЦЭМ!$B$39:$B$782,Y$119)+'СЕТ СН'!$I$12+СВЦЭМ!$D$10+'СЕТ СН'!$I$5-'СЕТ СН'!$I$20</f>
        <v>6932.1826388499994</v>
      </c>
    </row>
    <row r="124" spans="1:27" ht="15.75" x14ac:dyDescent="0.2">
      <c r="A124" s="35">
        <f t="shared" si="3"/>
        <v>45570</v>
      </c>
      <c r="B124" s="36">
        <f>SUMIFS(СВЦЭМ!$C$39:$C$782,СВЦЭМ!$A$39:$A$782,$A124,СВЦЭМ!$B$39:$B$782,B$119)+'СЕТ СН'!$I$12+СВЦЭМ!$D$10+'СЕТ СН'!$I$5-'СЕТ СН'!$I$20</f>
        <v>7193.5358184099996</v>
      </c>
      <c r="C124" s="36">
        <f>SUMIFS(СВЦЭМ!$C$39:$C$782,СВЦЭМ!$A$39:$A$782,$A124,СВЦЭМ!$B$39:$B$782,C$119)+'СЕТ СН'!$I$12+СВЦЭМ!$D$10+'СЕТ СН'!$I$5-'СЕТ СН'!$I$20</f>
        <v>7186.4880562099988</v>
      </c>
      <c r="D124" s="36">
        <f>SUMIFS(СВЦЭМ!$C$39:$C$782,СВЦЭМ!$A$39:$A$782,$A124,СВЦЭМ!$B$39:$B$782,D$119)+'СЕТ СН'!$I$12+СВЦЭМ!$D$10+'СЕТ СН'!$I$5-'СЕТ СН'!$I$20</f>
        <v>7241.5187911899993</v>
      </c>
      <c r="E124" s="36">
        <f>SUMIFS(СВЦЭМ!$C$39:$C$782,СВЦЭМ!$A$39:$A$782,$A124,СВЦЭМ!$B$39:$B$782,E$119)+'СЕТ СН'!$I$12+СВЦЭМ!$D$10+'СЕТ СН'!$I$5-'СЕТ СН'!$I$20</f>
        <v>7252.1277223699999</v>
      </c>
      <c r="F124" s="36">
        <f>SUMIFS(СВЦЭМ!$C$39:$C$782,СВЦЭМ!$A$39:$A$782,$A124,СВЦЭМ!$B$39:$B$782,F$119)+'СЕТ СН'!$I$12+СВЦЭМ!$D$10+'СЕТ СН'!$I$5-'СЕТ СН'!$I$20</f>
        <v>7245.0058304899994</v>
      </c>
      <c r="G124" s="36">
        <f>SUMIFS(СВЦЭМ!$C$39:$C$782,СВЦЭМ!$A$39:$A$782,$A124,СВЦЭМ!$B$39:$B$782,G$119)+'СЕТ СН'!$I$12+СВЦЭМ!$D$10+'СЕТ СН'!$I$5-'СЕТ СН'!$I$20</f>
        <v>7237.0160571999995</v>
      </c>
      <c r="H124" s="36">
        <f>SUMIFS(СВЦЭМ!$C$39:$C$782,СВЦЭМ!$A$39:$A$782,$A124,СВЦЭМ!$B$39:$B$782,H$119)+'СЕТ СН'!$I$12+СВЦЭМ!$D$10+'СЕТ СН'!$I$5-'СЕТ СН'!$I$20</f>
        <v>7167.2776526999996</v>
      </c>
      <c r="I124" s="36">
        <f>SUMIFS(СВЦЭМ!$C$39:$C$782,СВЦЭМ!$A$39:$A$782,$A124,СВЦЭМ!$B$39:$B$782,I$119)+'СЕТ СН'!$I$12+СВЦЭМ!$D$10+'СЕТ СН'!$I$5-'СЕТ СН'!$I$20</f>
        <v>7075.0132929799993</v>
      </c>
      <c r="J124" s="36">
        <f>SUMIFS(СВЦЭМ!$C$39:$C$782,СВЦЭМ!$A$39:$A$782,$A124,СВЦЭМ!$B$39:$B$782,J$119)+'СЕТ СН'!$I$12+СВЦЭМ!$D$10+'СЕТ СН'!$I$5-'СЕТ СН'!$I$20</f>
        <v>6940.5502164099998</v>
      </c>
      <c r="K124" s="36">
        <f>SUMIFS(СВЦЭМ!$C$39:$C$782,СВЦЭМ!$A$39:$A$782,$A124,СВЦЭМ!$B$39:$B$782,K$119)+'СЕТ СН'!$I$12+СВЦЭМ!$D$10+'СЕТ СН'!$I$5-'СЕТ СН'!$I$20</f>
        <v>6839.3597944199992</v>
      </c>
      <c r="L124" s="36">
        <f>SUMIFS(СВЦЭМ!$C$39:$C$782,СВЦЭМ!$A$39:$A$782,$A124,СВЦЭМ!$B$39:$B$782,L$119)+'СЕТ СН'!$I$12+СВЦЭМ!$D$10+'СЕТ СН'!$I$5-'СЕТ СН'!$I$20</f>
        <v>6820.8916628099996</v>
      </c>
      <c r="M124" s="36">
        <f>SUMIFS(СВЦЭМ!$C$39:$C$782,СВЦЭМ!$A$39:$A$782,$A124,СВЦЭМ!$B$39:$B$782,M$119)+'СЕТ СН'!$I$12+СВЦЭМ!$D$10+'СЕТ СН'!$I$5-'СЕТ СН'!$I$20</f>
        <v>6838.5548075799998</v>
      </c>
      <c r="N124" s="36">
        <f>SUMIFS(СВЦЭМ!$C$39:$C$782,СВЦЭМ!$A$39:$A$782,$A124,СВЦЭМ!$B$39:$B$782,N$119)+'СЕТ СН'!$I$12+СВЦЭМ!$D$10+'СЕТ СН'!$I$5-'СЕТ СН'!$I$20</f>
        <v>6848.3883624499995</v>
      </c>
      <c r="O124" s="36">
        <f>SUMIFS(СВЦЭМ!$C$39:$C$782,СВЦЭМ!$A$39:$A$782,$A124,СВЦЭМ!$B$39:$B$782,O$119)+'СЕТ СН'!$I$12+СВЦЭМ!$D$10+'СЕТ СН'!$I$5-'СЕТ СН'!$I$20</f>
        <v>6869.5800909199988</v>
      </c>
      <c r="P124" s="36">
        <f>SUMIFS(СВЦЭМ!$C$39:$C$782,СВЦЭМ!$A$39:$A$782,$A124,СВЦЭМ!$B$39:$B$782,P$119)+'СЕТ СН'!$I$12+СВЦЭМ!$D$10+'СЕТ СН'!$I$5-'СЕТ СН'!$I$20</f>
        <v>6885.3746426399994</v>
      </c>
      <c r="Q124" s="36">
        <f>SUMIFS(СВЦЭМ!$C$39:$C$782,СВЦЭМ!$A$39:$A$782,$A124,СВЦЭМ!$B$39:$B$782,Q$119)+'СЕТ СН'!$I$12+СВЦЭМ!$D$10+'СЕТ СН'!$I$5-'СЕТ СН'!$I$20</f>
        <v>6870.5396741099994</v>
      </c>
      <c r="R124" s="36">
        <f>SUMIFS(СВЦЭМ!$C$39:$C$782,СВЦЭМ!$A$39:$A$782,$A124,СВЦЭМ!$B$39:$B$782,R$119)+'СЕТ СН'!$I$12+СВЦЭМ!$D$10+'СЕТ СН'!$I$5-'СЕТ СН'!$I$20</f>
        <v>6877.8716930699993</v>
      </c>
      <c r="S124" s="36">
        <f>SUMIFS(СВЦЭМ!$C$39:$C$782,СВЦЭМ!$A$39:$A$782,$A124,СВЦЭМ!$B$39:$B$782,S$119)+'СЕТ СН'!$I$12+СВЦЭМ!$D$10+'СЕТ СН'!$I$5-'СЕТ СН'!$I$20</f>
        <v>6860.2306337699993</v>
      </c>
      <c r="T124" s="36">
        <f>SUMIFS(СВЦЭМ!$C$39:$C$782,СВЦЭМ!$A$39:$A$782,$A124,СВЦЭМ!$B$39:$B$782,T$119)+'СЕТ СН'!$I$12+СВЦЭМ!$D$10+'СЕТ СН'!$I$5-'СЕТ СН'!$I$20</f>
        <v>6844.0641960599996</v>
      </c>
      <c r="U124" s="36">
        <f>SUMIFS(СВЦЭМ!$C$39:$C$782,СВЦЭМ!$A$39:$A$782,$A124,СВЦЭМ!$B$39:$B$782,U$119)+'СЕТ СН'!$I$12+СВЦЭМ!$D$10+'СЕТ СН'!$I$5-'СЕТ СН'!$I$20</f>
        <v>6794.8588217799997</v>
      </c>
      <c r="V124" s="36">
        <f>SUMIFS(СВЦЭМ!$C$39:$C$782,СВЦЭМ!$A$39:$A$782,$A124,СВЦЭМ!$B$39:$B$782,V$119)+'СЕТ СН'!$I$12+СВЦЭМ!$D$10+'СЕТ СН'!$I$5-'СЕТ СН'!$I$20</f>
        <v>6787.1668731999998</v>
      </c>
      <c r="W124" s="36">
        <f>SUMIFS(СВЦЭМ!$C$39:$C$782,СВЦЭМ!$A$39:$A$782,$A124,СВЦЭМ!$B$39:$B$782,W$119)+'СЕТ СН'!$I$12+СВЦЭМ!$D$10+'СЕТ СН'!$I$5-'СЕТ СН'!$I$20</f>
        <v>6835.8747201299993</v>
      </c>
      <c r="X124" s="36">
        <f>SUMIFS(СВЦЭМ!$C$39:$C$782,СВЦЭМ!$A$39:$A$782,$A124,СВЦЭМ!$B$39:$B$782,X$119)+'СЕТ СН'!$I$12+СВЦЭМ!$D$10+'СЕТ СН'!$I$5-'СЕТ СН'!$I$20</f>
        <v>6925.9818646399999</v>
      </c>
      <c r="Y124" s="36">
        <f>SUMIFS(СВЦЭМ!$C$39:$C$782,СВЦЭМ!$A$39:$A$782,$A124,СВЦЭМ!$B$39:$B$782,Y$119)+'СЕТ СН'!$I$12+СВЦЭМ!$D$10+'СЕТ СН'!$I$5-'СЕТ СН'!$I$20</f>
        <v>6987.3919590999994</v>
      </c>
    </row>
    <row r="125" spans="1:27" ht="15.75" x14ac:dyDescent="0.2">
      <c r="A125" s="35">
        <f t="shared" si="3"/>
        <v>45571</v>
      </c>
      <c r="B125" s="36">
        <f>SUMIFS(СВЦЭМ!$C$39:$C$782,СВЦЭМ!$A$39:$A$782,$A125,СВЦЭМ!$B$39:$B$782,B$119)+'СЕТ СН'!$I$12+СВЦЭМ!$D$10+'СЕТ СН'!$I$5-'СЕТ СН'!$I$20</f>
        <v>7091.9104394099995</v>
      </c>
      <c r="C125" s="36">
        <f>SUMIFS(СВЦЭМ!$C$39:$C$782,СВЦЭМ!$A$39:$A$782,$A125,СВЦЭМ!$B$39:$B$782,C$119)+'СЕТ СН'!$I$12+СВЦЭМ!$D$10+'СЕТ СН'!$I$5-'СЕТ СН'!$I$20</f>
        <v>7172.9813913199996</v>
      </c>
      <c r="D125" s="36">
        <f>SUMIFS(СВЦЭМ!$C$39:$C$782,СВЦЭМ!$A$39:$A$782,$A125,СВЦЭМ!$B$39:$B$782,D$119)+'СЕТ СН'!$I$12+СВЦЭМ!$D$10+'СЕТ СН'!$I$5-'СЕТ СН'!$I$20</f>
        <v>7299.6656593199996</v>
      </c>
      <c r="E125" s="36">
        <f>SUMIFS(СВЦЭМ!$C$39:$C$782,СВЦЭМ!$A$39:$A$782,$A125,СВЦЭМ!$B$39:$B$782,E$119)+'СЕТ СН'!$I$12+СВЦЭМ!$D$10+'СЕТ СН'!$I$5-'СЕТ СН'!$I$20</f>
        <v>7227.9693776199992</v>
      </c>
      <c r="F125" s="36">
        <f>SUMIFS(СВЦЭМ!$C$39:$C$782,СВЦЭМ!$A$39:$A$782,$A125,СВЦЭМ!$B$39:$B$782,F$119)+'СЕТ СН'!$I$12+СВЦЭМ!$D$10+'СЕТ СН'!$I$5-'СЕТ СН'!$I$20</f>
        <v>7174.3807723199989</v>
      </c>
      <c r="G125" s="36">
        <f>SUMIFS(СВЦЭМ!$C$39:$C$782,СВЦЭМ!$A$39:$A$782,$A125,СВЦЭМ!$B$39:$B$782,G$119)+'СЕТ СН'!$I$12+СВЦЭМ!$D$10+'СЕТ СН'!$I$5-'СЕТ СН'!$I$20</f>
        <v>7126.77235406</v>
      </c>
      <c r="H125" s="36">
        <f>SUMIFS(СВЦЭМ!$C$39:$C$782,СВЦЭМ!$A$39:$A$782,$A125,СВЦЭМ!$B$39:$B$782,H$119)+'СЕТ СН'!$I$12+СВЦЭМ!$D$10+'СЕТ СН'!$I$5-'СЕТ СН'!$I$20</f>
        <v>7099.9660617599993</v>
      </c>
      <c r="I125" s="36">
        <f>SUMIFS(СВЦЭМ!$C$39:$C$782,СВЦЭМ!$A$39:$A$782,$A125,СВЦЭМ!$B$39:$B$782,I$119)+'СЕТ СН'!$I$12+СВЦЭМ!$D$10+'СЕТ СН'!$I$5-'СЕТ СН'!$I$20</f>
        <v>7032.6280672399989</v>
      </c>
      <c r="J125" s="36">
        <f>SUMIFS(СВЦЭМ!$C$39:$C$782,СВЦЭМ!$A$39:$A$782,$A125,СВЦЭМ!$B$39:$B$782,J$119)+'СЕТ СН'!$I$12+СВЦЭМ!$D$10+'СЕТ СН'!$I$5-'СЕТ СН'!$I$20</f>
        <v>6881.1326682099989</v>
      </c>
      <c r="K125" s="36">
        <f>SUMIFS(СВЦЭМ!$C$39:$C$782,СВЦЭМ!$A$39:$A$782,$A125,СВЦЭМ!$B$39:$B$782,K$119)+'СЕТ СН'!$I$12+СВЦЭМ!$D$10+'СЕТ СН'!$I$5-'СЕТ СН'!$I$20</f>
        <v>6782.5250154299993</v>
      </c>
      <c r="L125" s="36">
        <f>SUMIFS(СВЦЭМ!$C$39:$C$782,СВЦЭМ!$A$39:$A$782,$A125,СВЦЭМ!$B$39:$B$782,L$119)+'СЕТ СН'!$I$12+СВЦЭМ!$D$10+'СЕТ СН'!$I$5-'СЕТ СН'!$I$20</f>
        <v>6754.08037315</v>
      </c>
      <c r="M125" s="36">
        <f>SUMIFS(СВЦЭМ!$C$39:$C$782,СВЦЭМ!$A$39:$A$782,$A125,СВЦЭМ!$B$39:$B$782,M$119)+'СЕТ СН'!$I$12+СВЦЭМ!$D$10+'СЕТ СН'!$I$5-'СЕТ СН'!$I$20</f>
        <v>6767.7774654099994</v>
      </c>
      <c r="N125" s="36">
        <f>SUMIFS(СВЦЭМ!$C$39:$C$782,СВЦЭМ!$A$39:$A$782,$A125,СВЦЭМ!$B$39:$B$782,N$119)+'СЕТ СН'!$I$12+СВЦЭМ!$D$10+'СЕТ СН'!$I$5-'СЕТ СН'!$I$20</f>
        <v>6787.95172465</v>
      </c>
      <c r="O125" s="36">
        <f>SUMIFS(СВЦЭМ!$C$39:$C$782,СВЦЭМ!$A$39:$A$782,$A125,СВЦЭМ!$B$39:$B$782,O$119)+'СЕТ СН'!$I$12+СВЦЭМ!$D$10+'СЕТ СН'!$I$5-'СЕТ СН'!$I$20</f>
        <v>6817.1815033699995</v>
      </c>
      <c r="P125" s="36">
        <f>SUMIFS(СВЦЭМ!$C$39:$C$782,СВЦЭМ!$A$39:$A$782,$A125,СВЦЭМ!$B$39:$B$782,P$119)+'СЕТ СН'!$I$12+СВЦЭМ!$D$10+'СЕТ СН'!$I$5-'СЕТ СН'!$I$20</f>
        <v>6831.3957662299999</v>
      </c>
      <c r="Q125" s="36">
        <f>SUMIFS(СВЦЭМ!$C$39:$C$782,СВЦЭМ!$A$39:$A$782,$A125,СВЦЭМ!$B$39:$B$782,Q$119)+'СЕТ СН'!$I$12+СВЦЭМ!$D$10+'СЕТ СН'!$I$5-'СЕТ СН'!$I$20</f>
        <v>6846.4063481799994</v>
      </c>
      <c r="R125" s="36">
        <f>SUMIFS(СВЦЭМ!$C$39:$C$782,СВЦЭМ!$A$39:$A$782,$A125,СВЦЭМ!$B$39:$B$782,R$119)+'СЕТ СН'!$I$12+СВЦЭМ!$D$10+'СЕТ СН'!$I$5-'СЕТ СН'!$I$20</f>
        <v>6839.0116497199997</v>
      </c>
      <c r="S125" s="36">
        <f>SUMIFS(СВЦЭМ!$C$39:$C$782,СВЦЭМ!$A$39:$A$782,$A125,СВЦЭМ!$B$39:$B$782,S$119)+'СЕТ СН'!$I$12+СВЦЭМ!$D$10+'СЕТ СН'!$I$5-'СЕТ СН'!$I$20</f>
        <v>6812.0883956099997</v>
      </c>
      <c r="T125" s="36">
        <f>SUMIFS(СВЦЭМ!$C$39:$C$782,СВЦЭМ!$A$39:$A$782,$A125,СВЦЭМ!$B$39:$B$782,T$119)+'СЕТ СН'!$I$12+СВЦЭМ!$D$10+'СЕТ СН'!$I$5-'СЕТ СН'!$I$20</f>
        <v>6819.7213120099996</v>
      </c>
      <c r="U125" s="36">
        <f>SUMIFS(СВЦЭМ!$C$39:$C$782,СВЦЭМ!$A$39:$A$782,$A125,СВЦЭМ!$B$39:$B$782,U$119)+'СЕТ СН'!$I$12+СВЦЭМ!$D$10+'СЕТ СН'!$I$5-'СЕТ СН'!$I$20</f>
        <v>6741.5748256699999</v>
      </c>
      <c r="V125" s="36">
        <f>SUMIFS(СВЦЭМ!$C$39:$C$782,СВЦЭМ!$A$39:$A$782,$A125,СВЦЭМ!$B$39:$B$782,V$119)+'СЕТ СН'!$I$12+СВЦЭМ!$D$10+'СЕТ СН'!$I$5-'СЕТ СН'!$I$20</f>
        <v>6745.2570064299998</v>
      </c>
      <c r="W125" s="36">
        <f>SUMIFS(СВЦЭМ!$C$39:$C$782,СВЦЭМ!$A$39:$A$782,$A125,СВЦЭМ!$B$39:$B$782,W$119)+'СЕТ СН'!$I$12+СВЦЭМ!$D$10+'СЕТ СН'!$I$5-'СЕТ СН'!$I$20</f>
        <v>6758.7350809499994</v>
      </c>
      <c r="X125" s="36">
        <f>SUMIFS(СВЦЭМ!$C$39:$C$782,СВЦЭМ!$A$39:$A$782,$A125,СВЦЭМ!$B$39:$B$782,X$119)+'СЕТ СН'!$I$12+СВЦЭМ!$D$10+'СЕТ СН'!$I$5-'СЕТ СН'!$I$20</f>
        <v>6851.5176655399991</v>
      </c>
      <c r="Y125" s="36">
        <f>SUMIFS(СВЦЭМ!$C$39:$C$782,СВЦЭМ!$A$39:$A$782,$A125,СВЦЭМ!$B$39:$B$782,Y$119)+'СЕТ СН'!$I$12+СВЦЭМ!$D$10+'СЕТ СН'!$I$5-'СЕТ СН'!$I$20</f>
        <v>6956.188662569999</v>
      </c>
    </row>
    <row r="126" spans="1:27" ht="15.75" x14ac:dyDescent="0.2">
      <c r="A126" s="35">
        <f t="shared" si="3"/>
        <v>45572</v>
      </c>
      <c r="B126" s="36">
        <f>SUMIFS(СВЦЭМ!$C$39:$C$782,СВЦЭМ!$A$39:$A$782,$A126,СВЦЭМ!$B$39:$B$782,B$119)+'СЕТ СН'!$I$12+СВЦЭМ!$D$10+'СЕТ СН'!$I$5-'СЕТ СН'!$I$20</f>
        <v>6942.1301715399995</v>
      </c>
      <c r="C126" s="36">
        <f>SUMIFS(СВЦЭМ!$C$39:$C$782,СВЦЭМ!$A$39:$A$782,$A126,СВЦЭМ!$B$39:$B$782,C$119)+'СЕТ СН'!$I$12+СВЦЭМ!$D$10+'СЕТ СН'!$I$5-'СЕТ СН'!$I$20</f>
        <v>7031.2537661799997</v>
      </c>
      <c r="D126" s="36">
        <f>SUMIFS(СВЦЭМ!$C$39:$C$782,СВЦЭМ!$A$39:$A$782,$A126,СВЦЭМ!$B$39:$B$782,D$119)+'СЕТ СН'!$I$12+СВЦЭМ!$D$10+'СЕТ СН'!$I$5-'СЕТ СН'!$I$20</f>
        <v>7105.8136815199996</v>
      </c>
      <c r="E126" s="36">
        <f>SUMIFS(СВЦЭМ!$C$39:$C$782,СВЦЭМ!$A$39:$A$782,$A126,СВЦЭМ!$B$39:$B$782,E$119)+'СЕТ СН'!$I$12+СВЦЭМ!$D$10+'СЕТ СН'!$I$5-'СЕТ СН'!$I$20</f>
        <v>7077.3425225799992</v>
      </c>
      <c r="F126" s="36">
        <f>SUMIFS(СВЦЭМ!$C$39:$C$782,СВЦЭМ!$A$39:$A$782,$A126,СВЦЭМ!$B$39:$B$782,F$119)+'СЕТ СН'!$I$12+СВЦЭМ!$D$10+'СЕТ СН'!$I$5-'СЕТ СН'!$I$20</f>
        <v>7085.3064873799995</v>
      </c>
      <c r="G126" s="36">
        <f>SUMIFS(СВЦЭМ!$C$39:$C$782,СВЦЭМ!$A$39:$A$782,$A126,СВЦЭМ!$B$39:$B$782,G$119)+'СЕТ СН'!$I$12+СВЦЭМ!$D$10+'СЕТ СН'!$I$5-'СЕТ СН'!$I$20</f>
        <v>7055.5371447699999</v>
      </c>
      <c r="H126" s="36">
        <f>SUMIFS(СВЦЭМ!$C$39:$C$782,СВЦЭМ!$A$39:$A$782,$A126,СВЦЭМ!$B$39:$B$782,H$119)+'СЕТ СН'!$I$12+СВЦЭМ!$D$10+'СЕТ СН'!$I$5-'СЕТ СН'!$I$20</f>
        <v>6966.4708393000001</v>
      </c>
      <c r="I126" s="36">
        <f>SUMIFS(СВЦЭМ!$C$39:$C$782,СВЦЭМ!$A$39:$A$782,$A126,СВЦЭМ!$B$39:$B$782,I$119)+'СЕТ СН'!$I$12+СВЦЭМ!$D$10+'СЕТ СН'!$I$5-'СЕТ СН'!$I$20</f>
        <v>6845.0463826599989</v>
      </c>
      <c r="J126" s="36">
        <f>SUMIFS(СВЦЭМ!$C$39:$C$782,СВЦЭМ!$A$39:$A$782,$A126,СВЦЭМ!$B$39:$B$782,J$119)+'СЕТ СН'!$I$12+СВЦЭМ!$D$10+'СЕТ СН'!$I$5-'СЕТ СН'!$I$20</f>
        <v>6798.6535263199994</v>
      </c>
      <c r="K126" s="36">
        <f>SUMIFS(СВЦЭМ!$C$39:$C$782,СВЦЭМ!$A$39:$A$782,$A126,СВЦЭМ!$B$39:$B$782,K$119)+'СЕТ СН'!$I$12+СВЦЭМ!$D$10+'СЕТ СН'!$I$5-'СЕТ СН'!$I$20</f>
        <v>6749.1762232199999</v>
      </c>
      <c r="L126" s="36">
        <f>SUMIFS(СВЦЭМ!$C$39:$C$782,СВЦЭМ!$A$39:$A$782,$A126,СВЦЭМ!$B$39:$B$782,L$119)+'СЕТ СН'!$I$12+СВЦЭМ!$D$10+'СЕТ СН'!$I$5-'СЕТ СН'!$I$20</f>
        <v>6739.8003714099996</v>
      </c>
      <c r="M126" s="36">
        <f>SUMIFS(СВЦЭМ!$C$39:$C$782,СВЦЭМ!$A$39:$A$782,$A126,СВЦЭМ!$B$39:$B$782,M$119)+'СЕТ СН'!$I$12+СВЦЭМ!$D$10+'СЕТ СН'!$I$5-'СЕТ СН'!$I$20</f>
        <v>6814.3380952199996</v>
      </c>
      <c r="N126" s="36">
        <f>SUMIFS(СВЦЭМ!$C$39:$C$782,СВЦЭМ!$A$39:$A$782,$A126,СВЦЭМ!$B$39:$B$782,N$119)+'СЕТ СН'!$I$12+СВЦЭМ!$D$10+'СЕТ СН'!$I$5-'СЕТ СН'!$I$20</f>
        <v>6810.9463782599996</v>
      </c>
      <c r="O126" s="36">
        <f>SUMIFS(СВЦЭМ!$C$39:$C$782,СВЦЭМ!$A$39:$A$782,$A126,СВЦЭМ!$B$39:$B$782,O$119)+'СЕТ СН'!$I$12+СВЦЭМ!$D$10+'СЕТ СН'!$I$5-'СЕТ СН'!$I$20</f>
        <v>6799.5941491299991</v>
      </c>
      <c r="P126" s="36">
        <f>SUMIFS(СВЦЭМ!$C$39:$C$782,СВЦЭМ!$A$39:$A$782,$A126,СВЦЭМ!$B$39:$B$782,P$119)+'СЕТ СН'!$I$12+СВЦЭМ!$D$10+'СЕТ СН'!$I$5-'СЕТ СН'!$I$20</f>
        <v>6808.1611475599993</v>
      </c>
      <c r="Q126" s="36">
        <f>SUMIFS(СВЦЭМ!$C$39:$C$782,СВЦЭМ!$A$39:$A$782,$A126,СВЦЭМ!$B$39:$B$782,Q$119)+'СЕТ СН'!$I$12+СВЦЭМ!$D$10+'СЕТ СН'!$I$5-'СЕТ СН'!$I$20</f>
        <v>6848.1107618799997</v>
      </c>
      <c r="R126" s="36">
        <f>SUMIFS(СВЦЭМ!$C$39:$C$782,СВЦЭМ!$A$39:$A$782,$A126,СВЦЭМ!$B$39:$B$782,R$119)+'СЕТ СН'!$I$12+СВЦЭМ!$D$10+'СЕТ СН'!$I$5-'СЕТ СН'!$I$20</f>
        <v>6827.9847502799994</v>
      </c>
      <c r="S126" s="36">
        <f>SUMIFS(СВЦЭМ!$C$39:$C$782,СВЦЭМ!$A$39:$A$782,$A126,СВЦЭМ!$B$39:$B$782,S$119)+'СЕТ СН'!$I$12+СВЦЭМ!$D$10+'СЕТ СН'!$I$5-'СЕТ СН'!$I$20</f>
        <v>6774.6866218299992</v>
      </c>
      <c r="T126" s="36">
        <f>SUMIFS(СВЦЭМ!$C$39:$C$782,СВЦЭМ!$A$39:$A$782,$A126,СВЦЭМ!$B$39:$B$782,T$119)+'СЕТ СН'!$I$12+СВЦЭМ!$D$10+'СЕТ СН'!$I$5-'СЕТ СН'!$I$20</f>
        <v>6744.9608456499991</v>
      </c>
      <c r="U126" s="36">
        <f>SUMIFS(СВЦЭМ!$C$39:$C$782,СВЦЭМ!$A$39:$A$782,$A126,СВЦЭМ!$B$39:$B$782,U$119)+'СЕТ СН'!$I$12+СВЦЭМ!$D$10+'СЕТ СН'!$I$5-'СЕТ СН'!$I$20</f>
        <v>6660.3122733999999</v>
      </c>
      <c r="V126" s="36">
        <f>SUMIFS(СВЦЭМ!$C$39:$C$782,СВЦЭМ!$A$39:$A$782,$A126,СВЦЭМ!$B$39:$B$782,V$119)+'СЕТ СН'!$I$12+СВЦЭМ!$D$10+'СЕТ СН'!$I$5-'СЕТ СН'!$I$20</f>
        <v>6678.7587937099997</v>
      </c>
      <c r="W126" s="36">
        <f>SUMIFS(СВЦЭМ!$C$39:$C$782,СВЦЭМ!$A$39:$A$782,$A126,СВЦЭМ!$B$39:$B$782,W$119)+'СЕТ СН'!$I$12+СВЦЭМ!$D$10+'СЕТ СН'!$I$5-'СЕТ СН'!$I$20</f>
        <v>6711.8246631599995</v>
      </c>
      <c r="X126" s="36">
        <f>SUMIFS(СВЦЭМ!$C$39:$C$782,СВЦЭМ!$A$39:$A$782,$A126,СВЦЭМ!$B$39:$B$782,X$119)+'СЕТ СН'!$I$12+СВЦЭМ!$D$10+'СЕТ СН'!$I$5-'СЕТ СН'!$I$20</f>
        <v>6810.1260958899993</v>
      </c>
      <c r="Y126" s="36">
        <f>SUMIFS(СВЦЭМ!$C$39:$C$782,СВЦЭМ!$A$39:$A$782,$A126,СВЦЭМ!$B$39:$B$782,Y$119)+'СЕТ СН'!$I$12+СВЦЭМ!$D$10+'СЕТ СН'!$I$5-'СЕТ СН'!$I$20</f>
        <v>6863.7408183099997</v>
      </c>
    </row>
    <row r="127" spans="1:27" ht="15.75" x14ac:dyDescent="0.2">
      <c r="A127" s="35">
        <f t="shared" si="3"/>
        <v>45573</v>
      </c>
      <c r="B127" s="36">
        <f>SUMIFS(СВЦЭМ!$C$39:$C$782,СВЦЭМ!$A$39:$A$782,$A127,СВЦЭМ!$B$39:$B$782,B$119)+'СЕТ СН'!$I$12+СВЦЭМ!$D$10+'СЕТ СН'!$I$5-'СЕТ СН'!$I$20</f>
        <v>7004.4357366099994</v>
      </c>
      <c r="C127" s="36">
        <f>SUMIFS(СВЦЭМ!$C$39:$C$782,СВЦЭМ!$A$39:$A$782,$A127,СВЦЭМ!$B$39:$B$782,C$119)+'СЕТ СН'!$I$12+СВЦЭМ!$D$10+'СЕТ СН'!$I$5-'СЕТ СН'!$I$20</f>
        <v>7078.2722433399995</v>
      </c>
      <c r="D127" s="36">
        <f>SUMIFS(СВЦЭМ!$C$39:$C$782,СВЦЭМ!$A$39:$A$782,$A127,СВЦЭМ!$B$39:$B$782,D$119)+'СЕТ СН'!$I$12+СВЦЭМ!$D$10+'СЕТ СН'!$I$5-'СЕТ СН'!$I$20</f>
        <v>7106.4567099799988</v>
      </c>
      <c r="E127" s="36">
        <f>SUMIFS(СВЦЭМ!$C$39:$C$782,СВЦЭМ!$A$39:$A$782,$A127,СВЦЭМ!$B$39:$B$782,E$119)+'СЕТ СН'!$I$12+СВЦЭМ!$D$10+'СЕТ СН'!$I$5-'СЕТ СН'!$I$20</f>
        <v>7092.1925832699999</v>
      </c>
      <c r="F127" s="36">
        <f>SUMIFS(СВЦЭМ!$C$39:$C$782,СВЦЭМ!$A$39:$A$782,$A127,СВЦЭМ!$B$39:$B$782,F$119)+'СЕТ СН'!$I$12+СВЦЭМ!$D$10+'СЕТ СН'!$I$5-'СЕТ СН'!$I$20</f>
        <v>7090.4651485899994</v>
      </c>
      <c r="G127" s="36">
        <f>SUMIFS(СВЦЭМ!$C$39:$C$782,СВЦЭМ!$A$39:$A$782,$A127,СВЦЭМ!$B$39:$B$782,G$119)+'СЕТ СН'!$I$12+СВЦЭМ!$D$10+'СЕТ СН'!$I$5-'СЕТ СН'!$I$20</f>
        <v>7067.3652312199993</v>
      </c>
      <c r="H127" s="36">
        <f>SUMIFS(СВЦЭМ!$C$39:$C$782,СВЦЭМ!$A$39:$A$782,$A127,СВЦЭМ!$B$39:$B$782,H$119)+'СЕТ СН'!$I$12+СВЦЭМ!$D$10+'СЕТ СН'!$I$5-'СЕТ СН'!$I$20</f>
        <v>6968.3691634299994</v>
      </c>
      <c r="I127" s="36">
        <f>SUMIFS(СВЦЭМ!$C$39:$C$782,СВЦЭМ!$A$39:$A$782,$A127,СВЦЭМ!$B$39:$B$782,I$119)+'СЕТ СН'!$I$12+СВЦЭМ!$D$10+'СЕТ СН'!$I$5-'СЕТ СН'!$I$20</f>
        <v>6798.8446101399995</v>
      </c>
      <c r="J127" s="36">
        <f>SUMIFS(СВЦЭМ!$C$39:$C$782,СВЦЭМ!$A$39:$A$782,$A127,СВЦЭМ!$B$39:$B$782,J$119)+'СЕТ СН'!$I$12+СВЦЭМ!$D$10+'СЕТ СН'!$I$5-'СЕТ СН'!$I$20</f>
        <v>6751.3079545499995</v>
      </c>
      <c r="K127" s="36">
        <f>SUMIFS(СВЦЭМ!$C$39:$C$782,СВЦЭМ!$A$39:$A$782,$A127,СВЦЭМ!$B$39:$B$782,K$119)+'СЕТ СН'!$I$12+СВЦЭМ!$D$10+'СЕТ СН'!$I$5-'СЕТ СН'!$I$20</f>
        <v>6779.7164331599997</v>
      </c>
      <c r="L127" s="36">
        <f>SUMIFS(СВЦЭМ!$C$39:$C$782,СВЦЭМ!$A$39:$A$782,$A127,СВЦЭМ!$B$39:$B$782,L$119)+'СЕТ СН'!$I$12+СВЦЭМ!$D$10+'СЕТ СН'!$I$5-'СЕТ СН'!$I$20</f>
        <v>6718.6925380499997</v>
      </c>
      <c r="M127" s="36">
        <f>SUMIFS(СВЦЭМ!$C$39:$C$782,СВЦЭМ!$A$39:$A$782,$A127,СВЦЭМ!$B$39:$B$782,M$119)+'СЕТ СН'!$I$12+СВЦЭМ!$D$10+'СЕТ СН'!$I$5-'СЕТ СН'!$I$20</f>
        <v>6741.1800664999992</v>
      </c>
      <c r="N127" s="36">
        <f>SUMIFS(СВЦЭМ!$C$39:$C$782,СВЦЭМ!$A$39:$A$782,$A127,СВЦЭМ!$B$39:$B$782,N$119)+'СЕТ СН'!$I$12+СВЦЭМ!$D$10+'СЕТ СН'!$I$5-'СЕТ СН'!$I$20</f>
        <v>6780.4223394299997</v>
      </c>
      <c r="O127" s="36">
        <f>SUMIFS(СВЦЭМ!$C$39:$C$782,СВЦЭМ!$A$39:$A$782,$A127,СВЦЭМ!$B$39:$B$782,O$119)+'СЕТ СН'!$I$12+СВЦЭМ!$D$10+'СЕТ СН'!$I$5-'СЕТ СН'!$I$20</f>
        <v>6745.1486414999999</v>
      </c>
      <c r="P127" s="36">
        <f>SUMIFS(СВЦЭМ!$C$39:$C$782,СВЦЭМ!$A$39:$A$782,$A127,СВЦЭМ!$B$39:$B$782,P$119)+'СЕТ СН'!$I$12+СВЦЭМ!$D$10+'СЕТ СН'!$I$5-'СЕТ СН'!$I$20</f>
        <v>6749.2531659399992</v>
      </c>
      <c r="Q127" s="36">
        <f>SUMIFS(СВЦЭМ!$C$39:$C$782,СВЦЭМ!$A$39:$A$782,$A127,СВЦЭМ!$B$39:$B$782,Q$119)+'СЕТ СН'!$I$12+СВЦЭМ!$D$10+'СЕТ СН'!$I$5-'СЕТ СН'!$I$20</f>
        <v>6796.1768210199989</v>
      </c>
      <c r="R127" s="36">
        <f>SUMIFS(СВЦЭМ!$C$39:$C$782,СВЦЭМ!$A$39:$A$782,$A127,СВЦЭМ!$B$39:$B$782,R$119)+'СЕТ СН'!$I$12+СВЦЭМ!$D$10+'СЕТ СН'!$I$5-'СЕТ СН'!$I$20</f>
        <v>6788.2558007799998</v>
      </c>
      <c r="S127" s="36">
        <f>SUMIFS(СВЦЭМ!$C$39:$C$782,СВЦЭМ!$A$39:$A$782,$A127,СВЦЭМ!$B$39:$B$782,S$119)+'СЕТ СН'!$I$12+СВЦЭМ!$D$10+'СЕТ СН'!$I$5-'СЕТ СН'!$I$20</f>
        <v>6764.0169816299995</v>
      </c>
      <c r="T127" s="36">
        <f>SUMIFS(СВЦЭМ!$C$39:$C$782,СВЦЭМ!$A$39:$A$782,$A127,СВЦЭМ!$B$39:$B$782,T$119)+'СЕТ СН'!$I$12+СВЦЭМ!$D$10+'СЕТ СН'!$I$5-'СЕТ СН'!$I$20</f>
        <v>6744.5747889300001</v>
      </c>
      <c r="U127" s="36">
        <f>SUMIFS(СВЦЭМ!$C$39:$C$782,СВЦЭМ!$A$39:$A$782,$A127,СВЦЭМ!$B$39:$B$782,U$119)+'СЕТ СН'!$I$12+СВЦЭМ!$D$10+'СЕТ СН'!$I$5-'СЕТ СН'!$I$20</f>
        <v>6713.4068389499998</v>
      </c>
      <c r="V127" s="36">
        <f>SUMIFS(СВЦЭМ!$C$39:$C$782,СВЦЭМ!$A$39:$A$782,$A127,СВЦЭМ!$B$39:$B$782,V$119)+'СЕТ СН'!$I$12+СВЦЭМ!$D$10+'СЕТ СН'!$I$5-'СЕТ СН'!$I$20</f>
        <v>6709.9380710699998</v>
      </c>
      <c r="W127" s="36">
        <f>SUMIFS(СВЦЭМ!$C$39:$C$782,СВЦЭМ!$A$39:$A$782,$A127,СВЦЭМ!$B$39:$B$782,W$119)+'СЕТ СН'!$I$12+СВЦЭМ!$D$10+'СЕТ СН'!$I$5-'СЕТ СН'!$I$20</f>
        <v>6750.33770878</v>
      </c>
      <c r="X127" s="36">
        <f>SUMIFS(СВЦЭМ!$C$39:$C$782,СВЦЭМ!$A$39:$A$782,$A127,СВЦЭМ!$B$39:$B$782,X$119)+'СЕТ СН'!$I$12+СВЦЭМ!$D$10+'СЕТ СН'!$I$5-'СЕТ СН'!$I$20</f>
        <v>6830.8028219699991</v>
      </c>
      <c r="Y127" s="36">
        <f>SUMIFS(СВЦЭМ!$C$39:$C$782,СВЦЭМ!$A$39:$A$782,$A127,СВЦЭМ!$B$39:$B$782,Y$119)+'СЕТ СН'!$I$12+СВЦЭМ!$D$10+'СЕТ СН'!$I$5-'СЕТ СН'!$I$20</f>
        <v>6908.6213268599995</v>
      </c>
    </row>
    <row r="128" spans="1:27" ht="15.75" x14ac:dyDescent="0.2">
      <c r="A128" s="35">
        <f t="shared" si="3"/>
        <v>45574</v>
      </c>
      <c r="B128" s="36">
        <f>SUMIFS(СВЦЭМ!$C$39:$C$782,СВЦЭМ!$A$39:$A$782,$A128,СВЦЭМ!$B$39:$B$782,B$119)+'СЕТ СН'!$I$12+СВЦЭМ!$D$10+'СЕТ СН'!$I$5-'СЕТ СН'!$I$20</f>
        <v>6953.3621281299993</v>
      </c>
      <c r="C128" s="36">
        <f>SUMIFS(СВЦЭМ!$C$39:$C$782,СВЦЭМ!$A$39:$A$782,$A128,СВЦЭМ!$B$39:$B$782,C$119)+'СЕТ СН'!$I$12+СВЦЭМ!$D$10+'СЕТ СН'!$I$5-'СЕТ СН'!$I$20</f>
        <v>7067.9018486999994</v>
      </c>
      <c r="D128" s="36">
        <f>SUMIFS(СВЦЭМ!$C$39:$C$782,СВЦЭМ!$A$39:$A$782,$A128,СВЦЭМ!$B$39:$B$782,D$119)+'СЕТ СН'!$I$12+СВЦЭМ!$D$10+'СЕТ СН'!$I$5-'СЕТ СН'!$I$20</f>
        <v>7123.4890999599993</v>
      </c>
      <c r="E128" s="36">
        <f>SUMIFS(СВЦЭМ!$C$39:$C$782,СВЦЭМ!$A$39:$A$782,$A128,СВЦЭМ!$B$39:$B$782,E$119)+'СЕТ СН'!$I$12+СВЦЭМ!$D$10+'СЕТ СН'!$I$5-'СЕТ СН'!$I$20</f>
        <v>7159.2062628899994</v>
      </c>
      <c r="F128" s="36">
        <f>SUMIFS(СВЦЭМ!$C$39:$C$782,СВЦЭМ!$A$39:$A$782,$A128,СВЦЭМ!$B$39:$B$782,F$119)+'СЕТ СН'!$I$12+СВЦЭМ!$D$10+'СЕТ СН'!$I$5-'СЕТ СН'!$I$20</f>
        <v>7144.46084496</v>
      </c>
      <c r="G128" s="36">
        <f>SUMIFS(СВЦЭМ!$C$39:$C$782,СВЦЭМ!$A$39:$A$782,$A128,СВЦЭМ!$B$39:$B$782,G$119)+'СЕТ СН'!$I$12+СВЦЭМ!$D$10+'СЕТ СН'!$I$5-'СЕТ СН'!$I$20</f>
        <v>7098.6062544199995</v>
      </c>
      <c r="H128" s="36">
        <f>SUMIFS(СВЦЭМ!$C$39:$C$782,СВЦЭМ!$A$39:$A$782,$A128,СВЦЭМ!$B$39:$B$782,H$119)+'СЕТ СН'!$I$12+СВЦЭМ!$D$10+'СЕТ СН'!$I$5-'СЕТ СН'!$I$20</f>
        <v>7004.33942054</v>
      </c>
      <c r="I128" s="36">
        <f>SUMIFS(СВЦЭМ!$C$39:$C$782,СВЦЭМ!$A$39:$A$782,$A128,СВЦЭМ!$B$39:$B$782,I$119)+'СЕТ СН'!$I$12+СВЦЭМ!$D$10+'СЕТ СН'!$I$5-'СЕТ СН'!$I$20</f>
        <v>6970.5792074399997</v>
      </c>
      <c r="J128" s="36">
        <f>SUMIFS(СВЦЭМ!$C$39:$C$782,СВЦЭМ!$A$39:$A$782,$A128,СВЦЭМ!$B$39:$B$782,J$119)+'СЕТ СН'!$I$12+СВЦЭМ!$D$10+'СЕТ СН'!$I$5-'СЕТ СН'!$I$20</f>
        <v>6849.5058540299997</v>
      </c>
      <c r="K128" s="36">
        <f>SUMIFS(СВЦЭМ!$C$39:$C$782,СВЦЭМ!$A$39:$A$782,$A128,СВЦЭМ!$B$39:$B$782,K$119)+'СЕТ СН'!$I$12+СВЦЭМ!$D$10+'СЕТ СН'!$I$5-'СЕТ СН'!$I$20</f>
        <v>6828.9315052999991</v>
      </c>
      <c r="L128" s="36">
        <f>SUMIFS(СВЦЭМ!$C$39:$C$782,СВЦЭМ!$A$39:$A$782,$A128,СВЦЭМ!$B$39:$B$782,L$119)+'СЕТ СН'!$I$12+СВЦЭМ!$D$10+'СЕТ СН'!$I$5-'СЕТ СН'!$I$20</f>
        <v>6812.9951647899998</v>
      </c>
      <c r="M128" s="36">
        <f>SUMIFS(СВЦЭМ!$C$39:$C$782,СВЦЭМ!$A$39:$A$782,$A128,СВЦЭМ!$B$39:$B$782,M$119)+'СЕТ СН'!$I$12+СВЦЭМ!$D$10+'СЕТ СН'!$I$5-'СЕТ СН'!$I$20</f>
        <v>6841.0429215999993</v>
      </c>
      <c r="N128" s="36">
        <f>SUMIFS(СВЦЭМ!$C$39:$C$782,СВЦЭМ!$A$39:$A$782,$A128,СВЦЭМ!$B$39:$B$782,N$119)+'СЕТ СН'!$I$12+СВЦЭМ!$D$10+'СЕТ СН'!$I$5-'СЕТ СН'!$I$20</f>
        <v>6871.5773519399991</v>
      </c>
      <c r="O128" s="36">
        <f>SUMIFS(СВЦЭМ!$C$39:$C$782,СВЦЭМ!$A$39:$A$782,$A128,СВЦЭМ!$B$39:$B$782,O$119)+'СЕТ СН'!$I$12+СВЦЭМ!$D$10+'СЕТ СН'!$I$5-'СЕТ СН'!$I$20</f>
        <v>6864.2333244099991</v>
      </c>
      <c r="P128" s="36">
        <f>SUMIFS(СВЦЭМ!$C$39:$C$782,СВЦЭМ!$A$39:$A$782,$A128,СВЦЭМ!$B$39:$B$782,P$119)+'СЕТ СН'!$I$12+СВЦЭМ!$D$10+'СЕТ СН'!$I$5-'СЕТ СН'!$I$20</f>
        <v>6856.9840060899996</v>
      </c>
      <c r="Q128" s="36">
        <f>SUMIFS(СВЦЭМ!$C$39:$C$782,СВЦЭМ!$A$39:$A$782,$A128,СВЦЭМ!$B$39:$B$782,Q$119)+'СЕТ СН'!$I$12+СВЦЭМ!$D$10+'СЕТ СН'!$I$5-'СЕТ СН'!$I$20</f>
        <v>6896.8974234699999</v>
      </c>
      <c r="R128" s="36">
        <f>SUMIFS(СВЦЭМ!$C$39:$C$782,СВЦЭМ!$A$39:$A$782,$A128,СВЦЭМ!$B$39:$B$782,R$119)+'СЕТ СН'!$I$12+СВЦЭМ!$D$10+'СЕТ СН'!$I$5-'СЕТ СН'!$I$20</f>
        <v>6891.2148695999995</v>
      </c>
      <c r="S128" s="36">
        <f>SUMIFS(СВЦЭМ!$C$39:$C$782,СВЦЭМ!$A$39:$A$782,$A128,СВЦЭМ!$B$39:$B$782,S$119)+'СЕТ СН'!$I$12+СВЦЭМ!$D$10+'СЕТ СН'!$I$5-'СЕТ СН'!$I$20</f>
        <v>6869.7660040799992</v>
      </c>
      <c r="T128" s="36">
        <f>SUMIFS(СВЦЭМ!$C$39:$C$782,СВЦЭМ!$A$39:$A$782,$A128,СВЦЭМ!$B$39:$B$782,T$119)+'СЕТ СН'!$I$12+СВЦЭМ!$D$10+'СЕТ СН'!$I$5-'СЕТ СН'!$I$20</f>
        <v>6867.4314338099994</v>
      </c>
      <c r="U128" s="36">
        <f>SUMIFS(СВЦЭМ!$C$39:$C$782,СВЦЭМ!$A$39:$A$782,$A128,СВЦЭМ!$B$39:$B$782,U$119)+'СЕТ СН'!$I$12+СВЦЭМ!$D$10+'СЕТ СН'!$I$5-'СЕТ СН'!$I$20</f>
        <v>6869.4385720599994</v>
      </c>
      <c r="V128" s="36">
        <f>SUMIFS(СВЦЭМ!$C$39:$C$782,СВЦЭМ!$A$39:$A$782,$A128,СВЦЭМ!$B$39:$B$782,V$119)+'СЕТ СН'!$I$12+СВЦЭМ!$D$10+'СЕТ СН'!$I$5-'СЕТ СН'!$I$20</f>
        <v>6878.2555904000001</v>
      </c>
      <c r="W128" s="36">
        <f>SUMIFS(СВЦЭМ!$C$39:$C$782,СВЦЭМ!$A$39:$A$782,$A128,СВЦЭМ!$B$39:$B$782,W$119)+'СЕТ СН'!$I$12+СВЦЭМ!$D$10+'СЕТ СН'!$I$5-'СЕТ СН'!$I$20</f>
        <v>6909.2113115799993</v>
      </c>
      <c r="X128" s="36">
        <f>SUMIFS(СВЦЭМ!$C$39:$C$782,СВЦЭМ!$A$39:$A$782,$A128,СВЦЭМ!$B$39:$B$782,X$119)+'СЕТ СН'!$I$12+СВЦЭМ!$D$10+'СЕТ СН'!$I$5-'СЕТ СН'!$I$20</f>
        <v>6998.7517463799995</v>
      </c>
      <c r="Y128" s="36">
        <f>SUMIFS(СВЦЭМ!$C$39:$C$782,СВЦЭМ!$A$39:$A$782,$A128,СВЦЭМ!$B$39:$B$782,Y$119)+'СЕТ СН'!$I$12+СВЦЭМ!$D$10+'СЕТ СН'!$I$5-'СЕТ СН'!$I$20</f>
        <v>7068.2998542799996</v>
      </c>
    </row>
    <row r="129" spans="1:25" ht="15.75" x14ac:dyDescent="0.2">
      <c r="A129" s="35">
        <f t="shared" si="3"/>
        <v>45575</v>
      </c>
      <c r="B129" s="36">
        <f>SUMIFS(СВЦЭМ!$C$39:$C$782,СВЦЭМ!$A$39:$A$782,$A129,СВЦЭМ!$B$39:$B$782,B$119)+'СЕТ СН'!$I$12+СВЦЭМ!$D$10+'СЕТ СН'!$I$5-'СЕТ СН'!$I$20</f>
        <v>7045.0948858299998</v>
      </c>
      <c r="C129" s="36">
        <f>SUMIFS(СВЦЭМ!$C$39:$C$782,СВЦЭМ!$A$39:$A$782,$A129,СВЦЭМ!$B$39:$B$782,C$119)+'СЕТ СН'!$I$12+СВЦЭМ!$D$10+'СЕТ СН'!$I$5-'СЕТ СН'!$I$20</f>
        <v>7099.3832907099995</v>
      </c>
      <c r="D129" s="36">
        <f>SUMIFS(СВЦЭМ!$C$39:$C$782,СВЦЭМ!$A$39:$A$782,$A129,СВЦЭМ!$B$39:$B$782,D$119)+'СЕТ СН'!$I$12+СВЦЭМ!$D$10+'СЕТ СН'!$I$5-'СЕТ СН'!$I$20</f>
        <v>7072.1290337799992</v>
      </c>
      <c r="E129" s="36">
        <f>SUMIFS(СВЦЭМ!$C$39:$C$782,СВЦЭМ!$A$39:$A$782,$A129,СВЦЭМ!$B$39:$B$782,E$119)+'СЕТ СН'!$I$12+СВЦЭМ!$D$10+'СЕТ СН'!$I$5-'СЕТ СН'!$I$20</f>
        <v>7085.2107806399999</v>
      </c>
      <c r="F129" s="36">
        <f>SUMIFS(СВЦЭМ!$C$39:$C$782,СВЦЭМ!$A$39:$A$782,$A129,СВЦЭМ!$B$39:$B$782,F$119)+'СЕТ СН'!$I$12+СВЦЭМ!$D$10+'СЕТ СН'!$I$5-'СЕТ СН'!$I$20</f>
        <v>7083.5189526899994</v>
      </c>
      <c r="G129" s="36">
        <f>SUMIFS(СВЦЭМ!$C$39:$C$782,СВЦЭМ!$A$39:$A$782,$A129,СВЦЭМ!$B$39:$B$782,G$119)+'СЕТ СН'!$I$12+СВЦЭМ!$D$10+'СЕТ СН'!$I$5-'СЕТ СН'!$I$20</f>
        <v>7051.2385109999996</v>
      </c>
      <c r="H129" s="36">
        <f>SUMIFS(СВЦЭМ!$C$39:$C$782,СВЦЭМ!$A$39:$A$782,$A129,СВЦЭМ!$B$39:$B$782,H$119)+'СЕТ СН'!$I$12+СВЦЭМ!$D$10+'СЕТ СН'!$I$5-'СЕТ СН'!$I$20</f>
        <v>6929.586062979999</v>
      </c>
      <c r="I129" s="36">
        <f>SUMIFS(СВЦЭМ!$C$39:$C$782,СВЦЭМ!$A$39:$A$782,$A129,СВЦЭМ!$B$39:$B$782,I$119)+'СЕТ СН'!$I$12+СВЦЭМ!$D$10+'СЕТ СН'!$I$5-'СЕТ СН'!$I$20</f>
        <v>6814.5657463399994</v>
      </c>
      <c r="J129" s="36">
        <f>SUMIFS(СВЦЭМ!$C$39:$C$782,СВЦЭМ!$A$39:$A$782,$A129,СВЦЭМ!$B$39:$B$782,J$119)+'СЕТ СН'!$I$12+СВЦЭМ!$D$10+'СЕТ СН'!$I$5-'СЕТ СН'!$I$20</f>
        <v>6760.4348214399997</v>
      </c>
      <c r="K129" s="36">
        <f>SUMIFS(СВЦЭМ!$C$39:$C$782,СВЦЭМ!$A$39:$A$782,$A129,СВЦЭМ!$B$39:$B$782,K$119)+'СЕТ СН'!$I$12+СВЦЭМ!$D$10+'СЕТ СН'!$I$5-'СЕТ СН'!$I$20</f>
        <v>6748.5367846899999</v>
      </c>
      <c r="L129" s="36">
        <f>SUMIFS(СВЦЭМ!$C$39:$C$782,СВЦЭМ!$A$39:$A$782,$A129,СВЦЭМ!$B$39:$B$782,L$119)+'СЕТ СН'!$I$12+СВЦЭМ!$D$10+'СЕТ СН'!$I$5-'СЕТ СН'!$I$20</f>
        <v>6744.6800984999991</v>
      </c>
      <c r="M129" s="36">
        <f>SUMIFS(СВЦЭМ!$C$39:$C$782,СВЦЭМ!$A$39:$A$782,$A129,СВЦЭМ!$B$39:$B$782,M$119)+'СЕТ СН'!$I$12+СВЦЭМ!$D$10+'СЕТ СН'!$I$5-'СЕТ СН'!$I$20</f>
        <v>6772.3046017399993</v>
      </c>
      <c r="N129" s="36">
        <f>SUMIFS(СВЦЭМ!$C$39:$C$782,СВЦЭМ!$A$39:$A$782,$A129,СВЦЭМ!$B$39:$B$782,N$119)+'СЕТ СН'!$I$12+СВЦЭМ!$D$10+'СЕТ СН'!$I$5-'СЕТ СН'!$I$20</f>
        <v>6770.3719550899996</v>
      </c>
      <c r="O129" s="36">
        <f>SUMIFS(СВЦЭМ!$C$39:$C$782,СВЦЭМ!$A$39:$A$782,$A129,СВЦЭМ!$B$39:$B$782,O$119)+'СЕТ СН'!$I$12+СВЦЭМ!$D$10+'СЕТ СН'!$I$5-'СЕТ СН'!$I$20</f>
        <v>6781.1145479099996</v>
      </c>
      <c r="P129" s="36">
        <f>SUMIFS(СВЦЭМ!$C$39:$C$782,СВЦЭМ!$A$39:$A$782,$A129,СВЦЭМ!$B$39:$B$782,P$119)+'СЕТ СН'!$I$12+СВЦЭМ!$D$10+'СЕТ СН'!$I$5-'СЕТ СН'!$I$20</f>
        <v>6801.7574554599996</v>
      </c>
      <c r="Q129" s="36">
        <f>SUMIFS(СВЦЭМ!$C$39:$C$782,СВЦЭМ!$A$39:$A$782,$A129,СВЦЭМ!$B$39:$B$782,Q$119)+'СЕТ СН'!$I$12+СВЦЭМ!$D$10+'СЕТ СН'!$I$5-'СЕТ СН'!$I$20</f>
        <v>6838.0142845099999</v>
      </c>
      <c r="R129" s="36">
        <f>SUMIFS(СВЦЭМ!$C$39:$C$782,СВЦЭМ!$A$39:$A$782,$A129,СВЦЭМ!$B$39:$B$782,R$119)+'СЕТ СН'!$I$12+СВЦЭМ!$D$10+'СЕТ СН'!$I$5-'СЕТ СН'!$I$20</f>
        <v>6835.1594154199993</v>
      </c>
      <c r="S129" s="36">
        <f>SUMIFS(СВЦЭМ!$C$39:$C$782,СВЦЭМ!$A$39:$A$782,$A129,СВЦЭМ!$B$39:$B$782,S$119)+'СЕТ СН'!$I$12+СВЦЭМ!$D$10+'СЕТ СН'!$I$5-'СЕТ СН'!$I$20</f>
        <v>6826.5604846399992</v>
      </c>
      <c r="T129" s="36">
        <f>SUMIFS(СВЦЭМ!$C$39:$C$782,СВЦЭМ!$A$39:$A$782,$A129,СВЦЭМ!$B$39:$B$782,T$119)+'СЕТ СН'!$I$12+СВЦЭМ!$D$10+'СЕТ СН'!$I$5-'СЕТ СН'!$I$20</f>
        <v>6743.28743614</v>
      </c>
      <c r="U129" s="36">
        <f>SUMIFS(СВЦЭМ!$C$39:$C$782,СВЦЭМ!$A$39:$A$782,$A129,СВЦЭМ!$B$39:$B$782,U$119)+'СЕТ СН'!$I$12+СВЦЭМ!$D$10+'СЕТ СН'!$I$5-'СЕТ СН'!$I$20</f>
        <v>6656.5781314599999</v>
      </c>
      <c r="V129" s="36">
        <f>SUMIFS(СВЦЭМ!$C$39:$C$782,СВЦЭМ!$A$39:$A$782,$A129,СВЦЭМ!$B$39:$B$782,V$119)+'СЕТ СН'!$I$12+СВЦЭМ!$D$10+'СЕТ СН'!$I$5-'СЕТ СН'!$I$20</f>
        <v>6656.9331206999996</v>
      </c>
      <c r="W129" s="36">
        <f>SUMIFS(СВЦЭМ!$C$39:$C$782,СВЦЭМ!$A$39:$A$782,$A129,СВЦЭМ!$B$39:$B$782,W$119)+'СЕТ СН'!$I$12+СВЦЭМ!$D$10+'СЕТ СН'!$I$5-'СЕТ СН'!$I$20</f>
        <v>6678.5172658499996</v>
      </c>
      <c r="X129" s="36">
        <f>SUMIFS(СВЦЭМ!$C$39:$C$782,СВЦЭМ!$A$39:$A$782,$A129,СВЦЭМ!$B$39:$B$782,X$119)+'СЕТ СН'!$I$12+СВЦЭМ!$D$10+'СЕТ СН'!$I$5-'СЕТ СН'!$I$20</f>
        <v>6757.2635816399998</v>
      </c>
      <c r="Y129" s="36">
        <f>SUMIFS(СВЦЭМ!$C$39:$C$782,СВЦЭМ!$A$39:$A$782,$A129,СВЦЭМ!$B$39:$B$782,Y$119)+'СЕТ СН'!$I$12+СВЦЭМ!$D$10+'СЕТ СН'!$I$5-'СЕТ СН'!$I$20</f>
        <v>6848.0478845099988</v>
      </c>
    </row>
    <row r="130" spans="1:25" ht="15.75" x14ac:dyDescent="0.2">
      <c r="A130" s="35">
        <f t="shared" si="3"/>
        <v>45576</v>
      </c>
      <c r="B130" s="36">
        <f>SUMIFS(СВЦЭМ!$C$39:$C$782,СВЦЭМ!$A$39:$A$782,$A130,СВЦЭМ!$B$39:$B$782,B$119)+'СЕТ СН'!$I$12+СВЦЭМ!$D$10+'СЕТ СН'!$I$5-'СЕТ СН'!$I$20</f>
        <v>7036.7877293399997</v>
      </c>
      <c r="C130" s="36">
        <f>SUMIFS(СВЦЭМ!$C$39:$C$782,СВЦЭМ!$A$39:$A$782,$A130,СВЦЭМ!$B$39:$B$782,C$119)+'СЕТ СН'!$I$12+СВЦЭМ!$D$10+'СЕТ СН'!$I$5-'СЕТ СН'!$I$20</f>
        <v>7099.706769299999</v>
      </c>
      <c r="D130" s="36">
        <f>SUMIFS(СВЦЭМ!$C$39:$C$782,СВЦЭМ!$A$39:$A$782,$A130,СВЦЭМ!$B$39:$B$782,D$119)+'СЕТ СН'!$I$12+СВЦЭМ!$D$10+'СЕТ СН'!$I$5-'СЕТ СН'!$I$20</f>
        <v>7113.1899175899998</v>
      </c>
      <c r="E130" s="36">
        <f>SUMIFS(СВЦЭМ!$C$39:$C$782,СВЦЭМ!$A$39:$A$782,$A130,СВЦЭМ!$B$39:$B$782,E$119)+'СЕТ СН'!$I$12+СВЦЭМ!$D$10+'СЕТ СН'!$I$5-'СЕТ СН'!$I$20</f>
        <v>7116.2713803299994</v>
      </c>
      <c r="F130" s="36">
        <f>SUMIFS(СВЦЭМ!$C$39:$C$782,СВЦЭМ!$A$39:$A$782,$A130,СВЦЭМ!$B$39:$B$782,F$119)+'СЕТ СН'!$I$12+СВЦЭМ!$D$10+'СЕТ СН'!$I$5-'СЕТ СН'!$I$20</f>
        <v>7136.9122424999996</v>
      </c>
      <c r="G130" s="36">
        <f>SUMIFS(СВЦЭМ!$C$39:$C$782,СВЦЭМ!$A$39:$A$782,$A130,СВЦЭМ!$B$39:$B$782,G$119)+'СЕТ СН'!$I$12+СВЦЭМ!$D$10+'СЕТ СН'!$I$5-'СЕТ СН'!$I$20</f>
        <v>7122.7155928799993</v>
      </c>
      <c r="H130" s="36">
        <f>SUMIFS(СВЦЭМ!$C$39:$C$782,СВЦЭМ!$A$39:$A$782,$A130,СВЦЭМ!$B$39:$B$782,H$119)+'СЕТ СН'!$I$12+СВЦЭМ!$D$10+'СЕТ СН'!$I$5-'СЕТ СН'!$I$20</f>
        <v>6991.504430089999</v>
      </c>
      <c r="I130" s="36">
        <f>SUMIFS(СВЦЭМ!$C$39:$C$782,СВЦЭМ!$A$39:$A$782,$A130,СВЦЭМ!$B$39:$B$782,I$119)+'СЕТ СН'!$I$12+СВЦЭМ!$D$10+'СЕТ СН'!$I$5-'СЕТ СН'!$I$20</f>
        <v>6897.6888590599992</v>
      </c>
      <c r="J130" s="36">
        <f>SUMIFS(СВЦЭМ!$C$39:$C$782,СВЦЭМ!$A$39:$A$782,$A130,СВЦЭМ!$B$39:$B$782,J$119)+'СЕТ СН'!$I$12+СВЦЭМ!$D$10+'СЕТ СН'!$I$5-'СЕТ СН'!$I$20</f>
        <v>6832.7514866699994</v>
      </c>
      <c r="K130" s="36">
        <f>SUMIFS(СВЦЭМ!$C$39:$C$782,СВЦЭМ!$A$39:$A$782,$A130,СВЦЭМ!$B$39:$B$782,K$119)+'СЕТ СН'!$I$12+СВЦЭМ!$D$10+'СЕТ СН'!$I$5-'СЕТ СН'!$I$20</f>
        <v>6836.6341221099992</v>
      </c>
      <c r="L130" s="36">
        <f>SUMIFS(СВЦЭМ!$C$39:$C$782,СВЦЭМ!$A$39:$A$782,$A130,СВЦЭМ!$B$39:$B$782,L$119)+'СЕТ СН'!$I$12+СВЦЭМ!$D$10+'СЕТ СН'!$I$5-'СЕТ СН'!$I$20</f>
        <v>6825.0250712799989</v>
      </c>
      <c r="M130" s="36">
        <f>SUMIFS(СВЦЭМ!$C$39:$C$782,СВЦЭМ!$A$39:$A$782,$A130,СВЦЭМ!$B$39:$B$782,M$119)+'СЕТ СН'!$I$12+СВЦЭМ!$D$10+'СЕТ СН'!$I$5-'СЕТ СН'!$I$20</f>
        <v>6809.5442274399993</v>
      </c>
      <c r="N130" s="36">
        <f>SUMIFS(СВЦЭМ!$C$39:$C$782,СВЦЭМ!$A$39:$A$782,$A130,СВЦЭМ!$B$39:$B$782,N$119)+'СЕТ СН'!$I$12+СВЦЭМ!$D$10+'СЕТ СН'!$I$5-'СЕТ СН'!$I$20</f>
        <v>6873.0776727799994</v>
      </c>
      <c r="O130" s="36">
        <f>SUMIFS(СВЦЭМ!$C$39:$C$782,СВЦЭМ!$A$39:$A$782,$A130,СВЦЭМ!$B$39:$B$782,O$119)+'СЕТ СН'!$I$12+СВЦЭМ!$D$10+'СЕТ СН'!$I$5-'СЕТ СН'!$I$20</f>
        <v>6867.8108288299991</v>
      </c>
      <c r="P130" s="36">
        <f>SUMIFS(СВЦЭМ!$C$39:$C$782,СВЦЭМ!$A$39:$A$782,$A130,СВЦЭМ!$B$39:$B$782,P$119)+'СЕТ СН'!$I$12+СВЦЭМ!$D$10+'СЕТ СН'!$I$5-'СЕТ СН'!$I$20</f>
        <v>6871.4726552699994</v>
      </c>
      <c r="Q130" s="36">
        <f>SUMIFS(СВЦЭМ!$C$39:$C$782,СВЦЭМ!$A$39:$A$782,$A130,СВЦЭМ!$B$39:$B$782,Q$119)+'СЕТ СН'!$I$12+СВЦЭМ!$D$10+'СЕТ СН'!$I$5-'СЕТ СН'!$I$20</f>
        <v>6877.8089884199999</v>
      </c>
      <c r="R130" s="36">
        <f>SUMIFS(СВЦЭМ!$C$39:$C$782,СВЦЭМ!$A$39:$A$782,$A130,СВЦЭМ!$B$39:$B$782,R$119)+'СЕТ СН'!$I$12+СВЦЭМ!$D$10+'СЕТ СН'!$I$5-'СЕТ СН'!$I$20</f>
        <v>6868.5206410699993</v>
      </c>
      <c r="S130" s="36">
        <f>SUMIFS(СВЦЭМ!$C$39:$C$782,СВЦЭМ!$A$39:$A$782,$A130,СВЦЭМ!$B$39:$B$782,S$119)+'СЕТ СН'!$I$12+СВЦЭМ!$D$10+'СЕТ СН'!$I$5-'СЕТ СН'!$I$20</f>
        <v>6861.763538879999</v>
      </c>
      <c r="T130" s="36">
        <f>SUMIFS(СВЦЭМ!$C$39:$C$782,СВЦЭМ!$A$39:$A$782,$A130,СВЦЭМ!$B$39:$B$782,T$119)+'СЕТ СН'!$I$12+СВЦЭМ!$D$10+'СЕТ СН'!$I$5-'СЕТ СН'!$I$20</f>
        <v>6800.91774171</v>
      </c>
      <c r="U130" s="36">
        <f>SUMIFS(СВЦЭМ!$C$39:$C$782,СВЦЭМ!$A$39:$A$782,$A130,СВЦЭМ!$B$39:$B$782,U$119)+'СЕТ СН'!$I$12+СВЦЭМ!$D$10+'СЕТ СН'!$I$5-'СЕТ СН'!$I$20</f>
        <v>6741.5141038999991</v>
      </c>
      <c r="V130" s="36">
        <f>SUMIFS(СВЦЭМ!$C$39:$C$782,СВЦЭМ!$A$39:$A$782,$A130,СВЦЭМ!$B$39:$B$782,V$119)+'СЕТ СН'!$I$12+СВЦЭМ!$D$10+'СЕТ СН'!$I$5-'СЕТ СН'!$I$20</f>
        <v>6753.5307683499996</v>
      </c>
      <c r="W130" s="36">
        <f>SUMIFS(СВЦЭМ!$C$39:$C$782,СВЦЭМ!$A$39:$A$782,$A130,СВЦЭМ!$B$39:$B$782,W$119)+'СЕТ СН'!$I$12+СВЦЭМ!$D$10+'СЕТ СН'!$I$5-'СЕТ СН'!$I$20</f>
        <v>6782.1235777499996</v>
      </c>
      <c r="X130" s="36">
        <f>SUMIFS(СВЦЭМ!$C$39:$C$782,СВЦЭМ!$A$39:$A$782,$A130,СВЦЭМ!$B$39:$B$782,X$119)+'СЕТ СН'!$I$12+СВЦЭМ!$D$10+'СЕТ СН'!$I$5-'СЕТ СН'!$I$20</f>
        <v>6874.0655018699999</v>
      </c>
      <c r="Y130" s="36">
        <f>SUMIFS(СВЦЭМ!$C$39:$C$782,СВЦЭМ!$A$39:$A$782,$A130,СВЦЭМ!$B$39:$B$782,Y$119)+'СЕТ СН'!$I$12+СВЦЭМ!$D$10+'СЕТ СН'!$I$5-'СЕТ СН'!$I$20</f>
        <v>6956.881810859999</v>
      </c>
    </row>
    <row r="131" spans="1:25" ht="15.75" x14ac:dyDescent="0.2">
      <c r="A131" s="35">
        <f t="shared" si="3"/>
        <v>45577</v>
      </c>
      <c r="B131" s="36">
        <f>SUMIFS(СВЦЭМ!$C$39:$C$782,СВЦЭМ!$A$39:$A$782,$A131,СВЦЭМ!$B$39:$B$782,B$119)+'СЕТ СН'!$I$12+СВЦЭМ!$D$10+'СЕТ СН'!$I$5-'СЕТ СН'!$I$20</f>
        <v>6974.8508614099992</v>
      </c>
      <c r="C131" s="36">
        <f>SUMIFS(СВЦЭМ!$C$39:$C$782,СВЦЭМ!$A$39:$A$782,$A131,СВЦЭМ!$B$39:$B$782,C$119)+'СЕТ СН'!$I$12+СВЦЭМ!$D$10+'СЕТ СН'!$I$5-'СЕТ СН'!$I$20</f>
        <v>7060.8673975099991</v>
      </c>
      <c r="D131" s="36">
        <f>SUMIFS(СВЦЭМ!$C$39:$C$782,СВЦЭМ!$A$39:$A$782,$A131,СВЦЭМ!$B$39:$B$782,D$119)+'СЕТ СН'!$I$12+СВЦЭМ!$D$10+'СЕТ СН'!$I$5-'СЕТ СН'!$I$20</f>
        <v>7134.8061960699997</v>
      </c>
      <c r="E131" s="36">
        <f>SUMIFS(СВЦЭМ!$C$39:$C$782,СВЦЭМ!$A$39:$A$782,$A131,СВЦЭМ!$B$39:$B$782,E$119)+'СЕТ СН'!$I$12+СВЦЭМ!$D$10+'СЕТ СН'!$I$5-'СЕТ СН'!$I$20</f>
        <v>7114.2193593699994</v>
      </c>
      <c r="F131" s="36">
        <f>SUMIFS(СВЦЭМ!$C$39:$C$782,СВЦЭМ!$A$39:$A$782,$A131,СВЦЭМ!$B$39:$B$782,F$119)+'СЕТ СН'!$I$12+СВЦЭМ!$D$10+'СЕТ СН'!$I$5-'СЕТ СН'!$I$20</f>
        <v>7110.8735182199998</v>
      </c>
      <c r="G131" s="36">
        <f>SUMIFS(СВЦЭМ!$C$39:$C$782,СВЦЭМ!$A$39:$A$782,$A131,СВЦЭМ!$B$39:$B$782,G$119)+'СЕТ СН'!$I$12+СВЦЭМ!$D$10+'СЕТ СН'!$I$5-'СЕТ СН'!$I$20</f>
        <v>7124.5561548499991</v>
      </c>
      <c r="H131" s="36">
        <f>SUMIFS(СВЦЭМ!$C$39:$C$782,СВЦЭМ!$A$39:$A$782,$A131,СВЦЭМ!$B$39:$B$782,H$119)+'СЕТ СН'!$I$12+СВЦЭМ!$D$10+'СЕТ СН'!$I$5-'СЕТ СН'!$I$20</f>
        <v>7093.4665905599995</v>
      </c>
      <c r="I131" s="36">
        <f>SUMIFS(СВЦЭМ!$C$39:$C$782,СВЦЭМ!$A$39:$A$782,$A131,СВЦЭМ!$B$39:$B$782,I$119)+'СЕТ СН'!$I$12+СВЦЭМ!$D$10+'СЕТ СН'!$I$5-'СЕТ СН'!$I$20</f>
        <v>7022.9841795099992</v>
      </c>
      <c r="J131" s="36">
        <f>SUMIFS(СВЦЭМ!$C$39:$C$782,СВЦЭМ!$A$39:$A$782,$A131,СВЦЭМ!$B$39:$B$782,J$119)+'СЕТ СН'!$I$12+СВЦЭМ!$D$10+'СЕТ СН'!$I$5-'СЕТ СН'!$I$20</f>
        <v>6887.9127430199987</v>
      </c>
      <c r="K131" s="36">
        <f>SUMIFS(СВЦЭМ!$C$39:$C$782,СВЦЭМ!$A$39:$A$782,$A131,СВЦЭМ!$B$39:$B$782,K$119)+'СЕТ СН'!$I$12+СВЦЭМ!$D$10+'СЕТ СН'!$I$5-'СЕТ СН'!$I$20</f>
        <v>6819.6199287599993</v>
      </c>
      <c r="L131" s="36">
        <f>SUMIFS(СВЦЭМ!$C$39:$C$782,СВЦЭМ!$A$39:$A$782,$A131,СВЦЭМ!$B$39:$B$782,L$119)+'СЕТ СН'!$I$12+СВЦЭМ!$D$10+'СЕТ СН'!$I$5-'СЕТ СН'!$I$20</f>
        <v>6768.7120579799994</v>
      </c>
      <c r="M131" s="36">
        <f>SUMIFS(СВЦЭМ!$C$39:$C$782,СВЦЭМ!$A$39:$A$782,$A131,СВЦЭМ!$B$39:$B$782,M$119)+'СЕТ СН'!$I$12+СВЦЭМ!$D$10+'СЕТ СН'!$I$5-'СЕТ СН'!$I$20</f>
        <v>6753.2181012000001</v>
      </c>
      <c r="N131" s="36">
        <f>SUMIFS(СВЦЭМ!$C$39:$C$782,СВЦЭМ!$A$39:$A$782,$A131,СВЦЭМ!$B$39:$B$782,N$119)+'СЕТ СН'!$I$12+СВЦЭМ!$D$10+'СЕТ СН'!$I$5-'СЕТ СН'!$I$20</f>
        <v>6777.4927439499997</v>
      </c>
      <c r="O131" s="36">
        <f>SUMIFS(СВЦЭМ!$C$39:$C$782,СВЦЭМ!$A$39:$A$782,$A131,СВЦЭМ!$B$39:$B$782,O$119)+'СЕТ СН'!$I$12+СВЦЭМ!$D$10+'СЕТ СН'!$I$5-'СЕТ СН'!$I$20</f>
        <v>6782.7552763299991</v>
      </c>
      <c r="P131" s="36">
        <f>SUMIFS(СВЦЭМ!$C$39:$C$782,СВЦЭМ!$A$39:$A$782,$A131,СВЦЭМ!$B$39:$B$782,P$119)+'СЕТ СН'!$I$12+СВЦЭМ!$D$10+'СЕТ СН'!$I$5-'СЕТ СН'!$I$20</f>
        <v>6799.9447173799999</v>
      </c>
      <c r="Q131" s="36">
        <f>SUMIFS(СВЦЭМ!$C$39:$C$782,СВЦЭМ!$A$39:$A$782,$A131,СВЦЭМ!$B$39:$B$782,Q$119)+'СЕТ СН'!$I$12+СВЦЭМ!$D$10+'СЕТ СН'!$I$5-'СЕТ СН'!$I$20</f>
        <v>6806.4106239999992</v>
      </c>
      <c r="R131" s="36">
        <f>SUMIFS(СВЦЭМ!$C$39:$C$782,СВЦЭМ!$A$39:$A$782,$A131,СВЦЭМ!$B$39:$B$782,R$119)+'СЕТ СН'!$I$12+СВЦЭМ!$D$10+'СЕТ СН'!$I$5-'СЕТ СН'!$I$20</f>
        <v>6814.2951414199997</v>
      </c>
      <c r="S131" s="36">
        <f>SUMIFS(СВЦЭМ!$C$39:$C$782,СВЦЭМ!$A$39:$A$782,$A131,СВЦЭМ!$B$39:$B$782,S$119)+'СЕТ СН'!$I$12+СВЦЭМ!$D$10+'СЕТ СН'!$I$5-'СЕТ СН'!$I$20</f>
        <v>6808.4347299499996</v>
      </c>
      <c r="T131" s="36">
        <f>SUMIFS(СВЦЭМ!$C$39:$C$782,СВЦЭМ!$A$39:$A$782,$A131,СВЦЭМ!$B$39:$B$782,T$119)+'СЕТ СН'!$I$12+СВЦЭМ!$D$10+'СЕТ СН'!$I$5-'СЕТ СН'!$I$20</f>
        <v>6754.6004376199999</v>
      </c>
      <c r="U131" s="36">
        <f>SUMIFS(СВЦЭМ!$C$39:$C$782,СВЦЭМ!$A$39:$A$782,$A131,СВЦЭМ!$B$39:$B$782,U$119)+'СЕТ СН'!$I$12+СВЦЭМ!$D$10+'СЕТ СН'!$I$5-'СЕТ СН'!$I$20</f>
        <v>6689.8302581600001</v>
      </c>
      <c r="V131" s="36">
        <f>SUMIFS(СВЦЭМ!$C$39:$C$782,СВЦЭМ!$A$39:$A$782,$A131,СВЦЭМ!$B$39:$B$782,V$119)+'СЕТ СН'!$I$12+СВЦЭМ!$D$10+'СЕТ СН'!$I$5-'СЕТ СН'!$I$20</f>
        <v>6697.3036491699995</v>
      </c>
      <c r="W131" s="36">
        <f>SUMIFS(СВЦЭМ!$C$39:$C$782,СВЦЭМ!$A$39:$A$782,$A131,СВЦЭМ!$B$39:$B$782,W$119)+'СЕТ СН'!$I$12+СВЦЭМ!$D$10+'СЕТ СН'!$I$5-'СЕТ СН'!$I$20</f>
        <v>6726.3554924700002</v>
      </c>
      <c r="X131" s="36">
        <f>SUMIFS(СВЦЭМ!$C$39:$C$782,СВЦЭМ!$A$39:$A$782,$A131,СВЦЭМ!$B$39:$B$782,X$119)+'СЕТ СН'!$I$12+СВЦЭМ!$D$10+'СЕТ СН'!$I$5-'СЕТ СН'!$I$20</f>
        <v>6798.7696124299991</v>
      </c>
      <c r="Y131" s="36">
        <f>SUMIFS(СВЦЭМ!$C$39:$C$782,СВЦЭМ!$A$39:$A$782,$A131,СВЦЭМ!$B$39:$B$782,Y$119)+'СЕТ СН'!$I$12+СВЦЭМ!$D$10+'СЕТ СН'!$I$5-'СЕТ СН'!$I$20</f>
        <v>6906.1178828599996</v>
      </c>
    </row>
    <row r="132" spans="1:25" ht="15.75" x14ac:dyDescent="0.2">
      <c r="A132" s="35">
        <f t="shared" si="3"/>
        <v>45578</v>
      </c>
      <c r="B132" s="36">
        <f>SUMIFS(СВЦЭМ!$C$39:$C$782,СВЦЭМ!$A$39:$A$782,$A132,СВЦЭМ!$B$39:$B$782,B$119)+'СЕТ СН'!$I$12+СВЦЭМ!$D$10+'СЕТ СН'!$I$5-'СЕТ СН'!$I$20</f>
        <v>6935.8582261399988</v>
      </c>
      <c r="C132" s="36">
        <f>SUMIFS(СВЦЭМ!$C$39:$C$782,СВЦЭМ!$A$39:$A$782,$A132,СВЦЭМ!$B$39:$B$782,C$119)+'СЕТ СН'!$I$12+СВЦЭМ!$D$10+'СЕТ СН'!$I$5-'СЕТ СН'!$I$20</f>
        <v>6994.6393669999998</v>
      </c>
      <c r="D132" s="36">
        <f>SUMIFS(СВЦЭМ!$C$39:$C$782,СВЦЭМ!$A$39:$A$782,$A132,СВЦЭМ!$B$39:$B$782,D$119)+'СЕТ СН'!$I$12+СВЦЭМ!$D$10+'СЕТ СН'!$I$5-'СЕТ СН'!$I$20</f>
        <v>7058.3862077899994</v>
      </c>
      <c r="E132" s="36">
        <f>SUMIFS(СВЦЭМ!$C$39:$C$782,СВЦЭМ!$A$39:$A$782,$A132,СВЦЭМ!$B$39:$B$782,E$119)+'СЕТ СН'!$I$12+СВЦЭМ!$D$10+'СЕТ СН'!$I$5-'СЕТ СН'!$I$20</f>
        <v>7124.0927716599999</v>
      </c>
      <c r="F132" s="36">
        <f>SUMIFS(СВЦЭМ!$C$39:$C$782,СВЦЭМ!$A$39:$A$782,$A132,СВЦЭМ!$B$39:$B$782,F$119)+'СЕТ СН'!$I$12+СВЦЭМ!$D$10+'СЕТ СН'!$I$5-'СЕТ СН'!$I$20</f>
        <v>7130.9295375299989</v>
      </c>
      <c r="G132" s="36">
        <f>SUMIFS(СВЦЭМ!$C$39:$C$782,СВЦЭМ!$A$39:$A$782,$A132,СВЦЭМ!$B$39:$B$782,G$119)+'СЕТ СН'!$I$12+СВЦЭМ!$D$10+'СЕТ СН'!$I$5-'СЕТ СН'!$I$20</f>
        <v>7108.4214852599998</v>
      </c>
      <c r="H132" s="36">
        <f>SUMIFS(СВЦЭМ!$C$39:$C$782,СВЦЭМ!$A$39:$A$782,$A132,СВЦЭМ!$B$39:$B$782,H$119)+'СЕТ СН'!$I$12+СВЦЭМ!$D$10+'СЕТ СН'!$I$5-'СЕТ СН'!$I$20</f>
        <v>7070.1312689099996</v>
      </c>
      <c r="I132" s="36">
        <f>SUMIFS(СВЦЭМ!$C$39:$C$782,СВЦЭМ!$A$39:$A$782,$A132,СВЦЭМ!$B$39:$B$782,I$119)+'СЕТ СН'!$I$12+СВЦЭМ!$D$10+'СЕТ СН'!$I$5-'СЕТ СН'!$I$20</f>
        <v>6993.6291524099997</v>
      </c>
      <c r="J132" s="36">
        <f>SUMIFS(СВЦЭМ!$C$39:$C$782,СВЦЭМ!$A$39:$A$782,$A132,СВЦЭМ!$B$39:$B$782,J$119)+'СЕТ СН'!$I$12+СВЦЭМ!$D$10+'СЕТ СН'!$I$5-'СЕТ СН'!$I$20</f>
        <v>6892.2069357199998</v>
      </c>
      <c r="K132" s="36">
        <f>SUMIFS(СВЦЭМ!$C$39:$C$782,СВЦЭМ!$A$39:$A$782,$A132,СВЦЭМ!$B$39:$B$782,K$119)+'СЕТ СН'!$I$12+СВЦЭМ!$D$10+'СЕТ СН'!$I$5-'СЕТ СН'!$I$20</f>
        <v>6801.54062428</v>
      </c>
      <c r="L132" s="36">
        <f>SUMIFS(СВЦЭМ!$C$39:$C$782,СВЦЭМ!$A$39:$A$782,$A132,СВЦЭМ!$B$39:$B$782,L$119)+'СЕТ СН'!$I$12+СВЦЭМ!$D$10+'СЕТ СН'!$I$5-'СЕТ СН'!$I$20</f>
        <v>6727.4292860799997</v>
      </c>
      <c r="M132" s="36">
        <f>SUMIFS(СВЦЭМ!$C$39:$C$782,СВЦЭМ!$A$39:$A$782,$A132,СВЦЭМ!$B$39:$B$782,M$119)+'СЕТ СН'!$I$12+СВЦЭМ!$D$10+'СЕТ СН'!$I$5-'СЕТ СН'!$I$20</f>
        <v>6739.48965236</v>
      </c>
      <c r="N132" s="36">
        <f>SUMIFS(СВЦЭМ!$C$39:$C$782,СВЦЭМ!$A$39:$A$782,$A132,СВЦЭМ!$B$39:$B$782,N$119)+'СЕТ СН'!$I$12+СВЦЭМ!$D$10+'СЕТ СН'!$I$5-'СЕТ СН'!$I$20</f>
        <v>6774.1090566599996</v>
      </c>
      <c r="O132" s="36">
        <f>SUMIFS(СВЦЭМ!$C$39:$C$782,СВЦЭМ!$A$39:$A$782,$A132,СВЦЭМ!$B$39:$B$782,O$119)+'СЕТ СН'!$I$12+СВЦЭМ!$D$10+'СЕТ СН'!$I$5-'СЕТ СН'!$I$20</f>
        <v>6801.5773277999997</v>
      </c>
      <c r="P132" s="36">
        <f>SUMIFS(СВЦЭМ!$C$39:$C$782,СВЦЭМ!$A$39:$A$782,$A132,СВЦЭМ!$B$39:$B$782,P$119)+'СЕТ СН'!$I$12+СВЦЭМ!$D$10+'СЕТ СН'!$I$5-'СЕТ СН'!$I$20</f>
        <v>6810.4137044699992</v>
      </c>
      <c r="Q132" s="36">
        <f>SUMIFS(СВЦЭМ!$C$39:$C$782,СВЦЭМ!$A$39:$A$782,$A132,СВЦЭМ!$B$39:$B$782,Q$119)+'СЕТ СН'!$I$12+СВЦЭМ!$D$10+'СЕТ СН'!$I$5-'СЕТ СН'!$I$20</f>
        <v>6829.1332115199993</v>
      </c>
      <c r="R132" s="36">
        <f>SUMIFS(СВЦЭМ!$C$39:$C$782,СВЦЭМ!$A$39:$A$782,$A132,СВЦЭМ!$B$39:$B$782,R$119)+'СЕТ СН'!$I$12+СВЦЭМ!$D$10+'СЕТ СН'!$I$5-'СЕТ СН'!$I$20</f>
        <v>6827.4875959799992</v>
      </c>
      <c r="S132" s="36">
        <f>SUMIFS(СВЦЭМ!$C$39:$C$782,СВЦЭМ!$A$39:$A$782,$A132,СВЦЭМ!$B$39:$B$782,S$119)+'СЕТ СН'!$I$12+СВЦЭМ!$D$10+'СЕТ СН'!$I$5-'СЕТ СН'!$I$20</f>
        <v>6789.330122899999</v>
      </c>
      <c r="T132" s="36">
        <f>SUMIFS(СВЦЭМ!$C$39:$C$782,СВЦЭМ!$A$39:$A$782,$A132,СВЦЭМ!$B$39:$B$782,T$119)+'СЕТ СН'!$I$12+СВЦЭМ!$D$10+'СЕТ СН'!$I$5-'СЕТ СН'!$I$20</f>
        <v>6706.7259458699991</v>
      </c>
      <c r="U132" s="36">
        <f>SUMIFS(СВЦЭМ!$C$39:$C$782,СВЦЭМ!$A$39:$A$782,$A132,СВЦЭМ!$B$39:$B$782,U$119)+'СЕТ СН'!$I$12+СВЦЭМ!$D$10+'СЕТ СН'!$I$5-'СЕТ СН'!$I$20</f>
        <v>6640.9670116399993</v>
      </c>
      <c r="V132" s="36">
        <f>SUMIFS(СВЦЭМ!$C$39:$C$782,СВЦЭМ!$A$39:$A$782,$A132,СВЦЭМ!$B$39:$B$782,V$119)+'СЕТ СН'!$I$12+СВЦЭМ!$D$10+'СЕТ СН'!$I$5-'СЕТ СН'!$I$20</f>
        <v>6642.6403842999998</v>
      </c>
      <c r="W132" s="36">
        <f>SUMIFS(СВЦЭМ!$C$39:$C$782,СВЦЭМ!$A$39:$A$782,$A132,СВЦЭМ!$B$39:$B$782,W$119)+'СЕТ СН'!$I$12+СВЦЭМ!$D$10+'СЕТ СН'!$I$5-'СЕТ СН'!$I$20</f>
        <v>6670.9935754399994</v>
      </c>
      <c r="X132" s="36">
        <f>SUMIFS(СВЦЭМ!$C$39:$C$782,СВЦЭМ!$A$39:$A$782,$A132,СВЦЭМ!$B$39:$B$782,X$119)+'СЕТ СН'!$I$12+СВЦЭМ!$D$10+'СЕТ СН'!$I$5-'СЕТ СН'!$I$20</f>
        <v>6764.4713042200001</v>
      </c>
      <c r="Y132" s="36">
        <f>SUMIFS(СВЦЭМ!$C$39:$C$782,СВЦЭМ!$A$39:$A$782,$A132,СВЦЭМ!$B$39:$B$782,Y$119)+'СЕТ СН'!$I$12+СВЦЭМ!$D$10+'СЕТ СН'!$I$5-'СЕТ СН'!$I$20</f>
        <v>6875.8951841399994</v>
      </c>
    </row>
    <row r="133" spans="1:25" ht="15.75" x14ac:dyDescent="0.2">
      <c r="A133" s="35">
        <f t="shared" si="3"/>
        <v>45579</v>
      </c>
      <c r="B133" s="36">
        <f>SUMIFS(СВЦЭМ!$C$39:$C$782,СВЦЭМ!$A$39:$A$782,$A133,СВЦЭМ!$B$39:$B$782,B$119)+'СЕТ СН'!$I$12+СВЦЭМ!$D$10+'СЕТ СН'!$I$5-'СЕТ СН'!$I$20</f>
        <v>7095.0508661999993</v>
      </c>
      <c r="C133" s="36">
        <f>SUMIFS(СВЦЭМ!$C$39:$C$782,СВЦЭМ!$A$39:$A$782,$A133,СВЦЭМ!$B$39:$B$782,C$119)+'СЕТ СН'!$I$12+СВЦЭМ!$D$10+'СЕТ СН'!$I$5-'СЕТ СН'!$I$20</f>
        <v>7186.5373059499998</v>
      </c>
      <c r="D133" s="36">
        <f>SUMIFS(СВЦЭМ!$C$39:$C$782,СВЦЭМ!$A$39:$A$782,$A133,СВЦЭМ!$B$39:$B$782,D$119)+'СЕТ СН'!$I$12+СВЦЭМ!$D$10+'СЕТ СН'!$I$5-'СЕТ СН'!$I$20</f>
        <v>7198.7877089799995</v>
      </c>
      <c r="E133" s="36">
        <f>SUMIFS(СВЦЭМ!$C$39:$C$782,СВЦЭМ!$A$39:$A$782,$A133,СВЦЭМ!$B$39:$B$782,E$119)+'СЕТ СН'!$I$12+СВЦЭМ!$D$10+'СЕТ СН'!$I$5-'СЕТ СН'!$I$20</f>
        <v>7195.6091182699993</v>
      </c>
      <c r="F133" s="36">
        <f>SUMIFS(СВЦЭМ!$C$39:$C$782,СВЦЭМ!$A$39:$A$782,$A133,СВЦЭМ!$B$39:$B$782,F$119)+'СЕТ СН'!$I$12+СВЦЭМ!$D$10+'СЕТ СН'!$I$5-'СЕТ СН'!$I$20</f>
        <v>7194.7118390399992</v>
      </c>
      <c r="G133" s="36">
        <f>SUMIFS(СВЦЭМ!$C$39:$C$782,СВЦЭМ!$A$39:$A$782,$A133,СВЦЭМ!$B$39:$B$782,G$119)+'СЕТ СН'!$I$12+СВЦЭМ!$D$10+'СЕТ СН'!$I$5-'СЕТ СН'!$I$20</f>
        <v>7216.4116608899994</v>
      </c>
      <c r="H133" s="36">
        <f>SUMIFS(СВЦЭМ!$C$39:$C$782,СВЦЭМ!$A$39:$A$782,$A133,СВЦЭМ!$B$39:$B$782,H$119)+'СЕТ СН'!$I$12+СВЦЭМ!$D$10+'СЕТ СН'!$I$5-'СЕТ СН'!$I$20</f>
        <v>7099.8474083699994</v>
      </c>
      <c r="I133" s="36">
        <f>SUMIFS(СВЦЭМ!$C$39:$C$782,СВЦЭМ!$A$39:$A$782,$A133,СВЦЭМ!$B$39:$B$782,I$119)+'СЕТ СН'!$I$12+СВЦЭМ!$D$10+'СЕТ СН'!$I$5-'СЕТ СН'!$I$20</f>
        <v>7009.6667121899991</v>
      </c>
      <c r="J133" s="36">
        <f>SUMIFS(СВЦЭМ!$C$39:$C$782,СВЦЭМ!$A$39:$A$782,$A133,СВЦЭМ!$B$39:$B$782,J$119)+'СЕТ СН'!$I$12+СВЦЭМ!$D$10+'СЕТ СН'!$I$5-'СЕТ СН'!$I$20</f>
        <v>6940.5062366699995</v>
      </c>
      <c r="K133" s="36">
        <f>SUMIFS(СВЦЭМ!$C$39:$C$782,СВЦЭМ!$A$39:$A$782,$A133,СВЦЭМ!$B$39:$B$782,K$119)+'СЕТ СН'!$I$12+СВЦЭМ!$D$10+'СЕТ СН'!$I$5-'СЕТ СН'!$I$20</f>
        <v>6934.6279705699999</v>
      </c>
      <c r="L133" s="36">
        <f>SUMIFS(СВЦЭМ!$C$39:$C$782,СВЦЭМ!$A$39:$A$782,$A133,СВЦЭМ!$B$39:$B$782,L$119)+'СЕТ СН'!$I$12+СВЦЭМ!$D$10+'СЕТ СН'!$I$5-'СЕТ СН'!$I$20</f>
        <v>6955.5182416899988</v>
      </c>
      <c r="M133" s="36">
        <f>SUMIFS(СВЦЭМ!$C$39:$C$782,СВЦЭМ!$A$39:$A$782,$A133,СВЦЭМ!$B$39:$B$782,M$119)+'СЕТ СН'!$I$12+СВЦЭМ!$D$10+'СЕТ СН'!$I$5-'СЕТ СН'!$I$20</f>
        <v>7010.3036502999994</v>
      </c>
      <c r="N133" s="36">
        <f>SUMIFS(СВЦЭМ!$C$39:$C$782,СВЦЭМ!$A$39:$A$782,$A133,СВЦЭМ!$B$39:$B$782,N$119)+'СЕТ СН'!$I$12+СВЦЭМ!$D$10+'СЕТ СН'!$I$5-'СЕТ СН'!$I$20</f>
        <v>7020.4929266099989</v>
      </c>
      <c r="O133" s="36">
        <f>SUMIFS(СВЦЭМ!$C$39:$C$782,СВЦЭМ!$A$39:$A$782,$A133,СВЦЭМ!$B$39:$B$782,O$119)+'СЕТ СН'!$I$12+СВЦЭМ!$D$10+'СЕТ СН'!$I$5-'СЕТ СН'!$I$20</f>
        <v>6982.977677249999</v>
      </c>
      <c r="P133" s="36">
        <f>SUMIFS(СВЦЭМ!$C$39:$C$782,СВЦЭМ!$A$39:$A$782,$A133,СВЦЭМ!$B$39:$B$782,P$119)+'СЕТ СН'!$I$12+СВЦЭМ!$D$10+'СЕТ СН'!$I$5-'СЕТ СН'!$I$20</f>
        <v>7002.4260595399992</v>
      </c>
      <c r="Q133" s="36">
        <f>SUMIFS(СВЦЭМ!$C$39:$C$782,СВЦЭМ!$A$39:$A$782,$A133,СВЦЭМ!$B$39:$B$782,Q$119)+'СЕТ СН'!$I$12+СВЦЭМ!$D$10+'СЕТ СН'!$I$5-'СЕТ СН'!$I$20</f>
        <v>7026.6210813799989</v>
      </c>
      <c r="R133" s="36">
        <f>SUMIFS(СВЦЭМ!$C$39:$C$782,СВЦЭМ!$A$39:$A$782,$A133,СВЦЭМ!$B$39:$B$782,R$119)+'СЕТ СН'!$I$12+СВЦЭМ!$D$10+'СЕТ СН'!$I$5-'СЕТ СН'!$I$20</f>
        <v>7011.6859021599994</v>
      </c>
      <c r="S133" s="36">
        <f>SUMIFS(СВЦЭМ!$C$39:$C$782,СВЦЭМ!$A$39:$A$782,$A133,СВЦЭМ!$B$39:$B$782,S$119)+'СЕТ СН'!$I$12+СВЦЭМ!$D$10+'СЕТ СН'!$I$5-'СЕТ СН'!$I$20</f>
        <v>6987.8422310799997</v>
      </c>
      <c r="T133" s="36">
        <f>SUMIFS(СВЦЭМ!$C$39:$C$782,СВЦЭМ!$A$39:$A$782,$A133,СВЦЭМ!$B$39:$B$782,T$119)+'СЕТ СН'!$I$12+СВЦЭМ!$D$10+'СЕТ СН'!$I$5-'СЕТ СН'!$I$20</f>
        <v>6903.2973397399992</v>
      </c>
      <c r="U133" s="36">
        <f>SUMIFS(СВЦЭМ!$C$39:$C$782,СВЦЭМ!$A$39:$A$782,$A133,СВЦЭМ!$B$39:$B$782,U$119)+'СЕТ СН'!$I$12+СВЦЭМ!$D$10+'СЕТ СН'!$I$5-'СЕТ СН'!$I$20</f>
        <v>6849.6120842699993</v>
      </c>
      <c r="V133" s="36">
        <f>SUMIFS(СВЦЭМ!$C$39:$C$782,СВЦЭМ!$A$39:$A$782,$A133,СВЦЭМ!$B$39:$B$782,V$119)+'СЕТ СН'!$I$12+СВЦЭМ!$D$10+'СЕТ СН'!$I$5-'СЕТ СН'!$I$20</f>
        <v>6887.634156099999</v>
      </c>
      <c r="W133" s="36">
        <f>SUMIFS(СВЦЭМ!$C$39:$C$782,СВЦЭМ!$A$39:$A$782,$A133,СВЦЭМ!$B$39:$B$782,W$119)+'СЕТ СН'!$I$12+СВЦЭМ!$D$10+'СЕТ СН'!$I$5-'СЕТ СН'!$I$20</f>
        <v>6929.500849099999</v>
      </c>
      <c r="X133" s="36">
        <f>SUMIFS(СВЦЭМ!$C$39:$C$782,СВЦЭМ!$A$39:$A$782,$A133,СВЦЭМ!$B$39:$B$782,X$119)+'СЕТ СН'!$I$12+СВЦЭМ!$D$10+'СЕТ СН'!$I$5-'СЕТ СН'!$I$20</f>
        <v>7022.8382277299988</v>
      </c>
      <c r="Y133" s="36">
        <f>SUMIFS(СВЦЭМ!$C$39:$C$782,СВЦЭМ!$A$39:$A$782,$A133,СВЦЭМ!$B$39:$B$782,Y$119)+'СЕТ СН'!$I$12+СВЦЭМ!$D$10+'СЕТ СН'!$I$5-'СЕТ СН'!$I$20</f>
        <v>7103.5928044299999</v>
      </c>
    </row>
    <row r="134" spans="1:25" ht="15.75" x14ac:dyDescent="0.2">
      <c r="A134" s="35">
        <f t="shared" si="3"/>
        <v>45580</v>
      </c>
      <c r="B134" s="36">
        <f>SUMIFS(СВЦЭМ!$C$39:$C$782,СВЦЭМ!$A$39:$A$782,$A134,СВЦЭМ!$B$39:$B$782,B$119)+'СЕТ СН'!$I$12+СВЦЭМ!$D$10+'СЕТ СН'!$I$5-'СЕТ СН'!$I$20</f>
        <v>7226.6585167799994</v>
      </c>
      <c r="C134" s="36">
        <f>SUMIFS(СВЦЭМ!$C$39:$C$782,СВЦЭМ!$A$39:$A$782,$A134,СВЦЭМ!$B$39:$B$782,C$119)+'СЕТ СН'!$I$12+СВЦЭМ!$D$10+'СЕТ СН'!$I$5-'СЕТ СН'!$I$20</f>
        <v>7309.7058477399996</v>
      </c>
      <c r="D134" s="36">
        <f>SUMIFS(СВЦЭМ!$C$39:$C$782,СВЦЭМ!$A$39:$A$782,$A134,СВЦЭМ!$B$39:$B$782,D$119)+'СЕТ СН'!$I$12+СВЦЭМ!$D$10+'СЕТ СН'!$I$5-'СЕТ СН'!$I$20</f>
        <v>7326.354458759999</v>
      </c>
      <c r="E134" s="36">
        <f>SUMIFS(СВЦЭМ!$C$39:$C$782,СВЦЭМ!$A$39:$A$782,$A134,СВЦЭМ!$B$39:$B$782,E$119)+'СЕТ СН'!$I$12+СВЦЭМ!$D$10+'СЕТ СН'!$I$5-'СЕТ СН'!$I$20</f>
        <v>7229.1848039399993</v>
      </c>
      <c r="F134" s="36">
        <f>SUMIFS(СВЦЭМ!$C$39:$C$782,СВЦЭМ!$A$39:$A$782,$A134,СВЦЭМ!$B$39:$B$782,F$119)+'СЕТ СН'!$I$12+СВЦЭМ!$D$10+'СЕТ СН'!$I$5-'СЕТ СН'!$I$20</f>
        <v>7359.9699776799989</v>
      </c>
      <c r="G134" s="36">
        <f>SUMIFS(СВЦЭМ!$C$39:$C$782,СВЦЭМ!$A$39:$A$782,$A134,СВЦЭМ!$B$39:$B$782,G$119)+'СЕТ СН'!$I$12+СВЦЭМ!$D$10+'СЕТ СН'!$I$5-'СЕТ СН'!$I$20</f>
        <v>7259.1853176699988</v>
      </c>
      <c r="H134" s="36">
        <f>SUMIFS(СВЦЭМ!$C$39:$C$782,СВЦЭМ!$A$39:$A$782,$A134,СВЦЭМ!$B$39:$B$782,H$119)+'СЕТ СН'!$I$12+СВЦЭМ!$D$10+'СЕТ СН'!$I$5-'СЕТ СН'!$I$20</f>
        <v>7172.0797728099988</v>
      </c>
      <c r="I134" s="36">
        <f>SUMIFS(СВЦЭМ!$C$39:$C$782,СВЦЭМ!$A$39:$A$782,$A134,СВЦЭМ!$B$39:$B$782,I$119)+'СЕТ СН'!$I$12+СВЦЭМ!$D$10+'СЕТ СН'!$I$5-'СЕТ СН'!$I$20</f>
        <v>7046.7871394599988</v>
      </c>
      <c r="J134" s="36">
        <f>SUMIFS(СВЦЭМ!$C$39:$C$782,СВЦЭМ!$A$39:$A$782,$A134,СВЦЭМ!$B$39:$B$782,J$119)+'СЕТ СН'!$I$12+СВЦЭМ!$D$10+'СЕТ СН'!$I$5-'СЕТ СН'!$I$20</f>
        <v>6984.2016744599996</v>
      </c>
      <c r="K134" s="36">
        <f>SUMIFS(СВЦЭМ!$C$39:$C$782,СВЦЭМ!$A$39:$A$782,$A134,СВЦЭМ!$B$39:$B$782,K$119)+'СЕТ СН'!$I$12+СВЦЭМ!$D$10+'СЕТ СН'!$I$5-'СЕТ СН'!$I$20</f>
        <v>6962.6878383699996</v>
      </c>
      <c r="L134" s="36">
        <f>SUMIFS(СВЦЭМ!$C$39:$C$782,СВЦЭМ!$A$39:$A$782,$A134,СВЦЭМ!$B$39:$B$782,L$119)+'СЕТ СН'!$I$12+СВЦЭМ!$D$10+'СЕТ СН'!$I$5-'СЕТ СН'!$I$20</f>
        <v>6972.0462767499994</v>
      </c>
      <c r="M134" s="36">
        <f>SUMIFS(СВЦЭМ!$C$39:$C$782,СВЦЭМ!$A$39:$A$782,$A134,СВЦЭМ!$B$39:$B$782,M$119)+'СЕТ СН'!$I$12+СВЦЭМ!$D$10+'СЕТ СН'!$I$5-'СЕТ СН'!$I$20</f>
        <v>6970.1729126499995</v>
      </c>
      <c r="N134" s="36">
        <f>SUMIFS(СВЦЭМ!$C$39:$C$782,СВЦЭМ!$A$39:$A$782,$A134,СВЦЭМ!$B$39:$B$782,N$119)+'СЕТ СН'!$I$12+СВЦЭМ!$D$10+'СЕТ СН'!$I$5-'СЕТ СН'!$I$20</f>
        <v>6979.4097155999989</v>
      </c>
      <c r="O134" s="36">
        <f>SUMIFS(СВЦЭМ!$C$39:$C$782,СВЦЭМ!$A$39:$A$782,$A134,СВЦЭМ!$B$39:$B$782,O$119)+'СЕТ СН'!$I$12+СВЦЭМ!$D$10+'СЕТ СН'!$I$5-'СЕТ СН'!$I$20</f>
        <v>6919.1068498299992</v>
      </c>
      <c r="P134" s="36">
        <f>SUMIFS(СВЦЭМ!$C$39:$C$782,СВЦЭМ!$A$39:$A$782,$A134,СВЦЭМ!$B$39:$B$782,P$119)+'СЕТ СН'!$I$12+СВЦЭМ!$D$10+'СЕТ СН'!$I$5-'СЕТ СН'!$I$20</f>
        <v>6941.0971281899992</v>
      </c>
      <c r="Q134" s="36">
        <f>SUMIFS(СВЦЭМ!$C$39:$C$782,СВЦЭМ!$A$39:$A$782,$A134,СВЦЭМ!$B$39:$B$782,Q$119)+'СЕТ СН'!$I$12+СВЦЭМ!$D$10+'СЕТ СН'!$I$5-'СЕТ СН'!$I$20</f>
        <v>7006.2905573699991</v>
      </c>
      <c r="R134" s="36">
        <f>SUMIFS(СВЦЭМ!$C$39:$C$782,СВЦЭМ!$A$39:$A$782,$A134,СВЦЭМ!$B$39:$B$782,R$119)+'СЕТ СН'!$I$12+СВЦЭМ!$D$10+'СЕТ СН'!$I$5-'СЕТ СН'!$I$20</f>
        <v>6991.8726891199994</v>
      </c>
      <c r="S134" s="36">
        <f>SUMIFS(СВЦЭМ!$C$39:$C$782,СВЦЭМ!$A$39:$A$782,$A134,СВЦЭМ!$B$39:$B$782,S$119)+'СЕТ СН'!$I$12+СВЦЭМ!$D$10+'СЕТ СН'!$I$5-'СЕТ СН'!$I$20</f>
        <v>7038.3862677099996</v>
      </c>
      <c r="T134" s="36">
        <f>SUMIFS(СВЦЭМ!$C$39:$C$782,СВЦЭМ!$A$39:$A$782,$A134,СВЦЭМ!$B$39:$B$782,T$119)+'СЕТ СН'!$I$12+СВЦЭМ!$D$10+'СЕТ СН'!$I$5-'СЕТ СН'!$I$20</f>
        <v>6941.962790059999</v>
      </c>
      <c r="U134" s="36">
        <f>SUMIFS(СВЦЭМ!$C$39:$C$782,СВЦЭМ!$A$39:$A$782,$A134,СВЦЭМ!$B$39:$B$782,U$119)+'СЕТ СН'!$I$12+СВЦЭМ!$D$10+'СЕТ СН'!$I$5-'СЕТ СН'!$I$20</f>
        <v>6875.9377925699991</v>
      </c>
      <c r="V134" s="36">
        <f>SUMIFS(СВЦЭМ!$C$39:$C$782,СВЦЭМ!$A$39:$A$782,$A134,СВЦЭМ!$B$39:$B$782,V$119)+'СЕТ СН'!$I$12+СВЦЭМ!$D$10+'СЕТ СН'!$I$5-'СЕТ СН'!$I$20</f>
        <v>6901.5665136299995</v>
      </c>
      <c r="W134" s="36">
        <f>SUMIFS(СВЦЭМ!$C$39:$C$782,СВЦЭМ!$A$39:$A$782,$A134,СВЦЭМ!$B$39:$B$782,W$119)+'СЕТ СН'!$I$12+СВЦЭМ!$D$10+'СЕТ СН'!$I$5-'СЕТ СН'!$I$20</f>
        <v>6909.4276283700001</v>
      </c>
      <c r="X134" s="36">
        <f>SUMIFS(СВЦЭМ!$C$39:$C$782,СВЦЭМ!$A$39:$A$782,$A134,СВЦЭМ!$B$39:$B$782,X$119)+'СЕТ СН'!$I$12+СВЦЭМ!$D$10+'СЕТ СН'!$I$5-'СЕТ СН'!$I$20</f>
        <v>6977.924509479999</v>
      </c>
      <c r="Y134" s="36">
        <f>SUMIFS(СВЦЭМ!$C$39:$C$782,СВЦЭМ!$A$39:$A$782,$A134,СВЦЭМ!$B$39:$B$782,Y$119)+'СЕТ СН'!$I$12+СВЦЭМ!$D$10+'СЕТ СН'!$I$5-'СЕТ СН'!$I$20</f>
        <v>7055.9088117299998</v>
      </c>
    </row>
    <row r="135" spans="1:25" ht="15.75" x14ac:dyDescent="0.2">
      <c r="A135" s="35">
        <f t="shared" si="3"/>
        <v>45581</v>
      </c>
      <c r="B135" s="36">
        <f>SUMIFS(СВЦЭМ!$C$39:$C$782,СВЦЭМ!$A$39:$A$782,$A135,СВЦЭМ!$B$39:$B$782,B$119)+'СЕТ СН'!$I$12+СВЦЭМ!$D$10+'СЕТ СН'!$I$5-'СЕТ СН'!$I$20</f>
        <v>7161.9895541599999</v>
      </c>
      <c r="C135" s="36">
        <f>SUMIFS(СВЦЭМ!$C$39:$C$782,СВЦЭМ!$A$39:$A$782,$A135,СВЦЭМ!$B$39:$B$782,C$119)+'СЕТ СН'!$I$12+СВЦЭМ!$D$10+'СЕТ СН'!$I$5-'СЕТ СН'!$I$20</f>
        <v>7249.4173772099994</v>
      </c>
      <c r="D135" s="36">
        <f>SUMIFS(СВЦЭМ!$C$39:$C$782,СВЦЭМ!$A$39:$A$782,$A135,СВЦЭМ!$B$39:$B$782,D$119)+'СЕТ СН'!$I$12+СВЦЭМ!$D$10+'СЕТ СН'!$I$5-'СЕТ СН'!$I$20</f>
        <v>7245.4280741399998</v>
      </c>
      <c r="E135" s="36">
        <f>SUMIFS(СВЦЭМ!$C$39:$C$782,СВЦЭМ!$A$39:$A$782,$A135,СВЦЭМ!$B$39:$B$782,E$119)+'СЕТ СН'!$I$12+СВЦЭМ!$D$10+'СЕТ СН'!$I$5-'СЕТ СН'!$I$20</f>
        <v>7236.3269071099994</v>
      </c>
      <c r="F135" s="36">
        <f>SUMIFS(СВЦЭМ!$C$39:$C$782,СВЦЭМ!$A$39:$A$782,$A135,СВЦЭМ!$B$39:$B$782,F$119)+'СЕТ СН'!$I$12+СВЦЭМ!$D$10+'СЕТ СН'!$I$5-'СЕТ СН'!$I$20</f>
        <v>7230.00833934</v>
      </c>
      <c r="G135" s="36">
        <f>SUMIFS(СВЦЭМ!$C$39:$C$782,СВЦЭМ!$A$39:$A$782,$A135,СВЦЭМ!$B$39:$B$782,G$119)+'СЕТ СН'!$I$12+СВЦЭМ!$D$10+'СЕТ СН'!$I$5-'СЕТ СН'!$I$20</f>
        <v>7255.9921446499993</v>
      </c>
      <c r="H135" s="36">
        <f>SUMIFS(СВЦЭМ!$C$39:$C$782,СВЦЭМ!$A$39:$A$782,$A135,СВЦЭМ!$B$39:$B$782,H$119)+'СЕТ СН'!$I$12+СВЦЭМ!$D$10+'СЕТ СН'!$I$5-'СЕТ СН'!$I$20</f>
        <v>7195.3231435499993</v>
      </c>
      <c r="I135" s="36">
        <f>SUMIFS(СВЦЭМ!$C$39:$C$782,СВЦЭМ!$A$39:$A$782,$A135,СВЦЭМ!$B$39:$B$782,I$119)+'СЕТ СН'!$I$12+СВЦЭМ!$D$10+'СЕТ СН'!$I$5-'СЕТ СН'!$I$20</f>
        <v>7069.77704137</v>
      </c>
      <c r="J135" s="36">
        <f>SUMIFS(СВЦЭМ!$C$39:$C$782,СВЦЭМ!$A$39:$A$782,$A135,СВЦЭМ!$B$39:$B$782,J$119)+'СЕТ СН'!$I$12+СВЦЭМ!$D$10+'СЕТ СН'!$I$5-'СЕТ СН'!$I$20</f>
        <v>7013.2835315899993</v>
      </c>
      <c r="K135" s="36">
        <f>SUMIFS(СВЦЭМ!$C$39:$C$782,СВЦЭМ!$A$39:$A$782,$A135,СВЦЭМ!$B$39:$B$782,K$119)+'СЕТ СН'!$I$12+СВЦЭМ!$D$10+'СЕТ СН'!$I$5-'СЕТ СН'!$I$20</f>
        <v>7011.0747738299997</v>
      </c>
      <c r="L135" s="36">
        <f>SUMIFS(СВЦЭМ!$C$39:$C$782,СВЦЭМ!$A$39:$A$782,$A135,СВЦЭМ!$B$39:$B$782,L$119)+'СЕТ СН'!$I$12+СВЦЭМ!$D$10+'СЕТ СН'!$I$5-'СЕТ СН'!$I$20</f>
        <v>6992.7738544199992</v>
      </c>
      <c r="M135" s="36">
        <f>SUMIFS(СВЦЭМ!$C$39:$C$782,СВЦЭМ!$A$39:$A$782,$A135,СВЦЭМ!$B$39:$B$782,M$119)+'СЕТ СН'!$I$12+СВЦЭМ!$D$10+'СЕТ СН'!$I$5-'СЕТ СН'!$I$20</f>
        <v>7015.4176805299994</v>
      </c>
      <c r="N135" s="36">
        <f>SUMIFS(СВЦЭМ!$C$39:$C$782,СВЦЭМ!$A$39:$A$782,$A135,СВЦЭМ!$B$39:$B$782,N$119)+'СЕТ СН'!$I$12+СВЦЭМ!$D$10+'СЕТ СН'!$I$5-'СЕТ СН'!$I$20</f>
        <v>7037.7383445799987</v>
      </c>
      <c r="O135" s="36">
        <f>SUMIFS(СВЦЭМ!$C$39:$C$782,СВЦЭМ!$A$39:$A$782,$A135,СВЦЭМ!$B$39:$B$782,O$119)+'СЕТ СН'!$I$12+СВЦЭМ!$D$10+'СЕТ СН'!$I$5-'СЕТ СН'!$I$20</f>
        <v>7002.6593684399995</v>
      </c>
      <c r="P135" s="36">
        <f>SUMIFS(СВЦЭМ!$C$39:$C$782,СВЦЭМ!$A$39:$A$782,$A135,СВЦЭМ!$B$39:$B$782,P$119)+'СЕТ СН'!$I$12+СВЦЭМ!$D$10+'СЕТ СН'!$I$5-'СЕТ СН'!$I$20</f>
        <v>7028.5678904299994</v>
      </c>
      <c r="Q135" s="36">
        <f>SUMIFS(СВЦЭМ!$C$39:$C$782,СВЦЭМ!$A$39:$A$782,$A135,СВЦЭМ!$B$39:$B$782,Q$119)+'СЕТ СН'!$I$12+СВЦЭМ!$D$10+'СЕТ СН'!$I$5-'СЕТ СН'!$I$20</f>
        <v>7065.0900232699996</v>
      </c>
      <c r="R135" s="36">
        <f>SUMIFS(СВЦЭМ!$C$39:$C$782,СВЦЭМ!$A$39:$A$782,$A135,СВЦЭМ!$B$39:$B$782,R$119)+'СЕТ СН'!$I$12+СВЦЭМ!$D$10+'СЕТ СН'!$I$5-'СЕТ СН'!$I$20</f>
        <v>7044.5090033699998</v>
      </c>
      <c r="S135" s="36">
        <f>SUMIFS(СВЦЭМ!$C$39:$C$782,СВЦЭМ!$A$39:$A$782,$A135,СВЦЭМ!$B$39:$B$782,S$119)+'СЕТ СН'!$I$12+СВЦЭМ!$D$10+'СЕТ СН'!$I$5-'СЕТ СН'!$I$20</f>
        <v>7048.9723270499999</v>
      </c>
      <c r="T135" s="36">
        <f>SUMIFS(СВЦЭМ!$C$39:$C$782,СВЦЭМ!$A$39:$A$782,$A135,СВЦЭМ!$B$39:$B$782,T$119)+'СЕТ СН'!$I$12+СВЦЭМ!$D$10+'СЕТ СН'!$I$5-'СЕТ СН'!$I$20</f>
        <v>6968.3990486499988</v>
      </c>
      <c r="U135" s="36">
        <f>SUMIFS(СВЦЭМ!$C$39:$C$782,СВЦЭМ!$A$39:$A$782,$A135,СВЦЭМ!$B$39:$B$782,U$119)+'СЕТ СН'!$I$12+СВЦЭМ!$D$10+'СЕТ СН'!$I$5-'СЕТ СН'!$I$20</f>
        <v>6923.5249850299988</v>
      </c>
      <c r="V135" s="36">
        <f>SUMIFS(СВЦЭМ!$C$39:$C$782,СВЦЭМ!$A$39:$A$782,$A135,СВЦЭМ!$B$39:$B$782,V$119)+'СЕТ СН'!$I$12+СВЦЭМ!$D$10+'СЕТ СН'!$I$5-'СЕТ СН'!$I$20</f>
        <v>6902.6806623799994</v>
      </c>
      <c r="W135" s="36">
        <f>SUMIFS(СВЦЭМ!$C$39:$C$782,СВЦЭМ!$A$39:$A$782,$A135,СВЦЭМ!$B$39:$B$782,W$119)+'СЕТ СН'!$I$12+СВЦЭМ!$D$10+'СЕТ СН'!$I$5-'СЕТ СН'!$I$20</f>
        <v>6948.2912580299999</v>
      </c>
      <c r="X135" s="36">
        <f>SUMIFS(СВЦЭМ!$C$39:$C$782,СВЦЭМ!$A$39:$A$782,$A135,СВЦЭМ!$B$39:$B$782,X$119)+'СЕТ СН'!$I$12+СВЦЭМ!$D$10+'СЕТ СН'!$I$5-'СЕТ СН'!$I$20</f>
        <v>7015.4064252499993</v>
      </c>
      <c r="Y135" s="36">
        <f>SUMIFS(СВЦЭМ!$C$39:$C$782,СВЦЭМ!$A$39:$A$782,$A135,СВЦЭМ!$B$39:$B$782,Y$119)+'СЕТ СН'!$I$12+СВЦЭМ!$D$10+'СЕТ СН'!$I$5-'СЕТ СН'!$I$20</f>
        <v>7078.7288400899997</v>
      </c>
    </row>
    <row r="136" spans="1:25" ht="15.75" x14ac:dyDescent="0.2">
      <c r="A136" s="35">
        <f t="shared" si="3"/>
        <v>45582</v>
      </c>
      <c r="B136" s="36">
        <f>SUMIFS(СВЦЭМ!$C$39:$C$782,СВЦЭМ!$A$39:$A$782,$A136,СВЦЭМ!$B$39:$B$782,B$119)+'СЕТ СН'!$I$12+СВЦЭМ!$D$10+'СЕТ СН'!$I$5-'СЕТ СН'!$I$20</f>
        <v>7165.5231437999992</v>
      </c>
      <c r="C136" s="36">
        <f>SUMIFS(СВЦЭМ!$C$39:$C$782,СВЦЭМ!$A$39:$A$782,$A136,СВЦЭМ!$B$39:$B$782,C$119)+'СЕТ СН'!$I$12+СВЦЭМ!$D$10+'СЕТ СН'!$I$5-'СЕТ СН'!$I$20</f>
        <v>7266.3837232999995</v>
      </c>
      <c r="D136" s="36">
        <f>SUMIFS(СВЦЭМ!$C$39:$C$782,СВЦЭМ!$A$39:$A$782,$A136,СВЦЭМ!$B$39:$B$782,D$119)+'СЕТ СН'!$I$12+СВЦЭМ!$D$10+'СЕТ СН'!$I$5-'СЕТ СН'!$I$20</f>
        <v>7303.7877123999988</v>
      </c>
      <c r="E136" s="36">
        <f>SUMIFS(СВЦЭМ!$C$39:$C$782,СВЦЭМ!$A$39:$A$782,$A136,СВЦЭМ!$B$39:$B$782,E$119)+'СЕТ СН'!$I$12+СВЦЭМ!$D$10+'СЕТ СН'!$I$5-'СЕТ СН'!$I$20</f>
        <v>7327.3406987899998</v>
      </c>
      <c r="F136" s="36">
        <f>SUMIFS(СВЦЭМ!$C$39:$C$782,СВЦЭМ!$A$39:$A$782,$A136,СВЦЭМ!$B$39:$B$782,F$119)+'СЕТ СН'!$I$12+СВЦЭМ!$D$10+'СЕТ СН'!$I$5-'СЕТ СН'!$I$20</f>
        <v>7315.1243579499987</v>
      </c>
      <c r="G136" s="36">
        <f>SUMIFS(СВЦЭМ!$C$39:$C$782,СВЦЭМ!$A$39:$A$782,$A136,СВЦЭМ!$B$39:$B$782,G$119)+'СЕТ СН'!$I$12+СВЦЭМ!$D$10+'СЕТ СН'!$I$5-'СЕТ СН'!$I$20</f>
        <v>7293.5092789699993</v>
      </c>
      <c r="H136" s="36">
        <f>SUMIFS(СВЦЭМ!$C$39:$C$782,СВЦЭМ!$A$39:$A$782,$A136,СВЦЭМ!$B$39:$B$782,H$119)+'СЕТ СН'!$I$12+СВЦЭМ!$D$10+'СЕТ СН'!$I$5-'СЕТ СН'!$I$20</f>
        <v>7177.8919687099988</v>
      </c>
      <c r="I136" s="36">
        <f>SUMIFS(СВЦЭМ!$C$39:$C$782,СВЦЭМ!$A$39:$A$782,$A136,СВЦЭМ!$B$39:$B$782,I$119)+'СЕТ СН'!$I$12+СВЦЭМ!$D$10+'СЕТ СН'!$I$5-'СЕТ СН'!$I$20</f>
        <v>7018.7367761400001</v>
      </c>
      <c r="J136" s="36">
        <f>SUMIFS(СВЦЭМ!$C$39:$C$782,СВЦЭМ!$A$39:$A$782,$A136,СВЦЭМ!$B$39:$B$782,J$119)+'СЕТ СН'!$I$12+СВЦЭМ!$D$10+'СЕТ СН'!$I$5-'СЕТ СН'!$I$20</f>
        <v>6964.85335123</v>
      </c>
      <c r="K136" s="36">
        <f>SUMIFS(СВЦЭМ!$C$39:$C$782,СВЦЭМ!$A$39:$A$782,$A136,СВЦЭМ!$B$39:$B$782,K$119)+'СЕТ СН'!$I$12+СВЦЭМ!$D$10+'СЕТ СН'!$I$5-'СЕТ СН'!$I$20</f>
        <v>6957.6960558899991</v>
      </c>
      <c r="L136" s="36">
        <f>SUMIFS(СВЦЭМ!$C$39:$C$782,СВЦЭМ!$A$39:$A$782,$A136,СВЦЭМ!$B$39:$B$782,L$119)+'СЕТ СН'!$I$12+СВЦЭМ!$D$10+'СЕТ СН'!$I$5-'СЕТ СН'!$I$20</f>
        <v>6942.0826172999996</v>
      </c>
      <c r="M136" s="36">
        <f>SUMIFS(СВЦЭМ!$C$39:$C$782,СВЦЭМ!$A$39:$A$782,$A136,СВЦЭМ!$B$39:$B$782,M$119)+'СЕТ СН'!$I$12+СВЦЭМ!$D$10+'СЕТ СН'!$I$5-'СЕТ СН'!$I$20</f>
        <v>6946.6901470799994</v>
      </c>
      <c r="N136" s="36">
        <f>SUMIFS(СВЦЭМ!$C$39:$C$782,СВЦЭМ!$A$39:$A$782,$A136,СВЦЭМ!$B$39:$B$782,N$119)+'СЕТ СН'!$I$12+СВЦЭМ!$D$10+'СЕТ СН'!$I$5-'СЕТ СН'!$I$20</f>
        <v>6967.4130567599996</v>
      </c>
      <c r="O136" s="36">
        <f>SUMIFS(СВЦЭМ!$C$39:$C$782,СВЦЭМ!$A$39:$A$782,$A136,СВЦЭМ!$B$39:$B$782,O$119)+'СЕТ СН'!$I$12+СВЦЭМ!$D$10+'СЕТ СН'!$I$5-'СЕТ СН'!$I$20</f>
        <v>6977.7217920200001</v>
      </c>
      <c r="P136" s="36">
        <f>SUMIFS(СВЦЭМ!$C$39:$C$782,СВЦЭМ!$A$39:$A$782,$A136,СВЦЭМ!$B$39:$B$782,P$119)+'СЕТ СН'!$I$12+СВЦЭМ!$D$10+'СЕТ СН'!$I$5-'СЕТ СН'!$I$20</f>
        <v>6983.33489964</v>
      </c>
      <c r="Q136" s="36">
        <f>SUMIFS(СВЦЭМ!$C$39:$C$782,СВЦЭМ!$A$39:$A$782,$A136,СВЦЭМ!$B$39:$B$782,Q$119)+'СЕТ СН'!$I$12+СВЦЭМ!$D$10+'СЕТ СН'!$I$5-'СЕТ СН'!$I$20</f>
        <v>7037.7910005999993</v>
      </c>
      <c r="R136" s="36">
        <f>SUMIFS(СВЦЭМ!$C$39:$C$782,СВЦЭМ!$A$39:$A$782,$A136,СВЦЭМ!$B$39:$B$782,R$119)+'СЕТ СН'!$I$12+СВЦЭМ!$D$10+'СЕТ СН'!$I$5-'СЕТ СН'!$I$20</f>
        <v>7008.2780728599992</v>
      </c>
      <c r="S136" s="36">
        <f>SUMIFS(СВЦЭМ!$C$39:$C$782,СВЦЭМ!$A$39:$A$782,$A136,СВЦЭМ!$B$39:$B$782,S$119)+'СЕТ СН'!$I$12+СВЦЭМ!$D$10+'СЕТ СН'!$I$5-'СЕТ СН'!$I$20</f>
        <v>7013.228992549999</v>
      </c>
      <c r="T136" s="36">
        <f>SUMIFS(СВЦЭМ!$C$39:$C$782,СВЦЭМ!$A$39:$A$782,$A136,СВЦЭМ!$B$39:$B$782,T$119)+'СЕТ СН'!$I$12+СВЦЭМ!$D$10+'СЕТ СН'!$I$5-'СЕТ СН'!$I$20</f>
        <v>6905.9462793499988</v>
      </c>
      <c r="U136" s="36">
        <f>SUMIFS(СВЦЭМ!$C$39:$C$782,СВЦЭМ!$A$39:$A$782,$A136,СВЦЭМ!$B$39:$B$782,U$119)+'СЕТ СН'!$I$12+СВЦЭМ!$D$10+'СЕТ СН'!$I$5-'СЕТ СН'!$I$20</f>
        <v>6866.1680227599991</v>
      </c>
      <c r="V136" s="36">
        <f>SUMIFS(СВЦЭМ!$C$39:$C$782,СВЦЭМ!$A$39:$A$782,$A136,СВЦЭМ!$B$39:$B$782,V$119)+'СЕТ СН'!$I$12+СВЦЭМ!$D$10+'СЕТ СН'!$I$5-'СЕТ СН'!$I$20</f>
        <v>6870.7520791899988</v>
      </c>
      <c r="W136" s="36">
        <f>SUMIFS(СВЦЭМ!$C$39:$C$782,СВЦЭМ!$A$39:$A$782,$A136,СВЦЭМ!$B$39:$B$782,W$119)+'СЕТ СН'!$I$12+СВЦЭМ!$D$10+'СЕТ СН'!$I$5-'СЕТ СН'!$I$20</f>
        <v>6907.2822489299997</v>
      </c>
      <c r="X136" s="36">
        <f>SUMIFS(СВЦЭМ!$C$39:$C$782,СВЦЭМ!$A$39:$A$782,$A136,СВЦЭМ!$B$39:$B$782,X$119)+'СЕТ СН'!$I$12+СВЦЭМ!$D$10+'СЕТ СН'!$I$5-'СЕТ СН'!$I$20</f>
        <v>6975.4262171499995</v>
      </c>
      <c r="Y136" s="36">
        <f>SUMIFS(СВЦЭМ!$C$39:$C$782,СВЦЭМ!$A$39:$A$782,$A136,СВЦЭМ!$B$39:$B$782,Y$119)+'СЕТ СН'!$I$12+СВЦЭМ!$D$10+'СЕТ СН'!$I$5-'СЕТ СН'!$I$20</f>
        <v>7007.7924255099988</v>
      </c>
    </row>
    <row r="137" spans="1:25" ht="15.75" x14ac:dyDescent="0.2">
      <c r="A137" s="35">
        <f t="shared" si="3"/>
        <v>45583</v>
      </c>
      <c r="B137" s="36">
        <f>SUMIFS(СВЦЭМ!$C$39:$C$782,СВЦЭМ!$A$39:$A$782,$A137,СВЦЭМ!$B$39:$B$782,B$119)+'СЕТ СН'!$I$12+СВЦЭМ!$D$10+'СЕТ СН'!$I$5-'СЕТ СН'!$I$20</f>
        <v>7071.9509346699997</v>
      </c>
      <c r="C137" s="36">
        <f>SUMIFS(СВЦЭМ!$C$39:$C$782,СВЦЭМ!$A$39:$A$782,$A137,СВЦЭМ!$B$39:$B$782,C$119)+'СЕТ СН'!$I$12+СВЦЭМ!$D$10+'СЕТ СН'!$I$5-'СЕТ СН'!$I$20</f>
        <v>7179.1881500699992</v>
      </c>
      <c r="D137" s="36">
        <f>SUMIFS(СВЦЭМ!$C$39:$C$782,СВЦЭМ!$A$39:$A$782,$A137,СВЦЭМ!$B$39:$B$782,D$119)+'СЕТ СН'!$I$12+СВЦЭМ!$D$10+'СЕТ СН'!$I$5-'СЕТ СН'!$I$20</f>
        <v>7246.8536732799994</v>
      </c>
      <c r="E137" s="36">
        <f>SUMIFS(СВЦЭМ!$C$39:$C$782,СВЦЭМ!$A$39:$A$782,$A137,СВЦЭМ!$B$39:$B$782,E$119)+'СЕТ СН'!$I$12+СВЦЭМ!$D$10+'СЕТ СН'!$I$5-'СЕТ СН'!$I$20</f>
        <v>7350.5665268599996</v>
      </c>
      <c r="F137" s="36">
        <f>SUMIFS(СВЦЭМ!$C$39:$C$782,СВЦЭМ!$A$39:$A$782,$A137,СВЦЭМ!$B$39:$B$782,F$119)+'СЕТ СН'!$I$12+СВЦЭМ!$D$10+'СЕТ СН'!$I$5-'СЕТ СН'!$I$20</f>
        <v>7278.9421346999989</v>
      </c>
      <c r="G137" s="36">
        <f>SUMIFS(СВЦЭМ!$C$39:$C$782,СВЦЭМ!$A$39:$A$782,$A137,СВЦЭМ!$B$39:$B$782,G$119)+'СЕТ СН'!$I$12+СВЦЭМ!$D$10+'СЕТ СН'!$I$5-'СЕТ СН'!$I$20</f>
        <v>7227.6771078199999</v>
      </c>
      <c r="H137" s="36">
        <f>SUMIFS(СВЦЭМ!$C$39:$C$782,СВЦЭМ!$A$39:$A$782,$A137,СВЦЭМ!$B$39:$B$782,H$119)+'СЕТ СН'!$I$12+СВЦЭМ!$D$10+'СЕТ СН'!$I$5-'СЕТ СН'!$I$20</f>
        <v>7082.3659965799998</v>
      </c>
      <c r="I137" s="36">
        <f>SUMIFS(СВЦЭМ!$C$39:$C$782,СВЦЭМ!$A$39:$A$782,$A137,СВЦЭМ!$B$39:$B$782,I$119)+'СЕТ СН'!$I$12+СВЦЭМ!$D$10+'СЕТ СН'!$I$5-'СЕТ СН'!$I$20</f>
        <v>6979.3497415799993</v>
      </c>
      <c r="J137" s="36">
        <f>SUMIFS(СВЦЭМ!$C$39:$C$782,СВЦЭМ!$A$39:$A$782,$A137,СВЦЭМ!$B$39:$B$782,J$119)+'СЕТ СН'!$I$12+СВЦЭМ!$D$10+'СЕТ СН'!$I$5-'СЕТ СН'!$I$20</f>
        <v>6925.1721701799997</v>
      </c>
      <c r="K137" s="36">
        <f>SUMIFS(СВЦЭМ!$C$39:$C$782,СВЦЭМ!$A$39:$A$782,$A137,СВЦЭМ!$B$39:$B$782,K$119)+'СЕТ СН'!$I$12+СВЦЭМ!$D$10+'СЕТ СН'!$I$5-'СЕТ СН'!$I$20</f>
        <v>6974.58960587</v>
      </c>
      <c r="L137" s="36">
        <f>SUMIFS(СВЦЭМ!$C$39:$C$782,СВЦЭМ!$A$39:$A$782,$A137,СВЦЭМ!$B$39:$B$782,L$119)+'СЕТ СН'!$I$12+СВЦЭМ!$D$10+'СЕТ СН'!$I$5-'СЕТ СН'!$I$20</f>
        <v>6969.4672594699996</v>
      </c>
      <c r="M137" s="36">
        <f>SUMIFS(СВЦЭМ!$C$39:$C$782,СВЦЭМ!$A$39:$A$782,$A137,СВЦЭМ!$B$39:$B$782,M$119)+'СЕТ СН'!$I$12+СВЦЭМ!$D$10+'СЕТ СН'!$I$5-'СЕТ СН'!$I$20</f>
        <v>6974.43362806</v>
      </c>
      <c r="N137" s="36">
        <f>SUMIFS(СВЦЭМ!$C$39:$C$782,СВЦЭМ!$A$39:$A$782,$A137,СВЦЭМ!$B$39:$B$782,N$119)+'СЕТ СН'!$I$12+СВЦЭМ!$D$10+'СЕТ СН'!$I$5-'СЕТ СН'!$I$20</f>
        <v>6999.2207643899992</v>
      </c>
      <c r="O137" s="36">
        <f>SUMIFS(СВЦЭМ!$C$39:$C$782,СВЦЭМ!$A$39:$A$782,$A137,СВЦЭМ!$B$39:$B$782,O$119)+'СЕТ СН'!$I$12+СВЦЭМ!$D$10+'СЕТ СН'!$I$5-'СЕТ СН'!$I$20</f>
        <v>6973.6899314799994</v>
      </c>
      <c r="P137" s="36">
        <f>SUMIFS(СВЦЭМ!$C$39:$C$782,СВЦЭМ!$A$39:$A$782,$A137,СВЦЭМ!$B$39:$B$782,P$119)+'СЕТ СН'!$I$12+СВЦЭМ!$D$10+'СЕТ СН'!$I$5-'СЕТ СН'!$I$20</f>
        <v>6989.5531847499988</v>
      </c>
      <c r="Q137" s="36">
        <f>SUMIFS(СВЦЭМ!$C$39:$C$782,СВЦЭМ!$A$39:$A$782,$A137,СВЦЭМ!$B$39:$B$782,Q$119)+'СЕТ СН'!$I$12+СВЦЭМ!$D$10+'СЕТ СН'!$I$5-'СЕТ СН'!$I$20</f>
        <v>7011.2600460699996</v>
      </c>
      <c r="R137" s="36">
        <f>SUMIFS(СВЦЭМ!$C$39:$C$782,СВЦЭМ!$A$39:$A$782,$A137,СВЦЭМ!$B$39:$B$782,R$119)+'СЕТ СН'!$I$12+СВЦЭМ!$D$10+'СЕТ СН'!$I$5-'СЕТ СН'!$I$20</f>
        <v>6986.92210075</v>
      </c>
      <c r="S137" s="36">
        <f>SUMIFS(СВЦЭМ!$C$39:$C$782,СВЦЭМ!$A$39:$A$782,$A137,СВЦЭМ!$B$39:$B$782,S$119)+'СЕТ СН'!$I$12+СВЦЭМ!$D$10+'СЕТ СН'!$I$5-'СЕТ СН'!$I$20</f>
        <v>6968.9800020999992</v>
      </c>
      <c r="T137" s="36">
        <f>SUMIFS(СВЦЭМ!$C$39:$C$782,СВЦЭМ!$A$39:$A$782,$A137,СВЦЭМ!$B$39:$B$782,T$119)+'СЕТ СН'!$I$12+СВЦЭМ!$D$10+'СЕТ СН'!$I$5-'СЕТ СН'!$I$20</f>
        <v>6916.70779038</v>
      </c>
      <c r="U137" s="36">
        <f>SUMIFS(СВЦЭМ!$C$39:$C$782,СВЦЭМ!$A$39:$A$782,$A137,СВЦЭМ!$B$39:$B$782,U$119)+'СЕТ СН'!$I$12+СВЦЭМ!$D$10+'СЕТ СН'!$I$5-'СЕТ СН'!$I$20</f>
        <v>6896.7273136499989</v>
      </c>
      <c r="V137" s="36">
        <f>SUMIFS(СВЦЭМ!$C$39:$C$782,СВЦЭМ!$A$39:$A$782,$A137,СВЦЭМ!$B$39:$B$782,V$119)+'СЕТ СН'!$I$12+СВЦЭМ!$D$10+'СЕТ СН'!$I$5-'СЕТ СН'!$I$20</f>
        <v>6917.7623410199994</v>
      </c>
      <c r="W137" s="36">
        <f>SUMIFS(СВЦЭМ!$C$39:$C$782,СВЦЭМ!$A$39:$A$782,$A137,СВЦЭМ!$B$39:$B$782,W$119)+'СЕТ СН'!$I$12+СВЦЭМ!$D$10+'СЕТ СН'!$I$5-'СЕТ СН'!$I$20</f>
        <v>6949.7973854499996</v>
      </c>
      <c r="X137" s="36">
        <f>SUMIFS(СВЦЭМ!$C$39:$C$782,СВЦЭМ!$A$39:$A$782,$A137,СВЦЭМ!$B$39:$B$782,X$119)+'СЕТ СН'!$I$12+СВЦЭМ!$D$10+'СЕТ СН'!$I$5-'СЕТ СН'!$I$20</f>
        <v>7021.4093025899992</v>
      </c>
      <c r="Y137" s="36">
        <f>SUMIFS(СВЦЭМ!$C$39:$C$782,СВЦЭМ!$A$39:$A$782,$A137,СВЦЭМ!$B$39:$B$782,Y$119)+'СЕТ СН'!$I$12+СВЦЭМ!$D$10+'СЕТ СН'!$I$5-'СЕТ СН'!$I$20</f>
        <v>7121.7833734799988</v>
      </c>
    </row>
    <row r="138" spans="1:25" ht="15.75" x14ac:dyDescent="0.2">
      <c r="A138" s="35">
        <f t="shared" si="3"/>
        <v>45584</v>
      </c>
      <c r="B138" s="36">
        <f>SUMIFS(СВЦЭМ!$C$39:$C$782,СВЦЭМ!$A$39:$A$782,$A138,СВЦЭМ!$B$39:$B$782,B$119)+'СЕТ СН'!$I$12+СВЦЭМ!$D$10+'СЕТ СН'!$I$5-'СЕТ СН'!$I$20</f>
        <v>7042.5851646299998</v>
      </c>
      <c r="C138" s="36">
        <f>SUMIFS(СВЦЭМ!$C$39:$C$782,СВЦЭМ!$A$39:$A$782,$A138,СВЦЭМ!$B$39:$B$782,C$119)+'СЕТ СН'!$I$12+СВЦЭМ!$D$10+'СЕТ СН'!$I$5-'СЕТ СН'!$I$20</f>
        <v>7105.4559184599993</v>
      </c>
      <c r="D138" s="36">
        <f>SUMIFS(СВЦЭМ!$C$39:$C$782,СВЦЭМ!$A$39:$A$782,$A138,СВЦЭМ!$B$39:$B$782,D$119)+'СЕТ СН'!$I$12+СВЦЭМ!$D$10+'СЕТ СН'!$I$5-'СЕТ СН'!$I$20</f>
        <v>7198.3541729999997</v>
      </c>
      <c r="E138" s="36">
        <f>SUMIFS(СВЦЭМ!$C$39:$C$782,СВЦЭМ!$A$39:$A$782,$A138,СВЦЭМ!$B$39:$B$782,E$119)+'СЕТ СН'!$I$12+СВЦЭМ!$D$10+'СЕТ СН'!$I$5-'СЕТ СН'!$I$20</f>
        <v>7204.8406497699998</v>
      </c>
      <c r="F138" s="36">
        <f>SUMIFS(СВЦЭМ!$C$39:$C$782,СВЦЭМ!$A$39:$A$782,$A138,СВЦЭМ!$B$39:$B$782,F$119)+'СЕТ СН'!$I$12+СВЦЭМ!$D$10+'СЕТ СН'!$I$5-'СЕТ СН'!$I$20</f>
        <v>7216.12415736</v>
      </c>
      <c r="G138" s="36">
        <f>SUMIFS(СВЦЭМ!$C$39:$C$782,СВЦЭМ!$A$39:$A$782,$A138,СВЦЭМ!$B$39:$B$782,G$119)+'СЕТ СН'!$I$12+СВЦЭМ!$D$10+'СЕТ СН'!$I$5-'СЕТ СН'!$I$20</f>
        <v>7207.9139501699992</v>
      </c>
      <c r="H138" s="36">
        <f>SUMIFS(СВЦЭМ!$C$39:$C$782,СВЦЭМ!$A$39:$A$782,$A138,СВЦЭМ!$B$39:$B$782,H$119)+'СЕТ СН'!$I$12+СВЦЭМ!$D$10+'СЕТ СН'!$I$5-'СЕТ СН'!$I$20</f>
        <v>7175.0332714799988</v>
      </c>
      <c r="I138" s="36">
        <f>SUMIFS(СВЦЭМ!$C$39:$C$782,СВЦЭМ!$A$39:$A$782,$A138,СВЦЭМ!$B$39:$B$782,I$119)+'СЕТ СН'!$I$12+СВЦЭМ!$D$10+'СЕТ СН'!$I$5-'СЕТ СН'!$I$20</f>
        <v>7192.6767950799995</v>
      </c>
      <c r="J138" s="36">
        <f>SUMIFS(СВЦЭМ!$C$39:$C$782,СВЦЭМ!$A$39:$A$782,$A138,СВЦЭМ!$B$39:$B$782,J$119)+'СЕТ СН'!$I$12+СВЦЭМ!$D$10+'СЕТ СН'!$I$5-'СЕТ СН'!$I$20</f>
        <v>7066.2075034199988</v>
      </c>
      <c r="K138" s="36">
        <f>SUMIFS(СВЦЭМ!$C$39:$C$782,СВЦЭМ!$A$39:$A$782,$A138,СВЦЭМ!$B$39:$B$782,K$119)+'СЕТ СН'!$I$12+СВЦЭМ!$D$10+'СЕТ СН'!$I$5-'СЕТ СН'!$I$20</f>
        <v>6945.4048332499988</v>
      </c>
      <c r="L138" s="36">
        <f>SUMIFS(СВЦЭМ!$C$39:$C$782,СВЦЭМ!$A$39:$A$782,$A138,СВЦЭМ!$B$39:$B$782,L$119)+'СЕТ СН'!$I$12+СВЦЭМ!$D$10+'СЕТ СН'!$I$5-'СЕТ СН'!$I$20</f>
        <v>6898.358780049999</v>
      </c>
      <c r="M138" s="36">
        <f>SUMIFS(СВЦЭМ!$C$39:$C$782,СВЦЭМ!$A$39:$A$782,$A138,СВЦЭМ!$B$39:$B$782,M$119)+'СЕТ СН'!$I$12+СВЦЭМ!$D$10+'СЕТ СН'!$I$5-'СЕТ СН'!$I$20</f>
        <v>6917.4058230299997</v>
      </c>
      <c r="N138" s="36">
        <f>SUMIFS(СВЦЭМ!$C$39:$C$782,СВЦЭМ!$A$39:$A$782,$A138,СВЦЭМ!$B$39:$B$782,N$119)+'СЕТ СН'!$I$12+СВЦЭМ!$D$10+'СЕТ СН'!$I$5-'СЕТ СН'!$I$20</f>
        <v>6939.557669329999</v>
      </c>
      <c r="O138" s="36">
        <f>SUMIFS(СВЦЭМ!$C$39:$C$782,СВЦЭМ!$A$39:$A$782,$A138,СВЦЭМ!$B$39:$B$782,O$119)+'СЕТ СН'!$I$12+СВЦЭМ!$D$10+'СЕТ СН'!$I$5-'СЕТ СН'!$I$20</f>
        <v>6955.2715801199993</v>
      </c>
      <c r="P138" s="36">
        <f>SUMIFS(СВЦЭМ!$C$39:$C$782,СВЦЭМ!$A$39:$A$782,$A138,СВЦЭМ!$B$39:$B$782,P$119)+'СЕТ СН'!$I$12+СВЦЭМ!$D$10+'СЕТ СН'!$I$5-'СЕТ СН'!$I$20</f>
        <v>6971.1096527999998</v>
      </c>
      <c r="Q138" s="36">
        <f>SUMIFS(СВЦЭМ!$C$39:$C$782,СВЦЭМ!$A$39:$A$782,$A138,СВЦЭМ!$B$39:$B$782,Q$119)+'СЕТ СН'!$I$12+СВЦЭМ!$D$10+'СЕТ СН'!$I$5-'СЕТ СН'!$I$20</f>
        <v>6991.1871942099988</v>
      </c>
      <c r="R138" s="36">
        <f>SUMIFS(СВЦЭМ!$C$39:$C$782,СВЦЭМ!$A$39:$A$782,$A138,СВЦЭМ!$B$39:$B$782,R$119)+'СЕТ СН'!$I$12+СВЦЭМ!$D$10+'СЕТ СН'!$I$5-'СЕТ СН'!$I$20</f>
        <v>6995.4287624999997</v>
      </c>
      <c r="S138" s="36">
        <f>SUMIFS(СВЦЭМ!$C$39:$C$782,СВЦЭМ!$A$39:$A$782,$A138,СВЦЭМ!$B$39:$B$782,S$119)+'СЕТ СН'!$I$12+СВЦЭМ!$D$10+'СЕТ СН'!$I$5-'СЕТ СН'!$I$20</f>
        <v>6986.7225936799996</v>
      </c>
      <c r="T138" s="36">
        <f>SUMIFS(СВЦЭМ!$C$39:$C$782,СВЦЭМ!$A$39:$A$782,$A138,СВЦЭМ!$B$39:$B$782,T$119)+'СЕТ СН'!$I$12+СВЦЭМ!$D$10+'СЕТ СН'!$I$5-'СЕТ СН'!$I$20</f>
        <v>6899.9493323399993</v>
      </c>
      <c r="U138" s="36">
        <f>SUMIFS(СВЦЭМ!$C$39:$C$782,СВЦЭМ!$A$39:$A$782,$A138,СВЦЭМ!$B$39:$B$782,U$119)+'СЕТ СН'!$I$12+СВЦЭМ!$D$10+'СЕТ СН'!$I$5-'СЕТ СН'!$I$20</f>
        <v>6869.46966737</v>
      </c>
      <c r="V138" s="36">
        <f>SUMIFS(СВЦЭМ!$C$39:$C$782,СВЦЭМ!$A$39:$A$782,$A138,СВЦЭМ!$B$39:$B$782,V$119)+'СЕТ СН'!$I$12+СВЦЭМ!$D$10+'СЕТ СН'!$I$5-'СЕТ СН'!$I$20</f>
        <v>6884.0180621599993</v>
      </c>
      <c r="W138" s="36">
        <f>SUMIFS(СВЦЭМ!$C$39:$C$782,СВЦЭМ!$A$39:$A$782,$A138,СВЦЭМ!$B$39:$B$782,W$119)+'СЕТ СН'!$I$12+СВЦЭМ!$D$10+'СЕТ СН'!$I$5-'СЕТ СН'!$I$20</f>
        <v>6907.5766795</v>
      </c>
      <c r="X138" s="36">
        <f>SUMIFS(СВЦЭМ!$C$39:$C$782,СВЦЭМ!$A$39:$A$782,$A138,СВЦЭМ!$B$39:$B$782,X$119)+'СЕТ СН'!$I$12+СВЦЭМ!$D$10+'СЕТ СН'!$I$5-'СЕТ СН'!$I$20</f>
        <v>6976.4790442199992</v>
      </c>
      <c r="Y138" s="36">
        <f>SUMIFS(СВЦЭМ!$C$39:$C$782,СВЦЭМ!$A$39:$A$782,$A138,СВЦЭМ!$B$39:$B$782,Y$119)+'СЕТ СН'!$I$12+СВЦЭМ!$D$10+'СЕТ СН'!$I$5-'СЕТ СН'!$I$20</f>
        <v>7018.1917654299996</v>
      </c>
    </row>
    <row r="139" spans="1:25" ht="15.75" x14ac:dyDescent="0.2">
      <c r="A139" s="35">
        <f t="shared" si="3"/>
        <v>45585</v>
      </c>
      <c r="B139" s="36">
        <f>SUMIFS(СВЦЭМ!$C$39:$C$782,СВЦЭМ!$A$39:$A$782,$A139,СВЦЭМ!$B$39:$B$782,B$119)+'СЕТ СН'!$I$12+СВЦЭМ!$D$10+'СЕТ СН'!$I$5-'СЕТ СН'!$I$20</f>
        <v>7104.9611421199988</v>
      </c>
      <c r="C139" s="36">
        <f>SUMIFS(СВЦЭМ!$C$39:$C$782,СВЦЭМ!$A$39:$A$782,$A139,СВЦЭМ!$B$39:$B$782,C$119)+'СЕТ СН'!$I$12+СВЦЭМ!$D$10+'СЕТ СН'!$I$5-'СЕТ СН'!$I$20</f>
        <v>7182.4141539199991</v>
      </c>
      <c r="D139" s="36">
        <f>SUMIFS(СВЦЭМ!$C$39:$C$782,СВЦЭМ!$A$39:$A$782,$A139,СВЦЭМ!$B$39:$B$782,D$119)+'СЕТ СН'!$I$12+СВЦЭМ!$D$10+'СЕТ СН'!$I$5-'СЕТ СН'!$I$20</f>
        <v>7223.4250359099988</v>
      </c>
      <c r="E139" s="36">
        <f>SUMIFS(СВЦЭМ!$C$39:$C$782,СВЦЭМ!$A$39:$A$782,$A139,СВЦЭМ!$B$39:$B$782,E$119)+'СЕТ СН'!$I$12+СВЦЭМ!$D$10+'СЕТ СН'!$I$5-'СЕТ СН'!$I$20</f>
        <v>7249.3087368999995</v>
      </c>
      <c r="F139" s="36">
        <f>SUMIFS(СВЦЭМ!$C$39:$C$782,СВЦЭМ!$A$39:$A$782,$A139,СВЦЭМ!$B$39:$B$782,F$119)+'СЕТ СН'!$I$12+СВЦЭМ!$D$10+'СЕТ СН'!$I$5-'СЕТ СН'!$I$20</f>
        <v>7250.2178654799991</v>
      </c>
      <c r="G139" s="36">
        <f>SUMIFS(СВЦЭМ!$C$39:$C$782,СВЦЭМ!$A$39:$A$782,$A139,СВЦЭМ!$B$39:$B$782,G$119)+'СЕТ СН'!$I$12+СВЦЭМ!$D$10+'СЕТ СН'!$I$5-'СЕТ СН'!$I$20</f>
        <v>7229.2589244599994</v>
      </c>
      <c r="H139" s="36">
        <f>SUMIFS(СВЦЭМ!$C$39:$C$782,СВЦЭМ!$A$39:$A$782,$A139,СВЦЭМ!$B$39:$B$782,H$119)+'СЕТ СН'!$I$12+СВЦЭМ!$D$10+'СЕТ СН'!$I$5-'СЕТ СН'!$I$20</f>
        <v>7194.0747661899995</v>
      </c>
      <c r="I139" s="36">
        <f>SUMIFS(СВЦЭМ!$C$39:$C$782,СВЦЭМ!$A$39:$A$782,$A139,СВЦЭМ!$B$39:$B$782,I$119)+'СЕТ СН'!$I$12+СВЦЭМ!$D$10+'СЕТ СН'!$I$5-'СЕТ СН'!$I$20</f>
        <v>7146.6963888899991</v>
      </c>
      <c r="J139" s="36">
        <f>SUMIFS(СВЦЭМ!$C$39:$C$782,СВЦЭМ!$A$39:$A$782,$A139,СВЦЭМ!$B$39:$B$782,J$119)+'СЕТ СН'!$I$12+СВЦЭМ!$D$10+'СЕТ СН'!$I$5-'СЕТ СН'!$I$20</f>
        <v>7043.6522138799992</v>
      </c>
      <c r="K139" s="36">
        <f>SUMIFS(СВЦЭМ!$C$39:$C$782,СВЦЭМ!$A$39:$A$782,$A139,СВЦЭМ!$B$39:$B$782,K$119)+'СЕТ СН'!$I$12+СВЦЭМ!$D$10+'СЕТ СН'!$I$5-'СЕТ СН'!$I$20</f>
        <v>6962.937075939999</v>
      </c>
      <c r="L139" s="36">
        <f>SUMIFS(СВЦЭМ!$C$39:$C$782,СВЦЭМ!$A$39:$A$782,$A139,СВЦЭМ!$B$39:$B$782,L$119)+'СЕТ СН'!$I$12+СВЦЭМ!$D$10+'СЕТ СН'!$I$5-'СЕТ СН'!$I$20</f>
        <v>6953.4708166399996</v>
      </c>
      <c r="M139" s="36">
        <f>SUMIFS(СВЦЭМ!$C$39:$C$782,СВЦЭМ!$A$39:$A$782,$A139,СВЦЭМ!$B$39:$B$782,M$119)+'СЕТ СН'!$I$12+СВЦЭМ!$D$10+'СЕТ СН'!$I$5-'СЕТ СН'!$I$20</f>
        <v>6957.228523329999</v>
      </c>
      <c r="N139" s="36">
        <f>SUMIFS(СВЦЭМ!$C$39:$C$782,СВЦЭМ!$A$39:$A$782,$A139,СВЦЭМ!$B$39:$B$782,N$119)+'СЕТ СН'!$I$12+СВЦЭМ!$D$10+'СЕТ СН'!$I$5-'СЕТ СН'!$I$20</f>
        <v>6976.5170224799995</v>
      </c>
      <c r="O139" s="36">
        <f>SUMIFS(СВЦЭМ!$C$39:$C$782,СВЦЭМ!$A$39:$A$782,$A139,СВЦЭМ!$B$39:$B$782,O$119)+'СЕТ СН'!$I$12+СВЦЭМ!$D$10+'СЕТ СН'!$I$5-'СЕТ СН'!$I$20</f>
        <v>7008.934841979999</v>
      </c>
      <c r="P139" s="36">
        <f>SUMIFS(СВЦЭМ!$C$39:$C$782,СВЦЭМ!$A$39:$A$782,$A139,СВЦЭМ!$B$39:$B$782,P$119)+'СЕТ СН'!$I$12+СВЦЭМ!$D$10+'СЕТ СН'!$I$5-'СЕТ СН'!$I$20</f>
        <v>7026.6311519699993</v>
      </c>
      <c r="Q139" s="36">
        <f>SUMIFS(СВЦЭМ!$C$39:$C$782,СВЦЭМ!$A$39:$A$782,$A139,СВЦЭМ!$B$39:$B$782,Q$119)+'СЕТ СН'!$I$12+СВЦЭМ!$D$10+'СЕТ СН'!$I$5-'СЕТ СН'!$I$20</f>
        <v>7023.0081597799999</v>
      </c>
      <c r="R139" s="36">
        <f>SUMIFS(СВЦЭМ!$C$39:$C$782,СВЦЭМ!$A$39:$A$782,$A139,СВЦЭМ!$B$39:$B$782,R$119)+'СЕТ СН'!$I$12+СВЦЭМ!$D$10+'СЕТ СН'!$I$5-'СЕТ СН'!$I$20</f>
        <v>7005.497233439999</v>
      </c>
      <c r="S139" s="36">
        <f>SUMIFS(СВЦЭМ!$C$39:$C$782,СВЦЭМ!$A$39:$A$782,$A139,СВЦЭМ!$B$39:$B$782,S$119)+'СЕТ СН'!$I$12+СВЦЭМ!$D$10+'СЕТ СН'!$I$5-'СЕТ СН'!$I$20</f>
        <v>6955.4439477299993</v>
      </c>
      <c r="T139" s="36">
        <f>SUMIFS(СВЦЭМ!$C$39:$C$782,СВЦЭМ!$A$39:$A$782,$A139,СВЦЭМ!$B$39:$B$782,T$119)+'СЕТ СН'!$I$12+СВЦЭМ!$D$10+'СЕТ СН'!$I$5-'СЕТ СН'!$I$20</f>
        <v>6872.6103826299995</v>
      </c>
      <c r="U139" s="36">
        <f>SUMIFS(СВЦЭМ!$C$39:$C$782,СВЦЭМ!$A$39:$A$782,$A139,СВЦЭМ!$B$39:$B$782,U$119)+'СЕТ СН'!$I$12+СВЦЭМ!$D$10+'СЕТ СН'!$I$5-'СЕТ СН'!$I$20</f>
        <v>6802.9058883499993</v>
      </c>
      <c r="V139" s="36">
        <f>SUMIFS(СВЦЭМ!$C$39:$C$782,СВЦЭМ!$A$39:$A$782,$A139,СВЦЭМ!$B$39:$B$782,V$119)+'СЕТ СН'!$I$12+СВЦЭМ!$D$10+'СЕТ СН'!$I$5-'СЕТ СН'!$I$20</f>
        <v>6827.5782524699989</v>
      </c>
      <c r="W139" s="36">
        <f>SUMIFS(СВЦЭМ!$C$39:$C$782,СВЦЭМ!$A$39:$A$782,$A139,СВЦЭМ!$B$39:$B$782,W$119)+'СЕТ СН'!$I$12+СВЦЭМ!$D$10+'СЕТ СН'!$I$5-'СЕТ СН'!$I$20</f>
        <v>6879.2423514899992</v>
      </c>
      <c r="X139" s="36">
        <f>SUMIFS(СВЦЭМ!$C$39:$C$782,СВЦЭМ!$A$39:$A$782,$A139,СВЦЭМ!$B$39:$B$782,X$119)+'СЕТ СН'!$I$12+СВЦЭМ!$D$10+'СЕТ СН'!$I$5-'СЕТ СН'!$I$20</f>
        <v>6973.4073892199995</v>
      </c>
      <c r="Y139" s="36">
        <f>SUMIFS(СВЦЭМ!$C$39:$C$782,СВЦЭМ!$A$39:$A$782,$A139,СВЦЭМ!$B$39:$B$782,Y$119)+'СЕТ СН'!$I$12+СВЦЭМ!$D$10+'СЕТ СН'!$I$5-'СЕТ СН'!$I$20</f>
        <v>7061.3991957299995</v>
      </c>
    </row>
    <row r="140" spans="1:25" ht="15.75" x14ac:dyDescent="0.2">
      <c r="A140" s="35">
        <f t="shared" si="3"/>
        <v>45586</v>
      </c>
      <c r="B140" s="36">
        <f>SUMIFS(СВЦЭМ!$C$39:$C$782,СВЦЭМ!$A$39:$A$782,$A140,СВЦЭМ!$B$39:$B$782,B$119)+'СЕТ СН'!$I$12+СВЦЭМ!$D$10+'СЕТ СН'!$I$5-'СЕТ СН'!$I$20</f>
        <v>7190.0794005600001</v>
      </c>
      <c r="C140" s="36">
        <f>SUMIFS(СВЦЭМ!$C$39:$C$782,СВЦЭМ!$A$39:$A$782,$A140,СВЦЭМ!$B$39:$B$782,C$119)+'СЕТ СН'!$I$12+СВЦЭМ!$D$10+'СЕТ СН'!$I$5-'СЕТ СН'!$I$20</f>
        <v>7233.3533036099998</v>
      </c>
      <c r="D140" s="36">
        <f>SUMIFS(СВЦЭМ!$C$39:$C$782,СВЦЭМ!$A$39:$A$782,$A140,СВЦЭМ!$B$39:$B$782,D$119)+'СЕТ СН'!$I$12+СВЦЭМ!$D$10+'СЕТ СН'!$I$5-'СЕТ СН'!$I$20</f>
        <v>7258.6605301599993</v>
      </c>
      <c r="E140" s="36">
        <f>SUMIFS(СВЦЭМ!$C$39:$C$782,СВЦЭМ!$A$39:$A$782,$A140,СВЦЭМ!$B$39:$B$782,E$119)+'СЕТ СН'!$I$12+СВЦЭМ!$D$10+'СЕТ СН'!$I$5-'СЕТ СН'!$I$20</f>
        <v>7268.5905225899996</v>
      </c>
      <c r="F140" s="36">
        <f>SUMIFS(СВЦЭМ!$C$39:$C$782,СВЦЭМ!$A$39:$A$782,$A140,СВЦЭМ!$B$39:$B$782,F$119)+'СЕТ СН'!$I$12+СВЦЭМ!$D$10+'СЕТ СН'!$I$5-'СЕТ СН'!$I$20</f>
        <v>7273.3117418499996</v>
      </c>
      <c r="G140" s="36">
        <f>SUMIFS(СВЦЭМ!$C$39:$C$782,СВЦЭМ!$A$39:$A$782,$A140,СВЦЭМ!$B$39:$B$782,G$119)+'СЕТ СН'!$I$12+СВЦЭМ!$D$10+'СЕТ СН'!$I$5-'СЕТ СН'!$I$20</f>
        <v>7265.2218939799995</v>
      </c>
      <c r="H140" s="36">
        <f>SUMIFS(СВЦЭМ!$C$39:$C$782,СВЦЭМ!$A$39:$A$782,$A140,СВЦЭМ!$B$39:$B$782,H$119)+'СЕТ СН'!$I$12+СВЦЭМ!$D$10+'СЕТ СН'!$I$5-'СЕТ СН'!$I$20</f>
        <v>7152.3132787099994</v>
      </c>
      <c r="I140" s="36">
        <f>SUMIFS(СВЦЭМ!$C$39:$C$782,СВЦЭМ!$A$39:$A$782,$A140,СВЦЭМ!$B$39:$B$782,I$119)+'СЕТ СН'!$I$12+СВЦЭМ!$D$10+'СЕТ СН'!$I$5-'СЕТ СН'!$I$20</f>
        <v>7035.0877025199989</v>
      </c>
      <c r="J140" s="36">
        <f>SUMIFS(СВЦЭМ!$C$39:$C$782,СВЦЭМ!$A$39:$A$782,$A140,СВЦЭМ!$B$39:$B$782,J$119)+'СЕТ СН'!$I$12+СВЦЭМ!$D$10+'СЕТ СН'!$I$5-'СЕТ СН'!$I$20</f>
        <v>6972.0780659199991</v>
      </c>
      <c r="K140" s="36">
        <f>SUMIFS(СВЦЭМ!$C$39:$C$782,СВЦЭМ!$A$39:$A$782,$A140,СВЦЭМ!$B$39:$B$782,K$119)+'СЕТ СН'!$I$12+СВЦЭМ!$D$10+'СЕТ СН'!$I$5-'СЕТ СН'!$I$20</f>
        <v>6930.60681845</v>
      </c>
      <c r="L140" s="36">
        <f>SUMIFS(СВЦЭМ!$C$39:$C$782,СВЦЭМ!$A$39:$A$782,$A140,СВЦЭМ!$B$39:$B$782,L$119)+'СЕТ СН'!$I$12+СВЦЭМ!$D$10+'СЕТ СН'!$I$5-'СЕТ СН'!$I$20</f>
        <v>6963.8710271399996</v>
      </c>
      <c r="M140" s="36">
        <f>SUMIFS(СВЦЭМ!$C$39:$C$782,СВЦЭМ!$A$39:$A$782,$A140,СВЦЭМ!$B$39:$B$782,M$119)+'СЕТ СН'!$I$12+СВЦЭМ!$D$10+'СЕТ СН'!$I$5-'СЕТ СН'!$I$20</f>
        <v>7000.7499295799989</v>
      </c>
      <c r="N140" s="36">
        <f>SUMIFS(СВЦЭМ!$C$39:$C$782,СВЦЭМ!$A$39:$A$782,$A140,СВЦЭМ!$B$39:$B$782,N$119)+'СЕТ СН'!$I$12+СВЦЭМ!$D$10+'СЕТ СН'!$I$5-'СЕТ СН'!$I$20</f>
        <v>7058.8626250099987</v>
      </c>
      <c r="O140" s="36">
        <f>SUMIFS(СВЦЭМ!$C$39:$C$782,СВЦЭМ!$A$39:$A$782,$A140,СВЦЭМ!$B$39:$B$782,O$119)+'СЕТ СН'!$I$12+СВЦЭМ!$D$10+'СЕТ СН'!$I$5-'СЕТ СН'!$I$20</f>
        <v>7034.8055800099992</v>
      </c>
      <c r="P140" s="36">
        <f>SUMIFS(СВЦЭМ!$C$39:$C$782,СВЦЭМ!$A$39:$A$782,$A140,СВЦЭМ!$B$39:$B$782,P$119)+'СЕТ СН'!$I$12+СВЦЭМ!$D$10+'СЕТ СН'!$I$5-'СЕТ СН'!$I$20</f>
        <v>7048.1863211899999</v>
      </c>
      <c r="Q140" s="36">
        <f>SUMIFS(СВЦЭМ!$C$39:$C$782,СВЦЭМ!$A$39:$A$782,$A140,СВЦЭМ!$B$39:$B$782,Q$119)+'СЕТ СН'!$I$12+СВЦЭМ!$D$10+'СЕТ СН'!$I$5-'СЕТ СН'!$I$20</f>
        <v>7067.3843766399996</v>
      </c>
      <c r="R140" s="36">
        <f>SUMIFS(СВЦЭМ!$C$39:$C$782,СВЦЭМ!$A$39:$A$782,$A140,СВЦЭМ!$B$39:$B$782,R$119)+'СЕТ СН'!$I$12+СВЦЭМ!$D$10+'СЕТ СН'!$I$5-'СЕТ СН'!$I$20</f>
        <v>7075.6273711499998</v>
      </c>
      <c r="S140" s="36">
        <f>SUMIFS(СВЦЭМ!$C$39:$C$782,СВЦЭМ!$A$39:$A$782,$A140,СВЦЭМ!$B$39:$B$782,S$119)+'СЕТ СН'!$I$12+СВЦЭМ!$D$10+'СЕТ СН'!$I$5-'СЕТ СН'!$I$20</f>
        <v>7017.9755561599995</v>
      </c>
      <c r="T140" s="36">
        <f>SUMIFS(СВЦЭМ!$C$39:$C$782,СВЦЭМ!$A$39:$A$782,$A140,СВЦЭМ!$B$39:$B$782,T$119)+'СЕТ СН'!$I$12+СВЦЭМ!$D$10+'СЕТ СН'!$I$5-'СЕТ СН'!$I$20</f>
        <v>6904.4730351499993</v>
      </c>
      <c r="U140" s="36">
        <f>SUMIFS(СВЦЭМ!$C$39:$C$782,СВЦЭМ!$A$39:$A$782,$A140,СВЦЭМ!$B$39:$B$782,U$119)+'СЕТ СН'!$I$12+СВЦЭМ!$D$10+'СЕТ СН'!$I$5-'СЕТ СН'!$I$20</f>
        <v>6891.9249972199996</v>
      </c>
      <c r="V140" s="36">
        <f>SUMIFS(СВЦЭМ!$C$39:$C$782,СВЦЭМ!$A$39:$A$782,$A140,СВЦЭМ!$B$39:$B$782,V$119)+'СЕТ СН'!$I$12+СВЦЭМ!$D$10+'СЕТ СН'!$I$5-'СЕТ СН'!$I$20</f>
        <v>6903.1997256899995</v>
      </c>
      <c r="W140" s="36">
        <f>SUMIFS(СВЦЭМ!$C$39:$C$782,СВЦЭМ!$A$39:$A$782,$A140,СВЦЭМ!$B$39:$B$782,W$119)+'СЕТ СН'!$I$12+СВЦЭМ!$D$10+'СЕТ СН'!$I$5-'СЕТ СН'!$I$20</f>
        <v>6959.1245789899995</v>
      </c>
      <c r="X140" s="36">
        <f>SUMIFS(СВЦЭМ!$C$39:$C$782,СВЦЭМ!$A$39:$A$782,$A140,СВЦЭМ!$B$39:$B$782,X$119)+'СЕТ СН'!$I$12+СВЦЭМ!$D$10+'СЕТ СН'!$I$5-'СЕТ СН'!$I$20</f>
        <v>7052.5461039299989</v>
      </c>
      <c r="Y140" s="36">
        <f>SUMIFS(СВЦЭМ!$C$39:$C$782,СВЦЭМ!$A$39:$A$782,$A140,СВЦЭМ!$B$39:$B$782,Y$119)+'СЕТ СН'!$I$12+СВЦЭМ!$D$10+'СЕТ СН'!$I$5-'СЕТ СН'!$I$20</f>
        <v>7085.0382622399993</v>
      </c>
    </row>
    <row r="141" spans="1:25" ht="15.75" x14ac:dyDescent="0.2">
      <c r="A141" s="35">
        <f t="shared" si="3"/>
        <v>45587</v>
      </c>
      <c r="B141" s="36">
        <f>SUMIFS(СВЦЭМ!$C$39:$C$782,СВЦЭМ!$A$39:$A$782,$A141,СВЦЭМ!$B$39:$B$782,B$119)+'СЕТ СН'!$I$12+СВЦЭМ!$D$10+'СЕТ СН'!$I$5-'СЕТ СН'!$I$20</f>
        <v>7058.3859392699997</v>
      </c>
      <c r="C141" s="36">
        <f>SUMIFS(СВЦЭМ!$C$39:$C$782,СВЦЭМ!$A$39:$A$782,$A141,СВЦЭМ!$B$39:$B$782,C$119)+'СЕТ СН'!$I$12+СВЦЭМ!$D$10+'СЕТ СН'!$I$5-'СЕТ СН'!$I$20</f>
        <v>7087.0877716699997</v>
      </c>
      <c r="D141" s="36">
        <f>SUMIFS(СВЦЭМ!$C$39:$C$782,СВЦЭМ!$A$39:$A$782,$A141,СВЦЭМ!$B$39:$B$782,D$119)+'СЕТ СН'!$I$12+СВЦЭМ!$D$10+'СЕТ СН'!$I$5-'СЕТ СН'!$I$20</f>
        <v>7103.2637906</v>
      </c>
      <c r="E141" s="36">
        <f>SUMIFS(СВЦЭМ!$C$39:$C$782,СВЦЭМ!$A$39:$A$782,$A141,СВЦЭМ!$B$39:$B$782,E$119)+'СЕТ СН'!$I$12+СВЦЭМ!$D$10+'СЕТ СН'!$I$5-'СЕТ СН'!$I$20</f>
        <v>7192.3082734</v>
      </c>
      <c r="F141" s="36">
        <f>SUMIFS(СВЦЭМ!$C$39:$C$782,СВЦЭМ!$A$39:$A$782,$A141,СВЦЭМ!$B$39:$B$782,F$119)+'СЕТ СН'!$I$12+СВЦЭМ!$D$10+'СЕТ СН'!$I$5-'СЕТ СН'!$I$20</f>
        <v>7202.6373650400001</v>
      </c>
      <c r="G141" s="36">
        <f>SUMIFS(СВЦЭМ!$C$39:$C$782,СВЦЭМ!$A$39:$A$782,$A141,СВЦЭМ!$B$39:$B$782,G$119)+'СЕТ СН'!$I$12+СВЦЭМ!$D$10+'СЕТ СН'!$I$5-'СЕТ СН'!$I$20</f>
        <v>7180.6236009599997</v>
      </c>
      <c r="H141" s="36">
        <f>SUMIFS(СВЦЭМ!$C$39:$C$782,СВЦЭМ!$A$39:$A$782,$A141,СВЦЭМ!$B$39:$B$782,H$119)+'СЕТ СН'!$I$12+СВЦЭМ!$D$10+'СЕТ СН'!$I$5-'СЕТ СН'!$I$20</f>
        <v>7050.30345012</v>
      </c>
      <c r="I141" s="36">
        <f>SUMIFS(СВЦЭМ!$C$39:$C$782,СВЦЭМ!$A$39:$A$782,$A141,СВЦЭМ!$B$39:$B$782,I$119)+'СЕТ СН'!$I$12+СВЦЭМ!$D$10+'СЕТ СН'!$I$5-'СЕТ СН'!$I$20</f>
        <v>6948.7369573299993</v>
      </c>
      <c r="J141" s="36">
        <f>SUMIFS(СВЦЭМ!$C$39:$C$782,СВЦЭМ!$A$39:$A$782,$A141,СВЦЭМ!$B$39:$B$782,J$119)+'СЕТ СН'!$I$12+СВЦЭМ!$D$10+'СЕТ СН'!$I$5-'СЕТ СН'!$I$20</f>
        <v>6914.5649715</v>
      </c>
      <c r="K141" s="36">
        <f>SUMIFS(СВЦЭМ!$C$39:$C$782,СВЦЭМ!$A$39:$A$782,$A141,СВЦЭМ!$B$39:$B$782,K$119)+'СЕТ СН'!$I$12+СВЦЭМ!$D$10+'СЕТ СН'!$I$5-'СЕТ СН'!$I$20</f>
        <v>6913.4880160399989</v>
      </c>
      <c r="L141" s="36">
        <f>SUMIFS(СВЦЭМ!$C$39:$C$782,СВЦЭМ!$A$39:$A$782,$A141,СВЦЭМ!$B$39:$B$782,L$119)+'СЕТ СН'!$I$12+СВЦЭМ!$D$10+'СЕТ СН'!$I$5-'СЕТ СН'!$I$20</f>
        <v>6883.684352369999</v>
      </c>
      <c r="M141" s="36">
        <f>SUMIFS(СВЦЭМ!$C$39:$C$782,СВЦЭМ!$A$39:$A$782,$A141,СВЦЭМ!$B$39:$B$782,M$119)+'СЕТ СН'!$I$12+СВЦЭМ!$D$10+'СЕТ СН'!$I$5-'СЕТ СН'!$I$20</f>
        <v>6883.0089670799989</v>
      </c>
      <c r="N141" s="36">
        <f>SUMIFS(СВЦЭМ!$C$39:$C$782,СВЦЭМ!$A$39:$A$782,$A141,СВЦЭМ!$B$39:$B$782,N$119)+'СЕТ СН'!$I$12+СВЦЭМ!$D$10+'СЕТ СН'!$I$5-'СЕТ СН'!$I$20</f>
        <v>6891.268207359999</v>
      </c>
      <c r="O141" s="36">
        <f>SUMIFS(СВЦЭМ!$C$39:$C$782,СВЦЭМ!$A$39:$A$782,$A141,СВЦЭМ!$B$39:$B$782,O$119)+'СЕТ СН'!$I$12+СВЦЭМ!$D$10+'СЕТ СН'!$I$5-'СЕТ СН'!$I$20</f>
        <v>6860.3221216999991</v>
      </c>
      <c r="P141" s="36">
        <f>SUMIFS(СВЦЭМ!$C$39:$C$782,СВЦЭМ!$A$39:$A$782,$A141,СВЦЭМ!$B$39:$B$782,P$119)+'СЕТ СН'!$I$12+СВЦЭМ!$D$10+'СЕТ СН'!$I$5-'СЕТ СН'!$I$20</f>
        <v>6876.1720873699996</v>
      </c>
      <c r="Q141" s="36">
        <f>SUMIFS(СВЦЭМ!$C$39:$C$782,СВЦЭМ!$A$39:$A$782,$A141,СВЦЭМ!$B$39:$B$782,Q$119)+'СЕТ СН'!$I$12+СВЦЭМ!$D$10+'СЕТ СН'!$I$5-'СЕТ СН'!$I$20</f>
        <v>6931.0509943899997</v>
      </c>
      <c r="R141" s="36">
        <f>SUMIFS(СВЦЭМ!$C$39:$C$782,СВЦЭМ!$A$39:$A$782,$A141,СВЦЭМ!$B$39:$B$782,R$119)+'СЕТ СН'!$I$12+СВЦЭМ!$D$10+'СЕТ СН'!$I$5-'СЕТ СН'!$I$20</f>
        <v>6921.7768005499993</v>
      </c>
      <c r="S141" s="36">
        <f>SUMIFS(СВЦЭМ!$C$39:$C$782,СВЦЭМ!$A$39:$A$782,$A141,СВЦЭМ!$B$39:$B$782,S$119)+'СЕТ СН'!$I$12+СВЦЭМ!$D$10+'СЕТ СН'!$I$5-'СЕТ СН'!$I$20</f>
        <v>6896.8438641099992</v>
      </c>
      <c r="T141" s="36">
        <f>SUMIFS(СВЦЭМ!$C$39:$C$782,СВЦЭМ!$A$39:$A$782,$A141,СВЦЭМ!$B$39:$B$782,T$119)+'СЕТ СН'!$I$12+СВЦЭМ!$D$10+'СЕТ СН'!$I$5-'СЕТ СН'!$I$20</f>
        <v>6839.9317480999998</v>
      </c>
      <c r="U141" s="36">
        <f>SUMIFS(СВЦЭМ!$C$39:$C$782,СВЦЭМ!$A$39:$A$782,$A141,СВЦЭМ!$B$39:$B$782,U$119)+'СЕТ СН'!$I$12+СВЦЭМ!$D$10+'СЕТ СН'!$I$5-'СЕТ СН'!$I$20</f>
        <v>6839.5031509499995</v>
      </c>
      <c r="V141" s="36">
        <f>SUMIFS(СВЦЭМ!$C$39:$C$782,СВЦЭМ!$A$39:$A$782,$A141,СВЦЭМ!$B$39:$B$782,V$119)+'СЕТ СН'!$I$12+СВЦЭМ!$D$10+'СЕТ СН'!$I$5-'СЕТ СН'!$I$20</f>
        <v>6854.9225274</v>
      </c>
      <c r="W141" s="36">
        <f>SUMIFS(СВЦЭМ!$C$39:$C$782,СВЦЭМ!$A$39:$A$782,$A141,СВЦЭМ!$B$39:$B$782,W$119)+'СЕТ СН'!$I$12+СВЦЭМ!$D$10+'СЕТ СН'!$I$5-'СЕТ СН'!$I$20</f>
        <v>6856.178028459999</v>
      </c>
      <c r="X141" s="36">
        <f>SUMIFS(СВЦЭМ!$C$39:$C$782,СВЦЭМ!$A$39:$A$782,$A141,СВЦЭМ!$B$39:$B$782,X$119)+'СЕТ СН'!$I$12+СВЦЭМ!$D$10+'СЕТ СН'!$I$5-'СЕТ СН'!$I$20</f>
        <v>6921.8828108599992</v>
      </c>
      <c r="Y141" s="36">
        <f>SUMIFS(СВЦЭМ!$C$39:$C$782,СВЦЭМ!$A$39:$A$782,$A141,СВЦЭМ!$B$39:$B$782,Y$119)+'СЕТ СН'!$I$12+СВЦЭМ!$D$10+'СЕТ СН'!$I$5-'СЕТ СН'!$I$20</f>
        <v>6971.6415867899996</v>
      </c>
    </row>
    <row r="142" spans="1:25" ht="15.75" x14ac:dyDescent="0.2">
      <c r="A142" s="35">
        <f t="shared" si="3"/>
        <v>45588</v>
      </c>
      <c r="B142" s="36">
        <f>SUMIFS(СВЦЭМ!$C$39:$C$782,СВЦЭМ!$A$39:$A$782,$A142,СВЦЭМ!$B$39:$B$782,B$119)+'СЕТ СН'!$I$12+СВЦЭМ!$D$10+'СЕТ СН'!$I$5-'СЕТ СН'!$I$20</f>
        <v>7078.3297544199995</v>
      </c>
      <c r="C142" s="36">
        <f>SUMIFS(СВЦЭМ!$C$39:$C$782,СВЦЭМ!$A$39:$A$782,$A142,СВЦЭМ!$B$39:$B$782,C$119)+'СЕТ СН'!$I$12+СВЦЭМ!$D$10+'СЕТ СН'!$I$5-'СЕТ СН'!$I$20</f>
        <v>7141.7755942599997</v>
      </c>
      <c r="D142" s="36">
        <f>SUMIFS(СВЦЭМ!$C$39:$C$782,СВЦЭМ!$A$39:$A$782,$A142,СВЦЭМ!$B$39:$B$782,D$119)+'СЕТ СН'!$I$12+СВЦЭМ!$D$10+'СЕТ СН'!$I$5-'СЕТ СН'!$I$20</f>
        <v>7185.620498119999</v>
      </c>
      <c r="E142" s="36">
        <f>SUMIFS(СВЦЭМ!$C$39:$C$782,СВЦЭМ!$A$39:$A$782,$A142,СВЦЭМ!$B$39:$B$782,E$119)+'СЕТ СН'!$I$12+СВЦЭМ!$D$10+'СЕТ СН'!$I$5-'СЕТ СН'!$I$20</f>
        <v>7205.9642404099995</v>
      </c>
      <c r="F142" s="36">
        <f>SUMIFS(СВЦЭМ!$C$39:$C$782,СВЦЭМ!$A$39:$A$782,$A142,СВЦЭМ!$B$39:$B$782,F$119)+'СЕТ СН'!$I$12+СВЦЭМ!$D$10+'СЕТ СН'!$I$5-'СЕТ СН'!$I$20</f>
        <v>7189.1585434399994</v>
      </c>
      <c r="G142" s="36">
        <f>SUMIFS(СВЦЭМ!$C$39:$C$782,СВЦЭМ!$A$39:$A$782,$A142,СВЦЭМ!$B$39:$B$782,G$119)+'СЕТ СН'!$I$12+СВЦЭМ!$D$10+'СЕТ СН'!$I$5-'СЕТ СН'!$I$20</f>
        <v>7147.749937999999</v>
      </c>
      <c r="H142" s="36">
        <f>SUMIFS(СВЦЭМ!$C$39:$C$782,СВЦЭМ!$A$39:$A$782,$A142,СВЦЭМ!$B$39:$B$782,H$119)+'СЕТ СН'!$I$12+СВЦЭМ!$D$10+'СЕТ СН'!$I$5-'СЕТ СН'!$I$20</f>
        <v>7033.7370416599988</v>
      </c>
      <c r="I142" s="36">
        <f>SUMIFS(СВЦЭМ!$C$39:$C$782,СВЦЭМ!$A$39:$A$782,$A142,СВЦЭМ!$B$39:$B$782,I$119)+'СЕТ СН'!$I$12+СВЦЭМ!$D$10+'СЕТ СН'!$I$5-'СЕТ СН'!$I$20</f>
        <v>6933.0923819899999</v>
      </c>
      <c r="J142" s="36">
        <f>SUMIFS(СВЦЭМ!$C$39:$C$782,СВЦЭМ!$A$39:$A$782,$A142,СВЦЭМ!$B$39:$B$782,J$119)+'СЕТ СН'!$I$12+СВЦЭМ!$D$10+'СЕТ СН'!$I$5-'СЕТ СН'!$I$20</f>
        <v>6881.4297773499993</v>
      </c>
      <c r="K142" s="36">
        <f>SUMIFS(СВЦЭМ!$C$39:$C$782,СВЦЭМ!$A$39:$A$782,$A142,СВЦЭМ!$B$39:$B$782,K$119)+'СЕТ СН'!$I$12+СВЦЭМ!$D$10+'СЕТ СН'!$I$5-'СЕТ СН'!$I$20</f>
        <v>6883.5357093899993</v>
      </c>
      <c r="L142" s="36">
        <f>SUMIFS(СВЦЭМ!$C$39:$C$782,СВЦЭМ!$A$39:$A$782,$A142,СВЦЭМ!$B$39:$B$782,L$119)+'СЕТ СН'!$I$12+СВЦЭМ!$D$10+'СЕТ СН'!$I$5-'СЕТ СН'!$I$20</f>
        <v>6861.5352192399996</v>
      </c>
      <c r="M142" s="36">
        <f>SUMIFS(СВЦЭМ!$C$39:$C$782,СВЦЭМ!$A$39:$A$782,$A142,СВЦЭМ!$B$39:$B$782,M$119)+'СЕТ СН'!$I$12+СВЦЭМ!$D$10+'СЕТ СН'!$I$5-'СЕТ СН'!$I$20</f>
        <v>6858.995404629999</v>
      </c>
      <c r="N142" s="36">
        <f>SUMIFS(СВЦЭМ!$C$39:$C$782,СВЦЭМ!$A$39:$A$782,$A142,СВЦЭМ!$B$39:$B$782,N$119)+'СЕТ СН'!$I$12+СВЦЭМ!$D$10+'СЕТ СН'!$I$5-'СЕТ СН'!$I$20</f>
        <v>6885.2194999299991</v>
      </c>
      <c r="O142" s="36">
        <f>SUMIFS(СВЦЭМ!$C$39:$C$782,СВЦЭМ!$A$39:$A$782,$A142,СВЦЭМ!$B$39:$B$782,O$119)+'СЕТ СН'!$I$12+СВЦЭМ!$D$10+'СЕТ СН'!$I$5-'СЕТ СН'!$I$20</f>
        <v>6853.9113310999992</v>
      </c>
      <c r="P142" s="36">
        <f>SUMIFS(СВЦЭМ!$C$39:$C$782,СВЦЭМ!$A$39:$A$782,$A142,СВЦЭМ!$B$39:$B$782,P$119)+'СЕТ СН'!$I$12+СВЦЭМ!$D$10+'СЕТ СН'!$I$5-'СЕТ СН'!$I$20</f>
        <v>6868.7352311899995</v>
      </c>
      <c r="Q142" s="36">
        <f>SUMIFS(СВЦЭМ!$C$39:$C$782,СВЦЭМ!$A$39:$A$782,$A142,СВЦЭМ!$B$39:$B$782,Q$119)+'СЕТ СН'!$I$12+СВЦЭМ!$D$10+'СЕТ СН'!$I$5-'СЕТ СН'!$I$20</f>
        <v>6976.271025959999</v>
      </c>
      <c r="R142" s="36">
        <f>SUMIFS(СВЦЭМ!$C$39:$C$782,СВЦЭМ!$A$39:$A$782,$A142,СВЦЭМ!$B$39:$B$782,R$119)+'СЕТ СН'!$I$12+СВЦЭМ!$D$10+'СЕТ СН'!$I$5-'СЕТ СН'!$I$20</f>
        <v>6970.6702136799995</v>
      </c>
      <c r="S142" s="36">
        <f>SUMIFS(СВЦЭМ!$C$39:$C$782,СВЦЭМ!$A$39:$A$782,$A142,СВЦЭМ!$B$39:$B$782,S$119)+'СЕТ СН'!$I$12+СВЦЭМ!$D$10+'СЕТ СН'!$I$5-'СЕТ СН'!$I$20</f>
        <v>6943.6724764299997</v>
      </c>
      <c r="T142" s="36">
        <f>SUMIFS(СВЦЭМ!$C$39:$C$782,СВЦЭМ!$A$39:$A$782,$A142,СВЦЭМ!$B$39:$B$782,T$119)+'СЕТ СН'!$I$12+СВЦЭМ!$D$10+'СЕТ СН'!$I$5-'СЕТ СН'!$I$20</f>
        <v>6869.8073473099994</v>
      </c>
      <c r="U142" s="36">
        <f>SUMIFS(СВЦЭМ!$C$39:$C$782,СВЦЭМ!$A$39:$A$782,$A142,СВЦЭМ!$B$39:$B$782,U$119)+'СЕТ СН'!$I$12+СВЦЭМ!$D$10+'СЕТ СН'!$I$5-'СЕТ СН'!$I$20</f>
        <v>6869.1834214899991</v>
      </c>
      <c r="V142" s="36">
        <f>SUMIFS(СВЦЭМ!$C$39:$C$782,СВЦЭМ!$A$39:$A$782,$A142,СВЦЭМ!$B$39:$B$782,V$119)+'СЕТ СН'!$I$12+СВЦЭМ!$D$10+'СЕТ СН'!$I$5-'СЕТ СН'!$I$20</f>
        <v>6887.5769996999989</v>
      </c>
      <c r="W142" s="36">
        <f>SUMIFS(СВЦЭМ!$C$39:$C$782,СВЦЭМ!$A$39:$A$782,$A142,СВЦЭМ!$B$39:$B$782,W$119)+'СЕТ СН'!$I$12+СВЦЭМ!$D$10+'СЕТ СН'!$I$5-'СЕТ СН'!$I$20</f>
        <v>6822.9507585399997</v>
      </c>
      <c r="X142" s="36">
        <f>SUMIFS(СВЦЭМ!$C$39:$C$782,СВЦЭМ!$A$39:$A$782,$A142,СВЦЭМ!$B$39:$B$782,X$119)+'СЕТ СН'!$I$12+СВЦЭМ!$D$10+'СЕТ СН'!$I$5-'СЕТ СН'!$I$20</f>
        <v>6881.5172990299998</v>
      </c>
      <c r="Y142" s="36">
        <f>SUMIFS(СВЦЭМ!$C$39:$C$782,СВЦЭМ!$A$39:$A$782,$A142,СВЦЭМ!$B$39:$B$782,Y$119)+'СЕТ СН'!$I$12+СВЦЭМ!$D$10+'СЕТ СН'!$I$5-'СЕТ СН'!$I$20</f>
        <v>6854.6044975599998</v>
      </c>
    </row>
    <row r="143" spans="1:25" ht="15.75" x14ac:dyDescent="0.2">
      <c r="A143" s="35">
        <f t="shared" si="3"/>
        <v>45589</v>
      </c>
      <c r="B143" s="36">
        <f>SUMIFS(СВЦЭМ!$C$39:$C$782,СВЦЭМ!$A$39:$A$782,$A143,СВЦЭМ!$B$39:$B$782,B$119)+'СЕТ СН'!$I$12+СВЦЭМ!$D$10+'СЕТ СН'!$I$5-'СЕТ СН'!$I$20</f>
        <v>7012.2476388099994</v>
      </c>
      <c r="C143" s="36">
        <f>SUMIFS(СВЦЭМ!$C$39:$C$782,СВЦЭМ!$A$39:$A$782,$A143,СВЦЭМ!$B$39:$B$782,C$119)+'СЕТ СН'!$I$12+СВЦЭМ!$D$10+'СЕТ СН'!$I$5-'СЕТ СН'!$I$20</f>
        <v>7051.4244392599994</v>
      </c>
      <c r="D143" s="36">
        <f>SUMIFS(СВЦЭМ!$C$39:$C$782,СВЦЭМ!$A$39:$A$782,$A143,СВЦЭМ!$B$39:$B$782,D$119)+'СЕТ СН'!$I$12+СВЦЭМ!$D$10+'СЕТ СН'!$I$5-'СЕТ СН'!$I$20</f>
        <v>7118.3668465499995</v>
      </c>
      <c r="E143" s="36">
        <f>SUMIFS(СВЦЭМ!$C$39:$C$782,СВЦЭМ!$A$39:$A$782,$A143,СВЦЭМ!$B$39:$B$782,E$119)+'СЕТ СН'!$I$12+СВЦЭМ!$D$10+'СЕТ СН'!$I$5-'СЕТ СН'!$I$20</f>
        <v>7142.97174533</v>
      </c>
      <c r="F143" s="36">
        <f>SUMIFS(СВЦЭМ!$C$39:$C$782,СВЦЭМ!$A$39:$A$782,$A143,СВЦЭМ!$B$39:$B$782,F$119)+'СЕТ СН'!$I$12+СВЦЭМ!$D$10+'СЕТ СН'!$I$5-'СЕТ СН'!$I$20</f>
        <v>7148.8310112199997</v>
      </c>
      <c r="G143" s="36">
        <f>SUMIFS(СВЦЭМ!$C$39:$C$782,СВЦЭМ!$A$39:$A$782,$A143,СВЦЭМ!$B$39:$B$782,G$119)+'СЕТ СН'!$I$12+СВЦЭМ!$D$10+'СЕТ СН'!$I$5-'СЕТ СН'!$I$20</f>
        <v>7121.4430564499999</v>
      </c>
      <c r="H143" s="36">
        <f>SUMIFS(СВЦЭМ!$C$39:$C$782,СВЦЭМ!$A$39:$A$782,$A143,СВЦЭМ!$B$39:$B$782,H$119)+'СЕТ СН'!$I$12+СВЦЭМ!$D$10+'СЕТ СН'!$I$5-'СЕТ СН'!$I$20</f>
        <v>7008.9560582199992</v>
      </c>
      <c r="I143" s="36">
        <f>SUMIFS(СВЦЭМ!$C$39:$C$782,СВЦЭМ!$A$39:$A$782,$A143,СВЦЭМ!$B$39:$B$782,I$119)+'СЕТ СН'!$I$12+СВЦЭМ!$D$10+'СЕТ СН'!$I$5-'СЕТ СН'!$I$20</f>
        <v>6908.1685505199994</v>
      </c>
      <c r="J143" s="36">
        <f>SUMIFS(СВЦЭМ!$C$39:$C$782,СВЦЭМ!$A$39:$A$782,$A143,СВЦЭМ!$B$39:$B$782,J$119)+'СЕТ СН'!$I$12+СВЦЭМ!$D$10+'СЕТ СН'!$I$5-'СЕТ СН'!$I$20</f>
        <v>6846.4944287299995</v>
      </c>
      <c r="K143" s="36">
        <f>SUMIFS(СВЦЭМ!$C$39:$C$782,СВЦЭМ!$A$39:$A$782,$A143,СВЦЭМ!$B$39:$B$782,K$119)+'СЕТ СН'!$I$12+СВЦЭМ!$D$10+'СЕТ СН'!$I$5-'СЕТ СН'!$I$20</f>
        <v>6814.3232033899994</v>
      </c>
      <c r="L143" s="36">
        <f>SUMIFS(СВЦЭМ!$C$39:$C$782,СВЦЭМ!$A$39:$A$782,$A143,СВЦЭМ!$B$39:$B$782,L$119)+'СЕТ СН'!$I$12+СВЦЭМ!$D$10+'СЕТ СН'!$I$5-'СЕТ СН'!$I$20</f>
        <v>6780.602076879999</v>
      </c>
      <c r="M143" s="36">
        <f>SUMIFS(СВЦЭМ!$C$39:$C$782,СВЦЭМ!$A$39:$A$782,$A143,СВЦЭМ!$B$39:$B$782,M$119)+'СЕТ СН'!$I$12+СВЦЭМ!$D$10+'СЕТ СН'!$I$5-'СЕТ СН'!$I$20</f>
        <v>6798.4704371099997</v>
      </c>
      <c r="N143" s="36">
        <f>SUMIFS(СВЦЭМ!$C$39:$C$782,СВЦЭМ!$A$39:$A$782,$A143,СВЦЭМ!$B$39:$B$782,N$119)+'СЕТ СН'!$I$12+СВЦЭМ!$D$10+'СЕТ СН'!$I$5-'СЕТ СН'!$I$20</f>
        <v>6820.0561793499992</v>
      </c>
      <c r="O143" s="36">
        <f>SUMIFS(СВЦЭМ!$C$39:$C$782,СВЦЭМ!$A$39:$A$782,$A143,СВЦЭМ!$B$39:$B$782,O$119)+'СЕТ СН'!$I$12+СВЦЭМ!$D$10+'СЕТ СН'!$I$5-'СЕТ СН'!$I$20</f>
        <v>6844.646191939999</v>
      </c>
      <c r="P143" s="36">
        <f>SUMIFS(СВЦЭМ!$C$39:$C$782,СВЦЭМ!$A$39:$A$782,$A143,СВЦЭМ!$B$39:$B$782,P$119)+'СЕТ СН'!$I$12+СВЦЭМ!$D$10+'СЕТ СН'!$I$5-'СЕТ СН'!$I$20</f>
        <v>6859.9224116999994</v>
      </c>
      <c r="Q143" s="36">
        <f>SUMIFS(СВЦЭМ!$C$39:$C$782,СВЦЭМ!$A$39:$A$782,$A143,СВЦЭМ!$B$39:$B$782,Q$119)+'СЕТ СН'!$I$12+СВЦЭМ!$D$10+'СЕТ СН'!$I$5-'СЕТ СН'!$I$20</f>
        <v>6883.8601877900001</v>
      </c>
      <c r="R143" s="36">
        <f>SUMIFS(СВЦЭМ!$C$39:$C$782,СВЦЭМ!$A$39:$A$782,$A143,СВЦЭМ!$B$39:$B$782,R$119)+'СЕТ СН'!$I$12+СВЦЭМ!$D$10+'СЕТ СН'!$I$5-'СЕТ СН'!$I$20</f>
        <v>6825.5534284899995</v>
      </c>
      <c r="S143" s="36">
        <f>SUMIFS(СВЦЭМ!$C$39:$C$782,СВЦЭМ!$A$39:$A$782,$A143,СВЦЭМ!$B$39:$B$782,S$119)+'СЕТ СН'!$I$12+СВЦЭМ!$D$10+'СЕТ СН'!$I$5-'СЕТ СН'!$I$20</f>
        <v>6868.5214840499993</v>
      </c>
      <c r="T143" s="36">
        <f>SUMIFS(СВЦЭМ!$C$39:$C$782,СВЦЭМ!$A$39:$A$782,$A143,СВЦЭМ!$B$39:$B$782,T$119)+'СЕТ СН'!$I$12+СВЦЭМ!$D$10+'СЕТ СН'!$I$5-'СЕТ СН'!$I$20</f>
        <v>6762.2720731399995</v>
      </c>
      <c r="U143" s="36">
        <f>SUMIFS(СВЦЭМ!$C$39:$C$782,СВЦЭМ!$A$39:$A$782,$A143,СВЦЭМ!$B$39:$B$782,U$119)+'СЕТ СН'!$I$12+СВЦЭМ!$D$10+'СЕТ СН'!$I$5-'СЕТ СН'!$I$20</f>
        <v>6769.4491999000002</v>
      </c>
      <c r="V143" s="36">
        <f>SUMIFS(СВЦЭМ!$C$39:$C$782,СВЦЭМ!$A$39:$A$782,$A143,СВЦЭМ!$B$39:$B$782,V$119)+'СЕТ СН'!$I$12+СВЦЭМ!$D$10+'СЕТ СН'!$I$5-'СЕТ СН'!$I$20</f>
        <v>6792.1689937099991</v>
      </c>
      <c r="W143" s="36">
        <f>SUMIFS(СВЦЭМ!$C$39:$C$782,СВЦЭМ!$A$39:$A$782,$A143,СВЦЭМ!$B$39:$B$782,W$119)+'СЕТ СН'!$I$12+СВЦЭМ!$D$10+'СЕТ СН'!$I$5-'СЕТ СН'!$I$20</f>
        <v>6827.2192673299996</v>
      </c>
      <c r="X143" s="36">
        <f>SUMIFS(СВЦЭМ!$C$39:$C$782,СВЦЭМ!$A$39:$A$782,$A143,СВЦЭМ!$B$39:$B$782,X$119)+'СЕТ СН'!$I$12+СВЦЭМ!$D$10+'СЕТ СН'!$I$5-'СЕТ СН'!$I$20</f>
        <v>6872.1558224599994</v>
      </c>
      <c r="Y143" s="36">
        <f>SUMIFS(СВЦЭМ!$C$39:$C$782,СВЦЭМ!$A$39:$A$782,$A143,СВЦЭМ!$B$39:$B$782,Y$119)+'СЕТ СН'!$I$12+СВЦЭМ!$D$10+'СЕТ СН'!$I$5-'СЕТ СН'!$I$20</f>
        <v>6921.5969104799988</v>
      </c>
    </row>
    <row r="144" spans="1:25" ht="15.75" x14ac:dyDescent="0.2">
      <c r="A144" s="35">
        <f t="shared" si="3"/>
        <v>45590</v>
      </c>
      <c r="B144" s="36">
        <f>SUMIFS(СВЦЭМ!$C$39:$C$782,СВЦЭМ!$A$39:$A$782,$A144,СВЦЭМ!$B$39:$B$782,B$119)+'СЕТ СН'!$I$12+СВЦЭМ!$D$10+'СЕТ СН'!$I$5-'СЕТ СН'!$I$20</f>
        <v>6880.4026015399995</v>
      </c>
      <c r="C144" s="36">
        <f>SUMIFS(СВЦЭМ!$C$39:$C$782,СВЦЭМ!$A$39:$A$782,$A144,СВЦЭМ!$B$39:$B$782,C$119)+'СЕТ СН'!$I$12+СВЦЭМ!$D$10+'СЕТ СН'!$I$5-'СЕТ СН'!$I$20</f>
        <v>6952.9042164599996</v>
      </c>
      <c r="D144" s="36">
        <f>SUMIFS(СВЦЭМ!$C$39:$C$782,СВЦЭМ!$A$39:$A$782,$A144,СВЦЭМ!$B$39:$B$782,D$119)+'СЕТ СН'!$I$12+СВЦЭМ!$D$10+'СЕТ СН'!$I$5-'СЕТ СН'!$I$20</f>
        <v>6993.8010936999999</v>
      </c>
      <c r="E144" s="36">
        <f>SUMIFS(СВЦЭМ!$C$39:$C$782,СВЦЭМ!$A$39:$A$782,$A144,СВЦЭМ!$B$39:$B$782,E$119)+'СЕТ СН'!$I$12+СВЦЭМ!$D$10+'СЕТ СН'!$I$5-'СЕТ СН'!$I$20</f>
        <v>7006.4032975399996</v>
      </c>
      <c r="F144" s="36">
        <f>SUMIFS(СВЦЭМ!$C$39:$C$782,СВЦЭМ!$A$39:$A$782,$A144,СВЦЭМ!$B$39:$B$782,F$119)+'СЕТ СН'!$I$12+СВЦЭМ!$D$10+'СЕТ СН'!$I$5-'СЕТ СН'!$I$20</f>
        <v>6993.5742546900001</v>
      </c>
      <c r="G144" s="36">
        <f>SUMIFS(СВЦЭМ!$C$39:$C$782,СВЦЭМ!$A$39:$A$782,$A144,СВЦЭМ!$B$39:$B$782,G$119)+'СЕТ СН'!$I$12+СВЦЭМ!$D$10+'СЕТ СН'!$I$5-'СЕТ СН'!$I$20</f>
        <v>7063.1004513899989</v>
      </c>
      <c r="H144" s="36">
        <f>SUMIFS(СВЦЭМ!$C$39:$C$782,СВЦЭМ!$A$39:$A$782,$A144,СВЦЭМ!$B$39:$B$782,H$119)+'СЕТ СН'!$I$12+СВЦЭМ!$D$10+'СЕТ СН'!$I$5-'СЕТ СН'!$I$20</f>
        <v>7020.6666640099993</v>
      </c>
      <c r="I144" s="36">
        <f>SUMIFS(СВЦЭМ!$C$39:$C$782,СВЦЭМ!$A$39:$A$782,$A144,СВЦЭМ!$B$39:$B$782,I$119)+'СЕТ СН'!$I$12+СВЦЭМ!$D$10+'СЕТ СН'!$I$5-'СЕТ СН'!$I$20</f>
        <v>6933.667611679999</v>
      </c>
      <c r="J144" s="36">
        <f>SUMIFS(СВЦЭМ!$C$39:$C$782,СВЦЭМ!$A$39:$A$782,$A144,СВЦЭМ!$B$39:$B$782,J$119)+'СЕТ СН'!$I$12+СВЦЭМ!$D$10+'СЕТ СН'!$I$5-'СЕТ СН'!$I$20</f>
        <v>6846.2029307699995</v>
      </c>
      <c r="K144" s="36">
        <f>SUMIFS(СВЦЭМ!$C$39:$C$782,СВЦЭМ!$A$39:$A$782,$A144,СВЦЭМ!$B$39:$B$782,K$119)+'СЕТ СН'!$I$12+СВЦЭМ!$D$10+'СЕТ СН'!$I$5-'СЕТ СН'!$I$20</f>
        <v>6818.2345954499997</v>
      </c>
      <c r="L144" s="36">
        <f>SUMIFS(СВЦЭМ!$C$39:$C$782,СВЦЭМ!$A$39:$A$782,$A144,СВЦЭМ!$B$39:$B$782,L$119)+'СЕТ СН'!$I$12+СВЦЭМ!$D$10+'СЕТ СН'!$I$5-'СЕТ СН'!$I$20</f>
        <v>6809.4830036599997</v>
      </c>
      <c r="M144" s="36">
        <f>SUMIFS(СВЦЭМ!$C$39:$C$782,СВЦЭМ!$A$39:$A$782,$A144,СВЦЭМ!$B$39:$B$782,M$119)+'СЕТ СН'!$I$12+СВЦЭМ!$D$10+'СЕТ СН'!$I$5-'СЕТ СН'!$I$20</f>
        <v>6802.6471208399998</v>
      </c>
      <c r="N144" s="36">
        <f>SUMIFS(СВЦЭМ!$C$39:$C$782,СВЦЭМ!$A$39:$A$782,$A144,СВЦЭМ!$B$39:$B$782,N$119)+'СЕТ СН'!$I$12+СВЦЭМ!$D$10+'СЕТ СН'!$I$5-'СЕТ СН'!$I$20</f>
        <v>6843.3306567399995</v>
      </c>
      <c r="O144" s="36">
        <f>SUMIFS(СВЦЭМ!$C$39:$C$782,СВЦЭМ!$A$39:$A$782,$A144,СВЦЭМ!$B$39:$B$782,O$119)+'СЕТ СН'!$I$12+СВЦЭМ!$D$10+'СЕТ СН'!$I$5-'СЕТ СН'!$I$20</f>
        <v>6798.9139930799993</v>
      </c>
      <c r="P144" s="36">
        <f>SUMIFS(СВЦЭМ!$C$39:$C$782,СВЦЭМ!$A$39:$A$782,$A144,СВЦЭМ!$B$39:$B$782,P$119)+'СЕТ СН'!$I$12+СВЦЭМ!$D$10+'СЕТ СН'!$I$5-'СЕТ СН'!$I$20</f>
        <v>6790.5051499099991</v>
      </c>
      <c r="Q144" s="36">
        <f>SUMIFS(СВЦЭМ!$C$39:$C$782,СВЦЭМ!$A$39:$A$782,$A144,СВЦЭМ!$B$39:$B$782,Q$119)+'СЕТ СН'!$I$12+СВЦЭМ!$D$10+'СЕТ СН'!$I$5-'СЕТ СН'!$I$20</f>
        <v>6872.2299927199992</v>
      </c>
      <c r="R144" s="36">
        <f>SUMIFS(СВЦЭМ!$C$39:$C$782,СВЦЭМ!$A$39:$A$782,$A144,СВЦЭМ!$B$39:$B$782,R$119)+'СЕТ СН'!$I$12+СВЦЭМ!$D$10+'СЕТ СН'!$I$5-'СЕТ СН'!$I$20</f>
        <v>6864.71096063</v>
      </c>
      <c r="S144" s="36">
        <f>SUMIFS(СВЦЭМ!$C$39:$C$782,СВЦЭМ!$A$39:$A$782,$A144,СВЦЭМ!$B$39:$B$782,S$119)+'СЕТ СН'!$I$12+СВЦЭМ!$D$10+'СЕТ СН'!$I$5-'СЕТ СН'!$I$20</f>
        <v>6819.2061535699995</v>
      </c>
      <c r="T144" s="36">
        <f>SUMIFS(СВЦЭМ!$C$39:$C$782,СВЦЭМ!$A$39:$A$782,$A144,СВЦЭМ!$B$39:$B$782,T$119)+'СЕТ СН'!$I$12+СВЦЭМ!$D$10+'СЕТ СН'!$I$5-'СЕТ СН'!$I$20</f>
        <v>6734.7221266199995</v>
      </c>
      <c r="U144" s="36">
        <f>SUMIFS(СВЦЭМ!$C$39:$C$782,СВЦЭМ!$A$39:$A$782,$A144,СВЦЭМ!$B$39:$B$782,U$119)+'СЕТ СН'!$I$12+СВЦЭМ!$D$10+'СЕТ СН'!$I$5-'СЕТ СН'!$I$20</f>
        <v>6749.9043650599997</v>
      </c>
      <c r="V144" s="36">
        <f>SUMIFS(СВЦЭМ!$C$39:$C$782,СВЦЭМ!$A$39:$A$782,$A144,СВЦЭМ!$B$39:$B$782,V$119)+'СЕТ СН'!$I$12+СВЦЭМ!$D$10+'СЕТ СН'!$I$5-'СЕТ СН'!$I$20</f>
        <v>6788.1673500599991</v>
      </c>
      <c r="W144" s="36">
        <f>SUMIFS(СВЦЭМ!$C$39:$C$782,СВЦЭМ!$A$39:$A$782,$A144,СВЦЭМ!$B$39:$B$782,W$119)+'СЕТ СН'!$I$12+СВЦЭМ!$D$10+'СЕТ СН'!$I$5-'СЕТ СН'!$I$20</f>
        <v>6805.0238407299994</v>
      </c>
      <c r="X144" s="36">
        <f>SUMIFS(СВЦЭМ!$C$39:$C$782,СВЦЭМ!$A$39:$A$782,$A144,СВЦЭМ!$B$39:$B$782,X$119)+'СЕТ СН'!$I$12+СВЦЭМ!$D$10+'СЕТ СН'!$I$5-'СЕТ СН'!$I$20</f>
        <v>6870.7832533699993</v>
      </c>
      <c r="Y144" s="36">
        <f>SUMIFS(СВЦЭМ!$C$39:$C$782,СВЦЭМ!$A$39:$A$782,$A144,СВЦЭМ!$B$39:$B$782,Y$119)+'СЕТ СН'!$I$12+СВЦЭМ!$D$10+'СЕТ СН'!$I$5-'СЕТ СН'!$I$20</f>
        <v>7005.7271603599993</v>
      </c>
    </row>
    <row r="145" spans="1:26" ht="15.75" x14ac:dyDescent="0.2">
      <c r="A145" s="35">
        <f t="shared" si="3"/>
        <v>45591</v>
      </c>
      <c r="B145" s="36">
        <f>SUMIFS(СВЦЭМ!$C$39:$C$782,СВЦЭМ!$A$39:$A$782,$A145,СВЦЭМ!$B$39:$B$782,B$119)+'СЕТ СН'!$I$12+СВЦЭМ!$D$10+'СЕТ СН'!$I$5-'СЕТ СН'!$I$20</f>
        <v>6950.5260849099996</v>
      </c>
      <c r="C145" s="36">
        <f>SUMIFS(СВЦЭМ!$C$39:$C$782,СВЦЭМ!$A$39:$A$782,$A145,СВЦЭМ!$B$39:$B$782,C$119)+'СЕТ СН'!$I$12+СВЦЭМ!$D$10+'СЕТ СН'!$I$5-'СЕТ СН'!$I$20</f>
        <v>7037.8616220799995</v>
      </c>
      <c r="D145" s="36">
        <f>SUMIFS(СВЦЭМ!$C$39:$C$782,СВЦЭМ!$A$39:$A$782,$A145,СВЦЭМ!$B$39:$B$782,D$119)+'СЕТ СН'!$I$12+СВЦЭМ!$D$10+'СЕТ СН'!$I$5-'СЕТ СН'!$I$20</f>
        <v>7067.945051319999</v>
      </c>
      <c r="E145" s="36">
        <f>SUMIFS(СВЦЭМ!$C$39:$C$782,СВЦЭМ!$A$39:$A$782,$A145,СВЦЭМ!$B$39:$B$782,E$119)+'СЕТ СН'!$I$12+СВЦЭМ!$D$10+'СЕТ СН'!$I$5-'СЕТ СН'!$I$20</f>
        <v>7074.5613267299996</v>
      </c>
      <c r="F145" s="36">
        <f>SUMIFS(СВЦЭМ!$C$39:$C$782,СВЦЭМ!$A$39:$A$782,$A145,СВЦЭМ!$B$39:$B$782,F$119)+'СЕТ СН'!$I$12+СВЦЭМ!$D$10+'СЕТ СН'!$I$5-'СЕТ СН'!$I$20</f>
        <v>7100.2782457699996</v>
      </c>
      <c r="G145" s="36">
        <f>SUMIFS(СВЦЭМ!$C$39:$C$782,СВЦЭМ!$A$39:$A$782,$A145,СВЦЭМ!$B$39:$B$782,G$119)+'СЕТ СН'!$I$12+СВЦЭМ!$D$10+'СЕТ СН'!$I$5-'СЕТ СН'!$I$20</f>
        <v>7074.568482319999</v>
      </c>
      <c r="H145" s="36">
        <f>SUMIFS(СВЦЭМ!$C$39:$C$782,СВЦЭМ!$A$39:$A$782,$A145,СВЦЭМ!$B$39:$B$782,H$119)+'СЕТ СН'!$I$12+СВЦЭМ!$D$10+'СЕТ СН'!$I$5-'СЕТ СН'!$I$20</f>
        <v>7016.3619814599988</v>
      </c>
      <c r="I145" s="36">
        <f>SUMIFS(СВЦЭМ!$C$39:$C$782,СВЦЭМ!$A$39:$A$782,$A145,СВЦЭМ!$B$39:$B$782,I$119)+'СЕТ СН'!$I$12+СВЦЭМ!$D$10+'СЕТ СН'!$I$5-'СЕТ СН'!$I$20</f>
        <v>6990.7343308799991</v>
      </c>
      <c r="J145" s="36">
        <f>SUMIFS(СВЦЭМ!$C$39:$C$782,СВЦЭМ!$A$39:$A$782,$A145,СВЦЭМ!$B$39:$B$782,J$119)+'СЕТ СН'!$I$12+СВЦЭМ!$D$10+'СЕТ СН'!$I$5-'СЕТ СН'!$I$20</f>
        <v>6894.2395829899997</v>
      </c>
      <c r="K145" s="36">
        <f>SUMIFS(СВЦЭМ!$C$39:$C$782,СВЦЭМ!$A$39:$A$782,$A145,СВЦЭМ!$B$39:$B$782,K$119)+'СЕТ СН'!$I$12+СВЦЭМ!$D$10+'СЕТ СН'!$I$5-'СЕТ СН'!$I$20</f>
        <v>6791.6222533199998</v>
      </c>
      <c r="L145" s="36">
        <f>SUMIFS(СВЦЭМ!$C$39:$C$782,СВЦЭМ!$A$39:$A$782,$A145,СВЦЭМ!$B$39:$B$782,L$119)+'СЕТ СН'!$I$12+СВЦЭМ!$D$10+'СЕТ СН'!$I$5-'СЕТ СН'!$I$20</f>
        <v>6728.1791630299995</v>
      </c>
      <c r="M145" s="36">
        <f>SUMIFS(СВЦЭМ!$C$39:$C$782,СВЦЭМ!$A$39:$A$782,$A145,СВЦЭМ!$B$39:$B$782,M$119)+'СЕТ СН'!$I$12+СВЦЭМ!$D$10+'СЕТ СН'!$I$5-'СЕТ СН'!$I$20</f>
        <v>6727.2828322699997</v>
      </c>
      <c r="N145" s="36">
        <f>SUMIFS(СВЦЭМ!$C$39:$C$782,СВЦЭМ!$A$39:$A$782,$A145,СВЦЭМ!$B$39:$B$782,N$119)+'СЕТ СН'!$I$12+СВЦЭМ!$D$10+'СЕТ СН'!$I$5-'СЕТ СН'!$I$20</f>
        <v>6738.9679130599998</v>
      </c>
      <c r="O145" s="36">
        <f>SUMIFS(СВЦЭМ!$C$39:$C$782,СВЦЭМ!$A$39:$A$782,$A145,СВЦЭМ!$B$39:$B$782,O$119)+'СЕТ СН'!$I$12+СВЦЭМ!$D$10+'СЕТ СН'!$I$5-'СЕТ СН'!$I$20</f>
        <v>6757.8831417399997</v>
      </c>
      <c r="P145" s="36">
        <f>SUMIFS(СВЦЭМ!$C$39:$C$782,СВЦЭМ!$A$39:$A$782,$A145,СВЦЭМ!$B$39:$B$782,P$119)+'СЕТ СН'!$I$12+СВЦЭМ!$D$10+'СЕТ СН'!$I$5-'СЕТ СН'!$I$20</f>
        <v>6770.0922496200001</v>
      </c>
      <c r="Q145" s="36">
        <f>SUMIFS(СВЦЭМ!$C$39:$C$782,СВЦЭМ!$A$39:$A$782,$A145,СВЦЭМ!$B$39:$B$782,Q$119)+'СЕТ СН'!$I$12+СВЦЭМ!$D$10+'СЕТ СН'!$I$5-'СЕТ СН'!$I$20</f>
        <v>6767.7363321100001</v>
      </c>
      <c r="R145" s="36">
        <f>SUMIFS(СВЦЭМ!$C$39:$C$782,СВЦЭМ!$A$39:$A$782,$A145,СВЦЭМ!$B$39:$B$782,R$119)+'СЕТ СН'!$I$12+СВЦЭМ!$D$10+'СЕТ СН'!$I$5-'СЕТ СН'!$I$20</f>
        <v>6788.9724971799997</v>
      </c>
      <c r="S145" s="36">
        <f>SUMIFS(СВЦЭМ!$C$39:$C$782,СВЦЭМ!$A$39:$A$782,$A145,СВЦЭМ!$B$39:$B$782,S$119)+'СЕТ СН'!$I$12+СВЦЭМ!$D$10+'СЕТ СН'!$I$5-'СЕТ СН'!$I$20</f>
        <v>6787.0158529599994</v>
      </c>
      <c r="T145" s="36">
        <f>SUMIFS(СВЦЭМ!$C$39:$C$782,СВЦЭМ!$A$39:$A$782,$A145,СВЦЭМ!$B$39:$B$782,T$119)+'СЕТ СН'!$I$12+СВЦЭМ!$D$10+'СЕТ СН'!$I$5-'СЕТ СН'!$I$20</f>
        <v>6704.9183056799993</v>
      </c>
      <c r="U145" s="36">
        <f>SUMIFS(СВЦЭМ!$C$39:$C$782,СВЦЭМ!$A$39:$A$782,$A145,СВЦЭМ!$B$39:$B$782,U$119)+'СЕТ СН'!$I$12+СВЦЭМ!$D$10+'СЕТ СН'!$I$5-'СЕТ СН'!$I$20</f>
        <v>6707.4033494599998</v>
      </c>
      <c r="V145" s="36">
        <f>SUMIFS(СВЦЭМ!$C$39:$C$782,СВЦЭМ!$A$39:$A$782,$A145,СВЦЭМ!$B$39:$B$782,V$119)+'СЕТ СН'!$I$12+СВЦЭМ!$D$10+'СЕТ СН'!$I$5-'СЕТ СН'!$I$20</f>
        <v>6737.7283447299997</v>
      </c>
      <c r="W145" s="36">
        <f>SUMIFS(СВЦЭМ!$C$39:$C$782,СВЦЭМ!$A$39:$A$782,$A145,СВЦЭМ!$B$39:$B$782,W$119)+'СЕТ СН'!$I$12+СВЦЭМ!$D$10+'СЕТ СН'!$I$5-'СЕТ СН'!$I$20</f>
        <v>6728.52811053</v>
      </c>
      <c r="X145" s="36">
        <f>SUMIFS(СВЦЭМ!$C$39:$C$782,СВЦЭМ!$A$39:$A$782,$A145,СВЦЭМ!$B$39:$B$782,X$119)+'СЕТ СН'!$I$12+СВЦЭМ!$D$10+'СЕТ СН'!$I$5-'СЕТ СН'!$I$20</f>
        <v>6783.6454742199994</v>
      </c>
      <c r="Y145" s="36">
        <f>SUMIFS(СВЦЭМ!$C$39:$C$782,СВЦЭМ!$A$39:$A$782,$A145,СВЦЭМ!$B$39:$B$782,Y$119)+'СЕТ СН'!$I$12+СВЦЭМ!$D$10+'СЕТ СН'!$I$5-'СЕТ СН'!$I$20</f>
        <v>6864.3058574799998</v>
      </c>
    </row>
    <row r="146" spans="1:26" ht="15.75" x14ac:dyDescent="0.2">
      <c r="A146" s="35">
        <f t="shared" si="3"/>
        <v>45592</v>
      </c>
      <c r="B146" s="36">
        <f>SUMIFS(СВЦЭМ!$C$39:$C$782,СВЦЭМ!$A$39:$A$782,$A146,СВЦЭМ!$B$39:$B$782,B$119)+'СЕТ СН'!$I$12+СВЦЭМ!$D$10+'СЕТ СН'!$I$5-'СЕТ СН'!$I$20</f>
        <v>6863.9775652199996</v>
      </c>
      <c r="C146" s="36">
        <f>SUMIFS(СВЦЭМ!$C$39:$C$782,СВЦЭМ!$A$39:$A$782,$A146,СВЦЭМ!$B$39:$B$782,C$119)+'СЕТ СН'!$I$12+СВЦЭМ!$D$10+'СЕТ СН'!$I$5-'СЕТ СН'!$I$20</f>
        <v>6940.6444729999994</v>
      </c>
      <c r="D146" s="36">
        <f>SUMIFS(СВЦЭМ!$C$39:$C$782,СВЦЭМ!$A$39:$A$782,$A146,СВЦЭМ!$B$39:$B$782,D$119)+'СЕТ СН'!$I$12+СВЦЭМ!$D$10+'СЕТ СН'!$I$5-'СЕТ СН'!$I$20</f>
        <v>6978.1078726399992</v>
      </c>
      <c r="E146" s="36">
        <f>SUMIFS(СВЦЭМ!$C$39:$C$782,СВЦЭМ!$A$39:$A$782,$A146,СВЦЭМ!$B$39:$B$782,E$119)+'СЕТ СН'!$I$12+СВЦЭМ!$D$10+'СЕТ СН'!$I$5-'СЕТ СН'!$I$20</f>
        <v>7001.074304759999</v>
      </c>
      <c r="F146" s="36">
        <f>SUMIFS(СВЦЭМ!$C$39:$C$782,СВЦЭМ!$A$39:$A$782,$A146,СВЦЭМ!$B$39:$B$782,F$119)+'СЕТ СН'!$I$12+СВЦЭМ!$D$10+'СЕТ СН'!$I$5-'СЕТ СН'!$I$20</f>
        <v>7011.6619223499993</v>
      </c>
      <c r="G146" s="36">
        <f>SUMIFS(СВЦЭМ!$C$39:$C$782,СВЦЭМ!$A$39:$A$782,$A146,СВЦЭМ!$B$39:$B$782,G$119)+'СЕТ СН'!$I$12+СВЦЭМ!$D$10+'СЕТ СН'!$I$5-'СЕТ СН'!$I$20</f>
        <v>6982.7244564799994</v>
      </c>
      <c r="H146" s="36">
        <f>SUMIFS(СВЦЭМ!$C$39:$C$782,СВЦЭМ!$A$39:$A$782,$A146,СВЦЭМ!$B$39:$B$782,H$119)+'СЕТ СН'!$I$12+СВЦЭМ!$D$10+'СЕТ СН'!$I$5-'СЕТ СН'!$I$20</f>
        <v>6935.504681209999</v>
      </c>
      <c r="I146" s="36">
        <f>SUMIFS(СВЦЭМ!$C$39:$C$782,СВЦЭМ!$A$39:$A$782,$A146,СВЦЭМ!$B$39:$B$782,I$119)+'СЕТ СН'!$I$12+СВЦЭМ!$D$10+'СЕТ СН'!$I$5-'СЕТ СН'!$I$20</f>
        <v>6910.9145753499997</v>
      </c>
      <c r="J146" s="36">
        <f>SUMIFS(СВЦЭМ!$C$39:$C$782,СВЦЭМ!$A$39:$A$782,$A146,СВЦЭМ!$B$39:$B$782,J$119)+'СЕТ СН'!$I$12+СВЦЭМ!$D$10+'СЕТ СН'!$I$5-'СЕТ СН'!$I$20</f>
        <v>6793.3179173799999</v>
      </c>
      <c r="K146" s="36">
        <f>SUMIFS(СВЦЭМ!$C$39:$C$782,СВЦЭМ!$A$39:$A$782,$A146,СВЦЭМ!$B$39:$B$782,K$119)+'СЕТ СН'!$I$12+СВЦЭМ!$D$10+'СЕТ СН'!$I$5-'СЕТ СН'!$I$20</f>
        <v>6701.4982978099997</v>
      </c>
      <c r="L146" s="36">
        <f>SUMIFS(СВЦЭМ!$C$39:$C$782,СВЦЭМ!$A$39:$A$782,$A146,СВЦЭМ!$B$39:$B$782,L$119)+'СЕТ СН'!$I$12+СВЦЭМ!$D$10+'СЕТ СН'!$I$5-'СЕТ СН'!$I$20</f>
        <v>6667.46834562</v>
      </c>
      <c r="M146" s="36">
        <f>SUMIFS(СВЦЭМ!$C$39:$C$782,СВЦЭМ!$A$39:$A$782,$A146,СВЦЭМ!$B$39:$B$782,M$119)+'СЕТ СН'!$I$12+СВЦЭМ!$D$10+'СЕТ СН'!$I$5-'СЕТ СН'!$I$20</f>
        <v>6675.3981404699998</v>
      </c>
      <c r="N146" s="36">
        <f>SUMIFS(СВЦЭМ!$C$39:$C$782,СВЦЭМ!$A$39:$A$782,$A146,СВЦЭМ!$B$39:$B$782,N$119)+'СЕТ СН'!$I$12+СВЦЭМ!$D$10+'СЕТ СН'!$I$5-'СЕТ СН'!$I$20</f>
        <v>6700.4670538999999</v>
      </c>
      <c r="O146" s="36">
        <f>SUMIFS(СВЦЭМ!$C$39:$C$782,СВЦЭМ!$A$39:$A$782,$A146,СВЦЭМ!$B$39:$B$782,O$119)+'СЕТ СН'!$I$12+СВЦЭМ!$D$10+'СЕТ СН'!$I$5-'СЕТ СН'!$I$20</f>
        <v>6744.5070243399996</v>
      </c>
      <c r="P146" s="36">
        <f>SUMIFS(СВЦЭМ!$C$39:$C$782,СВЦЭМ!$A$39:$A$782,$A146,СВЦЭМ!$B$39:$B$782,P$119)+'СЕТ СН'!$I$12+СВЦЭМ!$D$10+'СЕТ СН'!$I$5-'СЕТ СН'!$I$20</f>
        <v>6761.3874901999998</v>
      </c>
      <c r="Q146" s="36">
        <f>SUMIFS(СВЦЭМ!$C$39:$C$782,СВЦЭМ!$A$39:$A$782,$A146,СВЦЭМ!$B$39:$B$782,Q$119)+'СЕТ СН'!$I$12+СВЦЭМ!$D$10+'СЕТ СН'!$I$5-'СЕТ СН'!$I$20</f>
        <v>6765.1596551799994</v>
      </c>
      <c r="R146" s="36">
        <f>SUMIFS(СВЦЭМ!$C$39:$C$782,СВЦЭМ!$A$39:$A$782,$A146,СВЦЭМ!$B$39:$B$782,R$119)+'СЕТ СН'!$I$12+СВЦЭМ!$D$10+'СЕТ СН'!$I$5-'СЕТ СН'!$I$20</f>
        <v>6796.1252489699991</v>
      </c>
      <c r="S146" s="36">
        <f>SUMIFS(СВЦЭМ!$C$39:$C$782,СВЦЭМ!$A$39:$A$782,$A146,СВЦЭМ!$B$39:$B$782,S$119)+'СЕТ СН'!$I$12+СВЦЭМ!$D$10+'СЕТ СН'!$I$5-'СЕТ СН'!$I$20</f>
        <v>6740.7168614000002</v>
      </c>
      <c r="T146" s="36">
        <f>SUMIFS(СВЦЭМ!$C$39:$C$782,СВЦЭМ!$A$39:$A$782,$A146,СВЦЭМ!$B$39:$B$782,T$119)+'СЕТ СН'!$I$12+СВЦЭМ!$D$10+'СЕТ СН'!$I$5-'СЕТ СН'!$I$20</f>
        <v>6637.9669138299996</v>
      </c>
      <c r="U146" s="36">
        <f>SUMIFS(СВЦЭМ!$C$39:$C$782,СВЦЭМ!$A$39:$A$782,$A146,СВЦЭМ!$B$39:$B$782,U$119)+'СЕТ СН'!$I$12+СВЦЭМ!$D$10+'СЕТ СН'!$I$5-'СЕТ СН'!$I$20</f>
        <v>6627.5446560799992</v>
      </c>
      <c r="V146" s="36">
        <f>SUMIFS(СВЦЭМ!$C$39:$C$782,СВЦЭМ!$A$39:$A$782,$A146,СВЦЭМ!$B$39:$B$782,V$119)+'СЕТ СН'!$I$12+СВЦЭМ!$D$10+'СЕТ СН'!$I$5-'СЕТ СН'!$I$20</f>
        <v>6649.5396726399995</v>
      </c>
      <c r="W146" s="36">
        <f>SUMIFS(СВЦЭМ!$C$39:$C$782,СВЦЭМ!$A$39:$A$782,$A146,СВЦЭМ!$B$39:$B$782,W$119)+'СЕТ СН'!$I$12+СВЦЭМ!$D$10+'СЕТ СН'!$I$5-'СЕТ СН'!$I$20</f>
        <v>6681.4739202399996</v>
      </c>
      <c r="X146" s="36">
        <f>SUMIFS(СВЦЭМ!$C$39:$C$782,СВЦЭМ!$A$39:$A$782,$A146,СВЦЭМ!$B$39:$B$782,X$119)+'СЕТ СН'!$I$12+СВЦЭМ!$D$10+'СЕТ СН'!$I$5-'СЕТ СН'!$I$20</f>
        <v>6723.8089667599997</v>
      </c>
      <c r="Y146" s="36">
        <f>SUMIFS(СВЦЭМ!$C$39:$C$782,СВЦЭМ!$A$39:$A$782,$A146,СВЦЭМ!$B$39:$B$782,Y$119)+'СЕТ СН'!$I$12+СВЦЭМ!$D$10+'СЕТ СН'!$I$5-'СЕТ СН'!$I$20</f>
        <v>6800.7215101299989</v>
      </c>
    </row>
    <row r="147" spans="1:26" ht="15.75" x14ac:dyDescent="0.2">
      <c r="A147" s="35">
        <f t="shared" si="3"/>
        <v>45593</v>
      </c>
      <c r="B147" s="36">
        <f>SUMIFS(СВЦЭМ!$C$39:$C$782,СВЦЭМ!$A$39:$A$782,$A147,СВЦЭМ!$B$39:$B$782,B$119)+'СЕТ СН'!$I$12+СВЦЭМ!$D$10+'СЕТ СН'!$I$5-'СЕТ СН'!$I$20</f>
        <v>7039.2349239299992</v>
      </c>
      <c r="C147" s="36">
        <f>SUMIFS(СВЦЭМ!$C$39:$C$782,СВЦЭМ!$A$39:$A$782,$A147,СВЦЭМ!$B$39:$B$782,C$119)+'СЕТ СН'!$I$12+СВЦЭМ!$D$10+'СЕТ СН'!$I$5-'СЕТ СН'!$I$20</f>
        <v>7107.3933615299993</v>
      </c>
      <c r="D147" s="36">
        <f>SUMIFS(СВЦЭМ!$C$39:$C$782,СВЦЭМ!$A$39:$A$782,$A147,СВЦЭМ!$B$39:$B$782,D$119)+'СЕТ СН'!$I$12+СВЦЭМ!$D$10+'СЕТ СН'!$I$5-'СЕТ СН'!$I$20</f>
        <v>7127.1324768499999</v>
      </c>
      <c r="E147" s="36">
        <f>SUMIFS(СВЦЭМ!$C$39:$C$782,СВЦЭМ!$A$39:$A$782,$A147,СВЦЭМ!$B$39:$B$782,E$119)+'СЕТ СН'!$I$12+СВЦЭМ!$D$10+'СЕТ СН'!$I$5-'СЕТ СН'!$I$20</f>
        <v>7116.6469631499995</v>
      </c>
      <c r="F147" s="36">
        <f>SUMIFS(СВЦЭМ!$C$39:$C$782,СВЦЭМ!$A$39:$A$782,$A147,СВЦЭМ!$B$39:$B$782,F$119)+'СЕТ СН'!$I$12+СВЦЭМ!$D$10+'СЕТ СН'!$I$5-'СЕТ СН'!$I$20</f>
        <v>7118.9117121199997</v>
      </c>
      <c r="G147" s="36">
        <f>SUMIFS(СВЦЭМ!$C$39:$C$782,СВЦЭМ!$A$39:$A$782,$A147,СВЦЭМ!$B$39:$B$782,G$119)+'СЕТ СН'!$I$12+СВЦЭМ!$D$10+'СЕТ СН'!$I$5-'СЕТ СН'!$I$20</f>
        <v>7113.6777753399992</v>
      </c>
      <c r="H147" s="36">
        <f>SUMIFS(СВЦЭМ!$C$39:$C$782,СВЦЭМ!$A$39:$A$782,$A147,СВЦЭМ!$B$39:$B$782,H$119)+'СЕТ СН'!$I$12+СВЦЭМ!$D$10+'СЕТ СН'!$I$5-'СЕТ СН'!$I$20</f>
        <v>7005.6481222799994</v>
      </c>
      <c r="I147" s="36">
        <f>SUMIFS(СВЦЭМ!$C$39:$C$782,СВЦЭМ!$A$39:$A$782,$A147,СВЦЭМ!$B$39:$B$782,I$119)+'СЕТ СН'!$I$12+СВЦЭМ!$D$10+'СЕТ СН'!$I$5-'СЕТ СН'!$I$20</f>
        <v>6905.912029879999</v>
      </c>
      <c r="J147" s="36">
        <f>SUMIFS(СВЦЭМ!$C$39:$C$782,СВЦЭМ!$A$39:$A$782,$A147,СВЦЭМ!$B$39:$B$782,J$119)+'СЕТ СН'!$I$12+СВЦЭМ!$D$10+'СЕТ СН'!$I$5-'СЕТ СН'!$I$20</f>
        <v>6843.8590663499999</v>
      </c>
      <c r="K147" s="36">
        <f>SUMIFS(СВЦЭМ!$C$39:$C$782,СВЦЭМ!$A$39:$A$782,$A147,СВЦЭМ!$B$39:$B$782,K$119)+'СЕТ СН'!$I$12+СВЦЭМ!$D$10+'СЕТ СН'!$I$5-'СЕТ СН'!$I$20</f>
        <v>6823.5733946499995</v>
      </c>
      <c r="L147" s="36">
        <f>SUMIFS(СВЦЭМ!$C$39:$C$782,СВЦЭМ!$A$39:$A$782,$A147,СВЦЭМ!$B$39:$B$782,L$119)+'СЕТ СН'!$I$12+СВЦЭМ!$D$10+'СЕТ СН'!$I$5-'СЕТ СН'!$I$20</f>
        <v>6794.6667340099993</v>
      </c>
      <c r="M147" s="36">
        <f>SUMIFS(СВЦЭМ!$C$39:$C$782,СВЦЭМ!$A$39:$A$782,$A147,СВЦЭМ!$B$39:$B$782,M$119)+'СЕТ СН'!$I$12+СВЦЭМ!$D$10+'СЕТ СН'!$I$5-'СЕТ СН'!$I$20</f>
        <v>6822.9165091199993</v>
      </c>
      <c r="N147" s="36">
        <f>SUMIFS(СВЦЭМ!$C$39:$C$782,СВЦЭМ!$A$39:$A$782,$A147,СВЦЭМ!$B$39:$B$782,N$119)+'СЕТ СН'!$I$12+СВЦЭМ!$D$10+'СЕТ СН'!$I$5-'СЕТ СН'!$I$20</f>
        <v>6860.191966639999</v>
      </c>
      <c r="O147" s="36">
        <f>SUMIFS(СВЦЭМ!$C$39:$C$782,СВЦЭМ!$A$39:$A$782,$A147,СВЦЭМ!$B$39:$B$782,O$119)+'СЕТ СН'!$I$12+СВЦЭМ!$D$10+'СЕТ СН'!$I$5-'СЕТ СН'!$I$20</f>
        <v>6865.3767352099994</v>
      </c>
      <c r="P147" s="36">
        <f>SUMIFS(СВЦЭМ!$C$39:$C$782,СВЦЭМ!$A$39:$A$782,$A147,СВЦЭМ!$B$39:$B$782,P$119)+'СЕТ СН'!$I$12+СВЦЭМ!$D$10+'СЕТ СН'!$I$5-'СЕТ СН'!$I$20</f>
        <v>6882.1710426399995</v>
      </c>
      <c r="Q147" s="36">
        <f>SUMIFS(СВЦЭМ!$C$39:$C$782,СВЦЭМ!$A$39:$A$782,$A147,СВЦЭМ!$B$39:$B$782,Q$119)+'СЕТ СН'!$I$12+СВЦЭМ!$D$10+'СЕТ СН'!$I$5-'СЕТ СН'!$I$20</f>
        <v>6890.5307239199992</v>
      </c>
      <c r="R147" s="36">
        <f>SUMIFS(СВЦЭМ!$C$39:$C$782,СВЦЭМ!$A$39:$A$782,$A147,СВЦЭМ!$B$39:$B$782,R$119)+'СЕТ СН'!$I$12+СВЦЭМ!$D$10+'СЕТ СН'!$I$5-'СЕТ СН'!$I$20</f>
        <v>6889.2559753299993</v>
      </c>
      <c r="S147" s="36">
        <f>SUMIFS(СВЦЭМ!$C$39:$C$782,СВЦЭМ!$A$39:$A$782,$A147,СВЦЭМ!$B$39:$B$782,S$119)+'СЕТ СН'!$I$12+СВЦЭМ!$D$10+'СЕТ СН'!$I$5-'СЕТ СН'!$I$20</f>
        <v>6826.7894244700001</v>
      </c>
      <c r="T147" s="36">
        <f>SUMIFS(СВЦЭМ!$C$39:$C$782,СВЦЭМ!$A$39:$A$782,$A147,СВЦЭМ!$B$39:$B$782,T$119)+'СЕТ СН'!$I$12+СВЦЭМ!$D$10+'СЕТ СН'!$I$5-'СЕТ СН'!$I$20</f>
        <v>6754.0318342399996</v>
      </c>
      <c r="U147" s="36">
        <f>SUMIFS(СВЦЭМ!$C$39:$C$782,СВЦЭМ!$A$39:$A$782,$A147,СВЦЭМ!$B$39:$B$782,U$119)+'СЕТ СН'!$I$12+СВЦЭМ!$D$10+'СЕТ СН'!$I$5-'СЕТ СН'!$I$20</f>
        <v>6750.7307722699998</v>
      </c>
      <c r="V147" s="36">
        <f>SUMIFS(СВЦЭМ!$C$39:$C$782,СВЦЭМ!$A$39:$A$782,$A147,СВЦЭМ!$B$39:$B$782,V$119)+'СЕТ СН'!$I$12+СВЦЭМ!$D$10+'СЕТ СН'!$I$5-'СЕТ СН'!$I$20</f>
        <v>6779.8742548099999</v>
      </c>
      <c r="W147" s="36">
        <f>SUMIFS(СВЦЭМ!$C$39:$C$782,СВЦЭМ!$A$39:$A$782,$A147,СВЦЭМ!$B$39:$B$782,W$119)+'СЕТ СН'!$I$12+СВЦЭМ!$D$10+'СЕТ СН'!$I$5-'СЕТ СН'!$I$20</f>
        <v>6826.2516538299988</v>
      </c>
      <c r="X147" s="36">
        <f>SUMIFS(СВЦЭМ!$C$39:$C$782,СВЦЭМ!$A$39:$A$782,$A147,СВЦЭМ!$B$39:$B$782,X$119)+'СЕТ СН'!$I$12+СВЦЭМ!$D$10+'СЕТ СН'!$I$5-'СЕТ СН'!$I$20</f>
        <v>6892.0274536299994</v>
      </c>
      <c r="Y147" s="36">
        <f>SUMIFS(СВЦЭМ!$C$39:$C$782,СВЦЭМ!$A$39:$A$782,$A147,СВЦЭМ!$B$39:$B$782,Y$119)+'СЕТ СН'!$I$12+СВЦЭМ!$D$10+'СЕТ СН'!$I$5-'СЕТ СН'!$I$20</f>
        <v>6989.3419291899991</v>
      </c>
    </row>
    <row r="148" spans="1:26" ht="15.75" x14ac:dyDescent="0.2">
      <c r="A148" s="35">
        <f t="shared" si="3"/>
        <v>45594</v>
      </c>
      <c r="B148" s="36">
        <f>SUMIFS(СВЦЭМ!$C$39:$C$782,СВЦЭМ!$A$39:$A$782,$A148,СВЦЭМ!$B$39:$B$782,B$119)+'СЕТ СН'!$I$12+СВЦЭМ!$D$10+'СЕТ СН'!$I$5-'СЕТ СН'!$I$20</f>
        <v>7030.9897012799993</v>
      </c>
      <c r="C148" s="36">
        <f>SUMIFS(СВЦЭМ!$C$39:$C$782,СВЦЭМ!$A$39:$A$782,$A148,СВЦЭМ!$B$39:$B$782,C$119)+'СЕТ СН'!$I$12+СВЦЭМ!$D$10+'СЕТ СН'!$I$5-'СЕТ СН'!$I$20</f>
        <v>7080.0900151599999</v>
      </c>
      <c r="D148" s="36">
        <f>SUMIFS(СВЦЭМ!$C$39:$C$782,СВЦЭМ!$A$39:$A$782,$A148,СВЦЭМ!$B$39:$B$782,D$119)+'СЕТ СН'!$I$12+СВЦЭМ!$D$10+'СЕТ СН'!$I$5-'СЕТ СН'!$I$20</f>
        <v>7112.8348758799993</v>
      </c>
      <c r="E148" s="36">
        <f>SUMIFS(СВЦЭМ!$C$39:$C$782,СВЦЭМ!$A$39:$A$782,$A148,СВЦЭМ!$B$39:$B$782,E$119)+'СЕТ СН'!$I$12+СВЦЭМ!$D$10+'СЕТ СН'!$I$5-'СЕТ СН'!$I$20</f>
        <v>7102.1704114099994</v>
      </c>
      <c r="F148" s="36">
        <f>SUMIFS(СВЦЭМ!$C$39:$C$782,СВЦЭМ!$A$39:$A$782,$A148,СВЦЭМ!$B$39:$B$782,F$119)+'СЕТ СН'!$I$12+СВЦЭМ!$D$10+'СЕТ СН'!$I$5-'СЕТ СН'!$I$20</f>
        <v>7113.1231043999996</v>
      </c>
      <c r="G148" s="36">
        <f>SUMIFS(СВЦЭМ!$C$39:$C$782,СВЦЭМ!$A$39:$A$782,$A148,СВЦЭМ!$B$39:$B$782,G$119)+'СЕТ СН'!$I$12+СВЦЭМ!$D$10+'СЕТ СН'!$I$5-'СЕТ СН'!$I$20</f>
        <v>7064.0546339799994</v>
      </c>
      <c r="H148" s="36">
        <f>SUMIFS(СВЦЭМ!$C$39:$C$782,СВЦЭМ!$A$39:$A$782,$A148,СВЦЭМ!$B$39:$B$782,H$119)+'СЕТ СН'!$I$12+СВЦЭМ!$D$10+'СЕТ СН'!$I$5-'СЕТ СН'!$I$20</f>
        <v>6934.2801061999999</v>
      </c>
      <c r="I148" s="36">
        <f>SUMIFS(СВЦЭМ!$C$39:$C$782,СВЦЭМ!$A$39:$A$782,$A148,СВЦЭМ!$B$39:$B$782,I$119)+'СЕТ СН'!$I$12+СВЦЭМ!$D$10+'СЕТ СН'!$I$5-'СЕТ СН'!$I$20</f>
        <v>6881.79599323</v>
      </c>
      <c r="J148" s="36">
        <f>SUMIFS(СВЦЭМ!$C$39:$C$782,СВЦЭМ!$A$39:$A$782,$A148,СВЦЭМ!$B$39:$B$782,J$119)+'СЕТ СН'!$I$12+СВЦЭМ!$D$10+'СЕТ СН'!$I$5-'СЕТ СН'!$I$20</f>
        <v>6824.2992789199998</v>
      </c>
      <c r="K148" s="36">
        <f>SUMIFS(СВЦЭМ!$C$39:$C$782,СВЦЭМ!$A$39:$A$782,$A148,СВЦЭМ!$B$39:$B$782,K$119)+'СЕТ СН'!$I$12+СВЦЭМ!$D$10+'СЕТ СН'!$I$5-'СЕТ СН'!$I$20</f>
        <v>6806.9114020399993</v>
      </c>
      <c r="L148" s="36">
        <f>SUMIFS(СВЦЭМ!$C$39:$C$782,СВЦЭМ!$A$39:$A$782,$A148,СВЦЭМ!$B$39:$B$782,L$119)+'СЕТ СН'!$I$12+СВЦЭМ!$D$10+'СЕТ СН'!$I$5-'СЕТ СН'!$I$20</f>
        <v>6785.7758644199994</v>
      </c>
      <c r="M148" s="36">
        <f>SUMIFS(СВЦЭМ!$C$39:$C$782,СВЦЭМ!$A$39:$A$782,$A148,СВЦЭМ!$B$39:$B$782,M$119)+'СЕТ СН'!$I$12+СВЦЭМ!$D$10+'СЕТ СН'!$I$5-'СЕТ СН'!$I$20</f>
        <v>6796.4621967299991</v>
      </c>
      <c r="N148" s="36">
        <f>SUMIFS(СВЦЭМ!$C$39:$C$782,СВЦЭМ!$A$39:$A$782,$A148,СВЦЭМ!$B$39:$B$782,N$119)+'СЕТ СН'!$I$12+СВЦЭМ!$D$10+'СЕТ СН'!$I$5-'СЕТ СН'!$I$20</f>
        <v>6814.8474807899993</v>
      </c>
      <c r="O148" s="36">
        <f>SUMIFS(СВЦЭМ!$C$39:$C$782,СВЦЭМ!$A$39:$A$782,$A148,СВЦЭМ!$B$39:$B$782,O$119)+'СЕТ СН'!$I$12+СВЦЭМ!$D$10+'СЕТ СН'!$I$5-'СЕТ СН'!$I$20</f>
        <v>6839.9121779199995</v>
      </c>
      <c r="P148" s="36">
        <f>SUMIFS(СВЦЭМ!$C$39:$C$782,СВЦЭМ!$A$39:$A$782,$A148,СВЦЭМ!$B$39:$B$782,P$119)+'СЕТ СН'!$I$12+СВЦЭМ!$D$10+'СЕТ СН'!$I$5-'СЕТ СН'!$I$20</f>
        <v>6850.7883723599989</v>
      </c>
      <c r="Q148" s="36">
        <f>SUMIFS(СВЦЭМ!$C$39:$C$782,СВЦЭМ!$A$39:$A$782,$A148,СВЦЭМ!$B$39:$B$782,Q$119)+'СЕТ СН'!$I$12+СВЦЭМ!$D$10+'СЕТ СН'!$I$5-'СЕТ СН'!$I$20</f>
        <v>6859.493377499999</v>
      </c>
      <c r="R148" s="36">
        <f>SUMIFS(СВЦЭМ!$C$39:$C$782,СВЦЭМ!$A$39:$A$782,$A148,СВЦЭМ!$B$39:$B$782,R$119)+'СЕТ СН'!$I$12+СВЦЭМ!$D$10+'СЕТ СН'!$I$5-'СЕТ СН'!$I$20</f>
        <v>6853.57374781</v>
      </c>
      <c r="S148" s="36">
        <f>SUMIFS(СВЦЭМ!$C$39:$C$782,СВЦЭМ!$A$39:$A$782,$A148,СВЦЭМ!$B$39:$B$782,S$119)+'СЕТ СН'!$I$12+СВЦЭМ!$D$10+'СЕТ СН'!$I$5-'СЕТ СН'!$I$20</f>
        <v>6814.8390905999995</v>
      </c>
      <c r="T148" s="36">
        <f>SUMIFS(СВЦЭМ!$C$39:$C$782,СВЦЭМ!$A$39:$A$782,$A148,СВЦЭМ!$B$39:$B$782,T$119)+'СЕТ СН'!$I$12+СВЦЭМ!$D$10+'СЕТ СН'!$I$5-'СЕТ СН'!$I$20</f>
        <v>6708.7372454399992</v>
      </c>
      <c r="U148" s="36">
        <f>SUMIFS(СВЦЭМ!$C$39:$C$782,СВЦЭМ!$A$39:$A$782,$A148,СВЦЭМ!$B$39:$B$782,U$119)+'СЕТ СН'!$I$12+СВЦЭМ!$D$10+'СЕТ СН'!$I$5-'СЕТ СН'!$I$20</f>
        <v>6741.6970662899994</v>
      </c>
      <c r="V148" s="36">
        <f>SUMIFS(СВЦЭМ!$C$39:$C$782,СВЦЭМ!$A$39:$A$782,$A148,СВЦЭМ!$B$39:$B$782,V$119)+'СЕТ СН'!$I$12+СВЦЭМ!$D$10+'СЕТ СН'!$I$5-'СЕТ СН'!$I$20</f>
        <v>6765.18589565</v>
      </c>
      <c r="W148" s="36">
        <f>SUMIFS(СВЦЭМ!$C$39:$C$782,СВЦЭМ!$A$39:$A$782,$A148,СВЦЭМ!$B$39:$B$782,W$119)+'СЕТ СН'!$I$12+СВЦЭМ!$D$10+'СЕТ СН'!$I$5-'СЕТ СН'!$I$20</f>
        <v>6819.6265050899992</v>
      </c>
      <c r="X148" s="36">
        <f>SUMIFS(СВЦЭМ!$C$39:$C$782,СВЦЭМ!$A$39:$A$782,$A148,СВЦЭМ!$B$39:$B$782,X$119)+'СЕТ СН'!$I$12+СВЦЭМ!$D$10+'СЕТ СН'!$I$5-'СЕТ СН'!$I$20</f>
        <v>6860.203779219999</v>
      </c>
      <c r="Y148" s="36">
        <f>SUMIFS(СВЦЭМ!$C$39:$C$782,СВЦЭМ!$A$39:$A$782,$A148,СВЦЭМ!$B$39:$B$782,Y$119)+'СЕТ СН'!$I$12+СВЦЭМ!$D$10+'СЕТ СН'!$I$5-'СЕТ СН'!$I$20</f>
        <v>6935.6099760599991</v>
      </c>
    </row>
    <row r="149" spans="1:26" ht="15.75" x14ac:dyDescent="0.2">
      <c r="A149" s="35">
        <f t="shared" si="3"/>
        <v>45595</v>
      </c>
      <c r="B149" s="36">
        <f>SUMIFS(СВЦЭМ!$C$39:$C$782,СВЦЭМ!$A$39:$A$782,$A149,СВЦЭМ!$B$39:$B$782,B$119)+'СЕТ СН'!$I$12+СВЦЭМ!$D$10+'СЕТ СН'!$I$5-'СЕТ СН'!$I$20</f>
        <v>7275.1770554199993</v>
      </c>
      <c r="C149" s="36">
        <f>SUMIFS(СВЦЭМ!$C$39:$C$782,СВЦЭМ!$A$39:$A$782,$A149,СВЦЭМ!$B$39:$B$782,C$119)+'СЕТ СН'!$I$12+СВЦЭМ!$D$10+'СЕТ СН'!$I$5-'СЕТ СН'!$I$20</f>
        <v>7304.8213898899994</v>
      </c>
      <c r="D149" s="36">
        <f>SUMIFS(СВЦЭМ!$C$39:$C$782,СВЦЭМ!$A$39:$A$782,$A149,СВЦЭМ!$B$39:$B$782,D$119)+'СЕТ СН'!$I$12+СВЦЭМ!$D$10+'СЕТ СН'!$I$5-'СЕТ СН'!$I$20</f>
        <v>7378.198619589999</v>
      </c>
      <c r="E149" s="36">
        <f>SUMIFS(СВЦЭМ!$C$39:$C$782,СВЦЭМ!$A$39:$A$782,$A149,СВЦЭМ!$B$39:$B$782,E$119)+'СЕТ СН'!$I$12+СВЦЭМ!$D$10+'СЕТ СН'!$I$5-'СЕТ СН'!$I$20</f>
        <v>7370.3315722299994</v>
      </c>
      <c r="F149" s="36">
        <f>SUMIFS(СВЦЭМ!$C$39:$C$782,СВЦЭМ!$A$39:$A$782,$A149,СВЦЭМ!$B$39:$B$782,F$119)+'СЕТ СН'!$I$12+СВЦЭМ!$D$10+'СЕТ СН'!$I$5-'СЕТ СН'!$I$20</f>
        <v>7355.3579428799994</v>
      </c>
      <c r="G149" s="36">
        <f>SUMIFS(СВЦЭМ!$C$39:$C$782,СВЦЭМ!$A$39:$A$782,$A149,СВЦЭМ!$B$39:$B$782,G$119)+'СЕТ СН'!$I$12+СВЦЭМ!$D$10+'СЕТ СН'!$I$5-'СЕТ СН'!$I$20</f>
        <v>7337.8135111899992</v>
      </c>
      <c r="H149" s="36">
        <f>SUMIFS(СВЦЭМ!$C$39:$C$782,СВЦЭМ!$A$39:$A$782,$A149,СВЦЭМ!$B$39:$B$782,H$119)+'СЕТ СН'!$I$12+СВЦЭМ!$D$10+'СЕТ СН'!$I$5-'СЕТ СН'!$I$20</f>
        <v>7207.1044268499991</v>
      </c>
      <c r="I149" s="36">
        <f>SUMIFS(СВЦЭМ!$C$39:$C$782,СВЦЭМ!$A$39:$A$782,$A149,СВЦЭМ!$B$39:$B$782,I$119)+'СЕТ СН'!$I$12+СВЦЭМ!$D$10+'СЕТ СН'!$I$5-'СЕТ СН'!$I$20</f>
        <v>7144.05992358</v>
      </c>
      <c r="J149" s="36">
        <f>SUMIFS(СВЦЭМ!$C$39:$C$782,СВЦЭМ!$A$39:$A$782,$A149,СВЦЭМ!$B$39:$B$782,J$119)+'СЕТ СН'!$I$12+СВЦЭМ!$D$10+'СЕТ СН'!$I$5-'СЕТ СН'!$I$20</f>
        <v>7064.9334098799991</v>
      </c>
      <c r="K149" s="36">
        <f>SUMIFS(СВЦЭМ!$C$39:$C$782,СВЦЭМ!$A$39:$A$782,$A149,СВЦЭМ!$B$39:$B$782,K$119)+'СЕТ СН'!$I$12+СВЦЭМ!$D$10+'СЕТ СН'!$I$5-'СЕТ СН'!$I$20</f>
        <v>7055.0153228799991</v>
      </c>
      <c r="L149" s="36">
        <f>SUMIFS(СВЦЭМ!$C$39:$C$782,СВЦЭМ!$A$39:$A$782,$A149,СВЦЭМ!$B$39:$B$782,L$119)+'СЕТ СН'!$I$12+СВЦЭМ!$D$10+'СЕТ СН'!$I$5-'СЕТ СН'!$I$20</f>
        <v>7016.8129087299994</v>
      </c>
      <c r="M149" s="36">
        <f>SUMIFS(СВЦЭМ!$C$39:$C$782,СВЦЭМ!$A$39:$A$782,$A149,СВЦЭМ!$B$39:$B$782,M$119)+'СЕТ СН'!$I$12+СВЦЭМ!$D$10+'СЕТ СН'!$I$5-'СЕТ СН'!$I$20</f>
        <v>7033.1737675599998</v>
      </c>
      <c r="N149" s="36">
        <f>SUMIFS(СВЦЭМ!$C$39:$C$782,СВЦЭМ!$A$39:$A$782,$A149,СВЦЭМ!$B$39:$B$782,N$119)+'СЕТ СН'!$I$12+СВЦЭМ!$D$10+'СЕТ СН'!$I$5-'СЕТ СН'!$I$20</f>
        <v>7071.1777946499988</v>
      </c>
      <c r="O149" s="36">
        <f>SUMIFS(СВЦЭМ!$C$39:$C$782,СВЦЭМ!$A$39:$A$782,$A149,СВЦЭМ!$B$39:$B$782,O$119)+'СЕТ СН'!$I$12+СВЦЭМ!$D$10+'СЕТ СН'!$I$5-'СЕТ СН'!$I$20</f>
        <v>7073.5574417799999</v>
      </c>
      <c r="P149" s="36">
        <f>SUMIFS(СВЦЭМ!$C$39:$C$782,СВЦЭМ!$A$39:$A$782,$A149,СВЦЭМ!$B$39:$B$782,P$119)+'СЕТ СН'!$I$12+СВЦЭМ!$D$10+'СЕТ СН'!$I$5-'СЕТ СН'!$I$20</f>
        <v>7095.4429466899992</v>
      </c>
      <c r="Q149" s="36">
        <f>SUMIFS(СВЦЭМ!$C$39:$C$782,СВЦЭМ!$A$39:$A$782,$A149,СВЦЭМ!$B$39:$B$782,Q$119)+'СЕТ СН'!$I$12+СВЦЭМ!$D$10+'СЕТ СН'!$I$5-'СЕТ СН'!$I$20</f>
        <v>7108.2090388500001</v>
      </c>
      <c r="R149" s="36">
        <f>SUMIFS(СВЦЭМ!$C$39:$C$782,СВЦЭМ!$A$39:$A$782,$A149,СВЦЭМ!$B$39:$B$782,R$119)+'СЕТ СН'!$I$12+СВЦЭМ!$D$10+'СЕТ СН'!$I$5-'СЕТ СН'!$I$20</f>
        <v>7101.3242484699995</v>
      </c>
      <c r="S149" s="36">
        <f>SUMIFS(СВЦЭМ!$C$39:$C$782,СВЦЭМ!$A$39:$A$782,$A149,СВЦЭМ!$B$39:$B$782,S$119)+'СЕТ СН'!$I$12+СВЦЭМ!$D$10+'СЕТ СН'!$I$5-'СЕТ СН'!$I$20</f>
        <v>7060.6757723399996</v>
      </c>
      <c r="T149" s="36">
        <f>SUMIFS(СВЦЭМ!$C$39:$C$782,СВЦЭМ!$A$39:$A$782,$A149,СВЦЭМ!$B$39:$B$782,T$119)+'СЕТ СН'!$I$12+СВЦЭМ!$D$10+'СЕТ СН'!$I$5-'СЕТ СН'!$I$20</f>
        <v>6983.8910487799994</v>
      </c>
      <c r="U149" s="36">
        <f>SUMIFS(СВЦЭМ!$C$39:$C$782,СВЦЭМ!$A$39:$A$782,$A149,СВЦЭМ!$B$39:$B$782,U$119)+'СЕТ СН'!$I$12+СВЦЭМ!$D$10+'СЕТ СН'!$I$5-'СЕТ СН'!$I$20</f>
        <v>6951.3040203699993</v>
      </c>
      <c r="V149" s="36">
        <f>SUMIFS(СВЦЭМ!$C$39:$C$782,СВЦЭМ!$A$39:$A$782,$A149,СВЦЭМ!$B$39:$B$782,V$119)+'СЕТ СН'!$I$12+СВЦЭМ!$D$10+'СЕТ СН'!$I$5-'СЕТ СН'!$I$20</f>
        <v>6980.626030559999</v>
      </c>
      <c r="W149" s="36">
        <f>SUMIFS(СВЦЭМ!$C$39:$C$782,СВЦЭМ!$A$39:$A$782,$A149,СВЦЭМ!$B$39:$B$782,W$119)+'СЕТ СН'!$I$12+СВЦЭМ!$D$10+'СЕТ СН'!$I$5-'СЕТ СН'!$I$20</f>
        <v>7019.861370229999</v>
      </c>
      <c r="X149" s="36">
        <f>SUMIFS(СВЦЭМ!$C$39:$C$782,СВЦЭМ!$A$39:$A$782,$A149,СВЦЭМ!$B$39:$B$782,X$119)+'СЕТ СН'!$I$12+СВЦЭМ!$D$10+'СЕТ СН'!$I$5-'СЕТ СН'!$I$20</f>
        <v>7085.7519950499991</v>
      </c>
      <c r="Y149" s="36">
        <f>SUMIFS(СВЦЭМ!$C$39:$C$782,СВЦЭМ!$A$39:$A$782,$A149,СВЦЭМ!$B$39:$B$782,Y$119)+'СЕТ СН'!$I$12+СВЦЭМ!$D$10+'СЕТ СН'!$I$5-'СЕТ СН'!$I$20</f>
        <v>7165.9123591399994</v>
      </c>
    </row>
    <row r="150" spans="1:26" ht="15.75" x14ac:dyDescent="0.2">
      <c r="A150" s="35">
        <f t="shared" si="3"/>
        <v>45596</v>
      </c>
      <c r="B150" s="36">
        <f>SUMIFS(СВЦЭМ!$C$39:$C$782,СВЦЭМ!$A$39:$A$782,$A150,СВЦЭМ!$B$39:$B$782,B$119)+'СЕТ СН'!$I$12+СВЦЭМ!$D$10+'СЕТ СН'!$I$5-'СЕТ СН'!$I$20</f>
        <v>7300.1984246899992</v>
      </c>
      <c r="C150" s="36">
        <f>SUMIFS(СВЦЭМ!$C$39:$C$782,СВЦЭМ!$A$39:$A$782,$A150,СВЦЭМ!$B$39:$B$782,C$119)+'СЕТ СН'!$I$12+СВЦЭМ!$D$10+'СЕТ СН'!$I$5-'СЕТ СН'!$I$20</f>
        <v>7270.4933067799993</v>
      </c>
      <c r="D150" s="36">
        <f>SUMIFS(СВЦЭМ!$C$39:$C$782,СВЦЭМ!$A$39:$A$782,$A150,СВЦЭМ!$B$39:$B$782,D$119)+'СЕТ СН'!$I$12+СВЦЭМ!$D$10+'СЕТ СН'!$I$5-'СЕТ СН'!$I$20</f>
        <v>7302.1938021399992</v>
      </c>
      <c r="E150" s="36">
        <f>SUMIFS(СВЦЭМ!$C$39:$C$782,СВЦЭМ!$A$39:$A$782,$A150,СВЦЭМ!$B$39:$B$782,E$119)+'СЕТ СН'!$I$12+СВЦЭМ!$D$10+'СЕТ СН'!$I$5-'СЕТ СН'!$I$20</f>
        <v>7307.5456107399996</v>
      </c>
      <c r="F150" s="36">
        <f>SUMIFS(СВЦЭМ!$C$39:$C$782,СВЦЭМ!$A$39:$A$782,$A150,СВЦЭМ!$B$39:$B$782,F$119)+'СЕТ СН'!$I$12+СВЦЭМ!$D$10+'СЕТ СН'!$I$5-'СЕТ СН'!$I$20</f>
        <v>7307.9584430799996</v>
      </c>
      <c r="G150" s="36">
        <f>SUMIFS(СВЦЭМ!$C$39:$C$782,СВЦЭМ!$A$39:$A$782,$A150,СВЦЭМ!$B$39:$B$782,G$119)+'СЕТ СН'!$I$12+СВЦЭМ!$D$10+'СЕТ СН'!$I$5-'СЕТ СН'!$I$20</f>
        <v>7274.929896059999</v>
      </c>
      <c r="H150" s="36">
        <f>SUMIFS(СВЦЭМ!$C$39:$C$782,СВЦЭМ!$A$39:$A$782,$A150,СВЦЭМ!$B$39:$B$782,H$119)+'СЕТ СН'!$I$12+СВЦЭМ!$D$10+'СЕТ СН'!$I$5-'СЕТ СН'!$I$20</f>
        <v>7163.82843908</v>
      </c>
      <c r="I150" s="36">
        <f>SUMIFS(СВЦЭМ!$C$39:$C$782,СВЦЭМ!$A$39:$A$782,$A150,СВЦЭМ!$B$39:$B$782,I$119)+'СЕТ СН'!$I$12+СВЦЭМ!$D$10+'СЕТ СН'!$I$5-'СЕТ СН'!$I$20</f>
        <v>7028.0814476299993</v>
      </c>
      <c r="J150" s="36">
        <f>SUMIFS(СВЦЭМ!$C$39:$C$782,СВЦЭМ!$A$39:$A$782,$A150,СВЦЭМ!$B$39:$B$782,J$119)+'СЕТ СН'!$I$12+СВЦЭМ!$D$10+'СЕТ СН'!$I$5-'СЕТ СН'!$I$20</f>
        <v>6973.3723934699992</v>
      </c>
      <c r="K150" s="36">
        <f>SUMIFS(СВЦЭМ!$C$39:$C$782,СВЦЭМ!$A$39:$A$782,$A150,СВЦЭМ!$B$39:$B$782,K$119)+'СЕТ СН'!$I$12+СВЦЭМ!$D$10+'СЕТ СН'!$I$5-'СЕТ СН'!$I$20</f>
        <v>6942.9074493299995</v>
      </c>
      <c r="L150" s="36">
        <f>SUMIFS(СВЦЭМ!$C$39:$C$782,СВЦЭМ!$A$39:$A$782,$A150,СВЦЭМ!$B$39:$B$782,L$119)+'СЕТ СН'!$I$12+СВЦЭМ!$D$10+'СЕТ СН'!$I$5-'СЕТ СН'!$I$20</f>
        <v>6917.8686370599989</v>
      </c>
      <c r="M150" s="36">
        <f>SUMIFS(СВЦЭМ!$C$39:$C$782,СВЦЭМ!$A$39:$A$782,$A150,СВЦЭМ!$B$39:$B$782,M$119)+'СЕТ СН'!$I$12+СВЦЭМ!$D$10+'СЕТ СН'!$I$5-'СЕТ СН'!$I$20</f>
        <v>6932.5621638099992</v>
      </c>
      <c r="N150" s="36">
        <f>SUMIFS(СВЦЭМ!$C$39:$C$782,СВЦЭМ!$A$39:$A$782,$A150,СВЦЭМ!$B$39:$B$782,N$119)+'СЕТ СН'!$I$12+СВЦЭМ!$D$10+'СЕТ СН'!$I$5-'СЕТ СН'!$I$20</f>
        <v>6968.6791354899997</v>
      </c>
      <c r="O150" s="36">
        <f>SUMIFS(СВЦЭМ!$C$39:$C$782,СВЦЭМ!$A$39:$A$782,$A150,СВЦЭМ!$B$39:$B$782,O$119)+'СЕТ СН'!$I$12+СВЦЭМ!$D$10+'СЕТ СН'!$I$5-'СЕТ СН'!$I$20</f>
        <v>6997.0510055099994</v>
      </c>
      <c r="P150" s="36">
        <f>SUMIFS(СВЦЭМ!$C$39:$C$782,СВЦЭМ!$A$39:$A$782,$A150,СВЦЭМ!$B$39:$B$782,P$119)+'СЕТ СН'!$I$12+СВЦЭМ!$D$10+'СЕТ СН'!$I$5-'СЕТ СН'!$I$20</f>
        <v>7013.1993159699996</v>
      </c>
      <c r="Q150" s="36">
        <f>SUMIFS(СВЦЭМ!$C$39:$C$782,СВЦЭМ!$A$39:$A$782,$A150,СВЦЭМ!$B$39:$B$782,Q$119)+'СЕТ СН'!$I$12+СВЦЭМ!$D$10+'СЕТ СН'!$I$5-'СЕТ СН'!$I$20</f>
        <v>7023.3162842099991</v>
      </c>
      <c r="R150" s="36">
        <f>SUMIFS(СВЦЭМ!$C$39:$C$782,СВЦЭМ!$A$39:$A$782,$A150,СВЦЭМ!$B$39:$B$782,R$119)+'СЕТ СН'!$I$12+СВЦЭМ!$D$10+'СЕТ СН'!$I$5-'СЕТ СН'!$I$20</f>
        <v>7023.8884663299996</v>
      </c>
      <c r="S150" s="36">
        <f>SUMIFS(СВЦЭМ!$C$39:$C$782,СВЦЭМ!$A$39:$A$782,$A150,СВЦЭМ!$B$39:$B$782,S$119)+'СЕТ СН'!$I$12+СВЦЭМ!$D$10+'СЕТ СН'!$I$5-'СЕТ СН'!$I$20</f>
        <v>7007.5082637399992</v>
      </c>
      <c r="T150" s="36">
        <f>SUMIFS(СВЦЭМ!$C$39:$C$782,СВЦЭМ!$A$39:$A$782,$A150,СВЦЭМ!$B$39:$B$782,T$119)+'СЕТ СН'!$I$12+СВЦЭМ!$D$10+'СЕТ СН'!$I$5-'СЕТ СН'!$I$20</f>
        <v>6900.0735715599994</v>
      </c>
      <c r="U150" s="36">
        <f>SUMIFS(СВЦЭМ!$C$39:$C$782,СВЦЭМ!$A$39:$A$782,$A150,СВЦЭМ!$B$39:$B$782,U$119)+'СЕТ СН'!$I$12+СВЦЭМ!$D$10+'СЕТ СН'!$I$5-'СЕТ СН'!$I$20</f>
        <v>6899.2850796999992</v>
      </c>
      <c r="V150" s="36">
        <f>SUMIFS(СВЦЭМ!$C$39:$C$782,СВЦЭМ!$A$39:$A$782,$A150,СВЦЭМ!$B$39:$B$782,V$119)+'СЕТ СН'!$I$12+СВЦЭМ!$D$10+'СЕТ СН'!$I$5-'СЕТ СН'!$I$20</f>
        <v>6901.0397907899987</v>
      </c>
      <c r="W150" s="36">
        <f>SUMIFS(СВЦЭМ!$C$39:$C$782,СВЦЭМ!$A$39:$A$782,$A150,СВЦЭМ!$B$39:$B$782,W$119)+'СЕТ СН'!$I$12+СВЦЭМ!$D$10+'СЕТ СН'!$I$5-'СЕТ СН'!$I$20</f>
        <v>6921.6712531699995</v>
      </c>
      <c r="X150" s="36">
        <f>SUMIFS(СВЦЭМ!$C$39:$C$782,СВЦЭМ!$A$39:$A$782,$A150,СВЦЭМ!$B$39:$B$782,X$119)+'СЕТ СН'!$I$12+СВЦЭМ!$D$10+'СЕТ СН'!$I$5-'СЕТ СН'!$I$20</f>
        <v>7009.617644779999</v>
      </c>
      <c r="Y150" s="36">
        <f>SUMIFS(СВЦЭМ!$C$39:$C$782,СВЦЭМ!$A$39:$A$782,$A150,СВЦЭМ!$B$39:$B$782,Y$119)+'СЕТ СН'!$I$12+СВЦЭМ!$D$10+'СЕТ СН'!$I$5-'СЕТ СН'!$I$20</f>
        <v>7052.4460455799999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671818.52888225915</v>
      </c>
      <c r="O155" s="131"/>
      <c r="P155" s="130">
        <f>СВЦЭМ!$D$12+'СЕТ СН'!$F$13-'СЕТ СН'!$G$21</f>
        <v>671818.52888225915</v>
      </c>
      <c r="Q155" s="131"/>
      <c r="R155" s="130">
        <f>СВЦЭМ!$D$12+'СЕТ СН'!$F$13-'СЕТ СН'!$H$21</f>
        <v>671818.52888225915</v>
      </c>
      <c r="S155" s="131"/>
      <c r="T155" s="130">
        <f>СВЦЭМ!$D$12+'СЕТ СН'!$F$13-'СЕТ СН'!$I$21</f>
        <v>671818.52888225915</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SUMIFS(СВЦЭМ!$C$39:$C$782,СВЦЭМ!$A$39:$A$782,$A12,СВЦЭМ!$B$39:$B$782,B$11)+'СЕТ СН'!$F$12+СВЦЭМ!$D$10+'СЕТ СН'!$F$6-'СЕТ СН'!$F$22</f>
        <v>2609.7602041800001</v>
      </c>
      <c r="C12" s="36">
        <f>SUMIFS(СВЦЭМ!$C$39:$C$782,СВЦЭМ!$A$39:$A$782,$A12,СВЦЭМ!$B$39:$B$782,C$11)+'СЕТ СН'!$F$12+СВЦЭМ!$D$10+'СЕТ СН'!$F$6-'СЕТ СН'!$F$22</f>
        <v>2596.83161711</v>
      </c>
      <c r="D12" s="36">
        <f>SUMIFS(СВЦЭМ!$C$39:$C$782,СВЦЭМ!$A$39:$A$782,$A12,СВЦЭМ!$B$39:$B$782,D$11)+'СЕТ СН'!$F$12+СВЦЭМ!$D$10+'СЕТ СН'!$F$6-'СЕТ СН'!$F$22</f>
        <v>2725.3240902399998</v>
      </c>
      <c r="E12" s="36">
        <f>SUMIFS(СВЦЭМ!$C$39:$C$782,СВЦЭМ!$A$39:$A$782,$A12,СВЦЭМ!$B$39:$B$782,E$11)+'СЕТ СН'!$F$12+СВЦЭМ!$D$10+'СЕТ СН'!$F$6-'СЕТ СН'!$F$22</f>
        <v>2750.75594086</v>
      </c>
      <c r="F12" s="36">
        <f>SUMIFS(СВЦЭМ!$C$39:$C$782,СВЦЭМ!$A$39:$A$782,$A12,СВЦЭМ!$B$39:$B$782,F$11)+'СЕТ СН'!$F$12+СВЦЭМ!$D$10+'СЕТ СН'!$F$6-'СЕТ СН'!$F$22</f>
        <v>2744.5711357599998</v>
      </c>
      <c r="G12" s="36">
        <f>SUMIFS(СВЦЭМ!$C$39:$C$782,СВЦЭМ!$A$39:$A$782,$A12,СВЦЭМ!$B$39:$B$782,G$11)+'СЕТ СН'!$F$12+СВЦЭМ!$D$10+'СЕТ СН'!$F$6-'СЕТ СН'!$F$22</f>
        <v>2701.2377987999998</v>
      </c>
      <c r="H12" s="36">
        <f>SUMIFS(СВЦЭМ!$C$39:$C$782,СВЦЭМ!$A$39:$A$782,$A12,СВЦЭМ!$B$39:$B$782,H$11)+'СЕТ СН'!$F$12+СВЦЭМ!$D$10+'СЕТ СН'!$F$6-'СЕТ СН'!$F$22</f>
        <v>2569.9241650700001</v>
      </c>
      <c r="I12" s="36">
        <f>SUMIFS(СВЦЭМ!$C$39:$C$782,СВЦЭМ!$A$39:$A$782,$A12,СВЦЭМ!$B$39:$B$782,I$11)+'СЕТ СН'!$F$12+СВЦЭМ!$D$10+'СЕТ СН'!$F$6-'СЕТ СН'!$F$22</f>
        <v>2425.7868150899999</v>
      </c>
      <c r="J12" s="36">
        <f>SUMIFS(СВЦЭМ!$C$39:$C$782,СВЦЭМ!$A$39:$A$782,$A12,СВЦЭМ!$B$39:$B$782,J$11)+'СЕТ СН'!$F$12+СВЦЭМ!$D$10+'СЕТ СН'!$F$6-'СЕТ СН'!$F$22</f>
        <v>2368.1643625900001</v>
      </c>
      <c r="K12" s="36">
        <f>SUMIFS(СВЦЭМ!$C$39:$C$782,СВЦЭМ!$A$39:$A$782,$A12,СВЦЭМ!$B$39:$B$782,K$11)+'СЕТ СН'!$F$12+СВЦЭМ!$D$10+'СЕТ СН'!$F$6-'СЕТ СН'!$F$22</f>
        <v>2306.4206747899998</v>
      </c>
      <c r="L12" s="36">
        <f>SUMIFS(СВЦЭМ!$C$39:$C$782,СВЦЭМ!$A$39:$A$782,$A12,СВЦЭМ!$B$39:$B$782,L$11)+'СЕТ СН'!$F$12+СВЦЭМ!$D$10+'СЕТ СН'!$F$6-'СЕТ СН'!$F$22</f>
        <v>2311.2114095500001</v>
      </c>
      <c r="M12" s="36">
        <f>SUMIFS(СВЦЭМ!$C$39:$C$782,СВЦЭМ!$A$39:$A$782,$A12,СВЦЭМ!$B$39:$B$782,M$11)+'СЕТ СН'!$F$12+СВЦЭМ!$D$10+'СЕТ СН'!$F$6-'СЕТ СН'!$F$22</f>
        <v>2316.29288847</v>
      </c>
      <c r="N12" s="36">
        <f>SUMIFS(СВЦЭМ!$C$39:$C$782,СВЦЭМ!$A$39:$A$782,$A12,СВЦЭМ!$B$39:$B$782,N$11)+'СЕТ СН'!$F$12+СВЦЭМ!$D$10+'СЕТ СН'!$F$6-'СЕТ СН'!$F$22</f>
        <v>2345.7600533200002</v>
      </c>
      <c r="O12" s="36">
        <f>SUMIFS(СВЦЭМ!$C$39:$C$782,СВЦЭМ!$A$39:$A$782,$A12,СВЦЭМ!$B$39:$B$782,O$11)+'СЕТ СН'!$F$12+СВЦЭМ!$D$10+'СЕТ СН'!$F$6-'СЕТ СН'!$F$22</f>
        <v>2319.1495994099996</v>
      </c>
      <c r="P12" s="36">
        <f>SUMIFS(СВЦЭМ!$C$39:$C$782,СВЦЭМ!$A$39:$A$782,$A12,СВЦЭМ!$B$39:$B$782,P$11)+'СЕТ СН'!$F$12+СВЦЭМ!$D$10+'СЕТ СН'!$F$6-'СЕТ СН'!$F$22</f>
        <v>2326.6249597400001</v>
      </c>
      <c r="Q12" s="36">
        <f>SUMIFS(СВЦЭМ!$C$39:$C$782,СВЦЭМ!$A$39:$A$782,$A12,СВЦЭМ!$B$39:$B$782,Q$11)+'СЕТ СН'!$F$12+СВЦЭМ!$D$10+'СЕТ СН'!$F$6-'СЕТ СН'!$F$22</f>
        <v>2375.0565066300001</v>
      </c>
      <c r="R12" s="36">
        <f>SUMIFS(СВЦЭМ!$C$39:$C$782,СВЦЭМ!$A$39:$A$782,$A12,СВЦЭМ!$B$39:$B$782,R$11)+'СЕТ СН'!$F$12+СВЦЭМ!$D$10+'СЕТ СН'!$F$6-'СЕТ СН'!$F$22</f>
        <v>2348.6025880499997</v>
      </c>
      <c r="S12" s="36">
        <f>SUMIFS(СВЦЭМ!$C$39:$C$782,СВЦЭМ!$A$39:$A$782,$A12,СВЦЭМ!$B$39:$B$782,S$11)+'СЕТ СН'!$F$12+СВЦЭМ!$D$10+'СЕТ СН'!$F$6-'СЕТ СН'!$F$22</f>
        <v>2302.9104708200002</v>
      </c>
      <c r="T12" s="36">
        <f>SUMIFS(СВЦЭМ!$C$39:$C$782,СВЦЭМ!$A$39:$A$782,$A12,СВЦЭМ!$B$39:$B$782,T$11)+'СЕТ СН'!$F$12+СВЦЭМ!$D$10+'СЕТ СН'!$F$6-'СЕТ СН'!$F$22</f>
        <v>2282.6495382399999</v>
      </c>
      <c r="U12" s="36">
        <f>SUMIFS(СВЦЭМ!$C$39:$C$782,СВЦЭМ!$A$39:$A$782,$A12,СВЦЭМ!$B$39:$B$782,U$11)+'СЕТ СН'!$F$12+СВЦЭМ!$D$10+'СЕТ СН'!$F$6-'СЕТ СН'!$F$22</f>
        <v>2253.70724926</v>
      </c>
      <c r="V12" s="36">
        <f>SUMIFS(СВЦЭМ!$C$39:$C$782,СВЦЭМ!$A$39:$A$782,$A12,СВЦЭМ!$B$39:$B$782,V$11)+'СЕТ СН'!$F$12+СВЦЭМ!$D$10+'СЕТ СН'!$F$6-'СЕТ СН'!$F$22</f>
        <v>2228.8822493399998</v>
      </c>
      <c r="W12" s="36">
        <f>SUMIFS(СВЦЭМ!$C$39:$C$782,СВЦЭМ!$A$39:$A$782,$A12,СВЦЭМ!$B$39:$B$782,W$11)+'СЕТ СН'!$F$12+СВЦЭМ!$D$10+'СЕТ СН'!$F$6-'СЕТ СН'!$F$22</f>
        <v>2232.90650525</v>
      </c>
      <c r="X12" s="36">
        <f>SUMIFS(СВЦЭМ!$C$39:$C$782,СВЦЭМ!$A$39:$A$782,$A12,СВЦЭМ!$B$39:$B$782,X$11)+'СЕТ СН'!$F$12+СВЦЭМ!$D$10+'СЕТ СН'!$F$6-'СЕТ СН'!$F$22</f>
        <v>2329.6727443299997</v>
      </c>
      <c r="Y12" s="36">
        <f>SUMIFS(СВЦЭМ!$C$39:$C$782,СВЦЭМ!$A$39:$A$782,$A12,СВЦЭМ!$B$39:$B$782,Y$11)+'СЕТ СН'!$F$12+СВЦЭМ!$D$10+'СЕТ СН'!$F$6-'СЕТ СН'!$F$22</f>
        <v>2420.8939411699998</v>
      </c>
      <c r="AA12" s="37"/>
    </row>
    <row r="13" spans="1:27" ht="15.75" x14ac:dyDescent="0.2">
      <c r="A13" s="35">
        <f>A12+1</f>
        <v>45567</v>
      </c>
      <c r="B13" s="36">
        <f>SUMIFS(СВЦЭМ!$C$39:$C$782,СВЦЭМ!$A$39:$A$782,$A13,СВЦЭМ!$B$39:$B$782,B$11)+'СЕТ СН'!$F$12+СВЦЭМ!$D$10+'СЕТ СН'!$F$6-'СЕТ СН'!$F$22</f>
        <v>2535.5515669900001</v>
      </c>
      <c r="C13" s="36">
        <f>SUMIFS(СВЦЭМ!$C$39:$C$782,СВЦЭМ!$A$39:$A$782,$A13,СВЦЭМ!$B$39:$B$782,C$11)+'СЕТ СН'!$F$12+СВЦЭМ!$D$10+'СЕТ СН'!$F$6-'СЕТ СН'!$F$22</f>
        <v>2615.66864859</v>
      </c>
      <c r="D13" s="36">
        <f>SUMIFS(СВЦЭМ!$C$39:$C$782,СВЦЭМ!$A$39:$A$782,$A13,СВЦЭМ!$B$39:$B$782,D$11)+'СЕТ СН'!$F$12+СВЦЭМ!$D$10+'СЕТ СН'!$F$6-'СЕТ СН'!$F$22</f>
        <v>2695.8588955299997</v>
      </c>
      <c r="E13" s="36">
        <f>SUMIFS(СВЦЭМ!$C$39:$C$782,СВЦЭМ!$A$39:$A$782,$A13,СВЦЭМ!$B$39:$B$782,E$11)+'СЕТ СН'!$F$12+СВЦЭМ!$D$10+'СЕТ СН'!$F$6-'СЕТ СН'!$F$22</f>
        <v>2732.02934215</v>
      </c>
      <c r="F13" s="36">
        <f>SUMIFS(СВЦЭМ!$C$39:$C$782,СВЦЭМ!$A$39:$A$782,$A13,СВЦЭМ!$B$39:$B$782,F$11)+'СЕТ СН'!$F$12+СВЦЭМ!$D$10+'СЕТ СН'!$F$6-'СЕТ СН'!$F$22</f>
        <v>2718.7648408</v>
      </c>
      <c r="G13" s="36">
        <f>SUMIFS(СВЦЭМ!$C$39:$C$782,СВЦЭМ!$A$39:$A$782,$A13,СВЦЭМ!$B$39:$B$782,G$11)+'СЕТ СН'!$F$12+СВЦЭМ!$D$10+'СЕТ СН'!$F$6-'СЕТ СН'!$F$22</f>
        <v>2677.0745807399999</v>
      </c>
      <c r="H13" s="36">
        <f>SUMIFS(СВЦЭМ!$C$39:$C$782,СВЦЭМ!$A$39:$A$782,$A13,СВЦЭМ!$B$39:$B$782,H$11)+'СЕТ СН'!$F$12+СВЦЭМ!$D$10+'СЕТ СН'!$F$6-'СЕТ СН'!$F$22</f>
        <v>2563.4787634700001</v>
      </c>
      <c r="I13" s="36">
        <f>SUMIFS(СВЦЭМ!$C$39:$C$782,СВЦЭМ!$A$39:$A$782,$A13,СВЦЭМ!$B$39:$B$782,I$11)+'СЕТ СН'!$F$12+СВЦЭМ!$D$10+'СЕТ СН'!$F$6-'СЕТ СН'!$F$22</f>
        <v>2445.6029895199999</v>
      </c>
      <c r="J13" s="36">
        <f>SUMIFS(СВЦЭМ!$C$39:$C$782,СВЦЭМ!$A$39:$A$782,$A13,СВЦЭМ!$B$39:$B$782,J$11)+'СЕТ СН'!$F$12+СВЦЭМ!$D$10+'СЕТ СН'!$F$6-'СЕТ СН'!$F$22</f>
        <v>2407.7140471600001</v>
      </c>
      <c r="K13" s="36">
        <f>SUMIFS(СВЦЭМ!$C$39:$C$782,СВЦЭМ!$A$39:$A$782,$A13,СВЦЭМ!$B$39:$B$782,K$11)+'СЕТ СН'!$F$12+СВЦЭМ!$D$10+'СЕТ СН'!$F$6-'СЕТ СН'!$F$22</f>
        <v>2360.9514163199997</v>
      </c>
      <c r="L13" s="36">
        <f>SUMIFS(СВЦЭМ!$C$39:$C$782,СВЦЭМ!$A$39:$A$782,$A13,СВЦЭМ!$B$39:$B$782,L$11)+'СЕТ СН'!$F$12+СВЦЭМ!$D$10+'СЕТ СН'!$F$6-'СЕТ СН'!$F$22</f>
        <v>2360.6963129299997</v>
      </c>
      <c r="M13" s="36">
        <f>SUMIFS(СВЦЭМ!$C$39:$C$782,СВЦЭМ!$A$39:$A$782,$A13,СВЦЭМ!$B$39:$B$782,M$11)+'СЕТ СН'!$F$12+СВЦЭМ!$D$10+'СЕТ СН'!$F$6-'СЕТ СН'!$F$22</f>
        <v>2388.44383208</v>
      </c>
      <c r="N13" s="36">
        <f>SUMIFS(СВЦЭМ!$C$39:$C$782,СВЦЭМ!$A$39:$A$782,$A13,СВЦЭМ!$B$39:$B$782,N$11)+'СЕТ СН'!$F$12+СВЦЭМ!$D$10+'СЕТ СН'!$F$6-'СЕТ СН'!$F$22</f>
        <v>2398.5257090499999</v>
      </c>
      <c r="O13" s="36">
        <f>SUMIFS(СВЦЭМ!$C$39:$C$782,СВЦЭМ!$A$39:$A$782,$A13,СВЦЭМ!$B$39:$B$782,O$11)+'СЕТ СН'!$F$12+СВЦЭМ!$D$10+'СЕТ СН'!$F$6-'СЕТ СН'!$F$22</f>
        <v>2383.4370069900001</v>
      </c>
      <c r="P13" s="36">
        <f>SUMIFS(СВЦЭМ!$C$39:$C$782,СВЦЭМ!$A$39:$A$782,$A13,СВЦЭМ!$B$39:$B$782,P$11)+'СЕТ СН'!$F$12+СВЦЭМ!$D$10+'СЕТ СН'!$F$6-'СЕТ СН'!$F$22</f>
        <v>2375.4148164799999</v>
      </c>
      <c r="Q13" s="36">
        <f>SUMIFS(СВЦЭМ!$C$39:$C$782,СВЦЭМ!$A$39:$A$782,$A13,СВЦЭМ!$B$39:$B$782,Q$11)+'СЕТ СН'!$F$12+СВЦЭМ!$D$10+'СЕТ СН'!$F$6-'СЕТ СН'!$F$22</f>
        <v>2417.6460212399998</v>
      </c>
      <c r="R13" s="36">
        <f>SUMIFS(СВЦЭМ!$C$39:$C$782,СВЦЭМ!$A$39:$A$782,$A13,СВЦЭМ!$B$39:$B$782,R$11)+'СЕТ СН'!$F$12+СВЦЭМ!$D$10+'СЕТ СН'!$F$6-'СЕТ СН'!$F$22</f>
        <v>2363.2313745399997</v>
      </c>
      <c r="S13" s="36">
        <f>SUMIFS(СВЦЭМ!$C$39:$C$782,СВЦЭМ!$A$39:$A$782,$A13,СВЦЭМ!$B$39:$B$782,S$11)+'СЕТ СН'!$F$12+СВЦЭМ!$D$10+'СЕТ СН'!$F$6-'СЕТ СН'!$F$22</f>
        <v>2351.0084536499999</v>
      </c>
      <c r="T13" s="36">
        <f>SUMIFS(СВЦЭМ!$C$39:$C$782,СВЦЭМ!$A$39:$A$782,$A13,СВЦЭМ!$B$39:$B$782,T$11)+'СЕТ СН'!$F$12+СВЦЭМ!$D$10+'СЕТ СН'!$F$6-'СЕТ СН'!$F$22</f>
        <v>2326.8889554699999</v>
      </c>
      <c r="U13" s="36">
        <f>SUMIFS(СВЦЭМ!$C$39:$C$782,СВЦЭМ!$A$39:$A$782,$A13,СВЦЭМ!$B$39:$B$782,U$11)+'СЕТ СН'!$F$12+СВЦЭМ!$D$10+'СЕТ СН'!$F$6-'СЕТ СН'!$F$22</f>
        <v>2290.9559307899999</v>
      </c>
      <c r="V13" s="36">
        <f>SUMIFS(СВЦЭМ!$C$39:$C$782,СВЦЭМ!$A$39:$A$782,$A13,СВЦЭМ!$B$39:$B$782,V$11)+'СЕТ СН'!$F$12+СВЦЭМ!$D$10+'СЕТ СН'!$F$6-'СЕТ СН'!$F$22</f>
        <v>2293.6548810499999</v>
      </c>
      <c r="W13" s="36">
        <f>SUMIFS(СВЦЭМ!$C$39:$C$782,СВЦЭМ!$A$39:$A$782,$A13,СВЦЭМ!$B$39:$B$782,W$11)+'СЕТ СН'!$F$12+СВЦЭМ!$D$10+'СЕТ СН'!$F$6-'СЕТ СН'!$F$22</f>
        <v>2301.90127016</v>
      </c>
      <c r="X13" s="36">
        <f>SUMIFS(СВЦЭМ!$C$39:$C$782,СВЦЭМ!$A$39:$A$782,$A13,СВЦЭМ!$B$39:$B$782,X$11)+'СЕТ СН'!$F$12+СВЦЭМ!$D$10+'СЕТ СН'!$F$6-'СЕТ СН'!$F$22</f>
        <v>2395.6797546399998</v>
      </c>
      <c r="Y13" s="36">
        <f>SUMIFS(СВЦЭМ!$C$39:$C$782,СВЦЭМ!$A$39:$A$782,$A13,СВЦЭМ!$B$39:$B$782,Y$11)+'СЕТ СН'!$F$12+СВЦЭМ!$D$10+'СЕТ СН'!$F$6-'СЕТ СН'!$F$22</f>
        <v>2485.60808223</v>
      </c>
    </row>
    <row r="14" spans="1:27" ht="15.75" x14ac:dyDescent="0.2">
      <c r="A14" s="35">
        <f t="shared" ref="A14:A42" si="0">A13+1</f>
        <v>45568</v>
      </c>
      <c r="B14" s="36">
        <f>SUMIFS(СВЦЭМ!$C$39:$C$782,СВЦЭМ!$A$39:$A$782,$A14,СВЦЭМ!$B$39:$B$782,B$11)+'СЕТ СН'!$F$12+СВЦЭМ!$D$10+'СЕТ СН'!$F$6-'СЕТ СН'!$F$22</f>
        <v>2460.7623062099997</v>
      </c>
      <c r="C14" s="36">
        <f>SUMIFS(СВЦЭМ!$C$39:$C$782,СВЦЭМ!$A$39:$A$782,$A14,СВЦЭМ!$B$39:$B$782,C$11)+'СЕТ СН'!$F$12+СВЦЭМ!$D$10+'СЕТ СН'!$F$6-'СЕТ СН'!$F$22</f>
        <v>2516.3354881299997</v>
      </c>
      <c r="D14" s="36">
        <f>SUMIFS(СВЦЭМ!$C$39:$C$782,СВЦЭМ!$A$39:$A$782,$A14,СВЦЭМ!$B$39:$B$782,D$11)+'СЕТ СН'!$F$12+СВЦЭМ!$D$10+'СЕТ СН'!$F$6-'СЕТ СН'!$F$22</f>
        <v>2573.67384115</v>
      </c>
      <c r="E14" s="36">
        <f>SUMIFS(СВЦЭМ!$C$39:$C$782,СВЦЭМ!$A$39:$A$782,$A14,СВЦЭМ!$B$39:$B$782,E$11)+'СЕТ СН'!$F$12+СВЦЭМ!$D$10+'СЕТ СН'!$F$6-'СЕТ СН'!$F$22</f>
        <v>2641.6204972</v>
      </c>
      <c r="F14" s="36">
        <f>SUMIFS(СВЦЭМ!$C$39:$C$782,СВЦЭМ!$A$39:$A$782,$A14,СВЦЭМ!$B$39:$B$782,F$11)+'СЕТ СН'!$F$12+СВЦЭМ!$D$10+'СЕТ СН'!$F$6-'СЕТ СН'!$F$22</f>
        <v>2614.42611803</v>
      </c>
      <c r="G14" s="36">
        <f>SUMIFS(СВЦЭМ!$C$39:$C$782,СВЦЭМ!$A$39:$A$782,$A14,СВЦЭМ!$B$39:$B$782,G$11)+'СЕТ СН'!$F$12+СВЦЭМ!$D$10+'СЕТ СН'!$F$6-'СЕТ СН'!$F$22</f>
        <v>2604.3740994999998</v>
      </c>
      <c r="H14" s="36">
        <f>SUMIFS(СВЦЭМ!$C$39:$C$782,СВЦЭМ!$A$39:$A$782,$A14,СВЦЭМ!$B$39:$B$782,H$11)+'СЕТ СН'!$F$12+СВЦЭМ!$D$10+'СЕТ СН'!$F$6-'СЕТ СН'!$F$22</f>
        <v>2509.94709564</v>
      </c>
      <c r="I14" s="36">
        <f>SUMIFS(СВЦЭМ!$C$39:$C$782,СВЦЭМ!$A$39:$A$782,$A14,СВЦЭМ!$B$39:$B$782,I$11)+'СЕТ СН'!$F$12+СВЦЭМ!$D$10+'СЕТ СН'!$F$6-'СЕТ СН'!$F$22</f>
        <v>2419.3253986999998</v>
      </c>
      <c r="J14" s="36">
        <f>SUMIFS(СВЦЭМ!$C$39:$C$782,СВЦЭМ!$A$39:$A$782,$A14,СВЦЭМ!$B$39:$B$782,J$11)+'СЕТ СН'!$F$12+СВЦЭМ!$D$10+'СЕТ СН'!$F$6-'СЕТ СН'!$F$22</f>
        <v>2376.2878272200001</v>
      </c>
      <c r="K14" s="36">
        <f>SUMIFS(СВЦЭМ!$C$39:$C$782,СВЦЭМ!$A$39:$A$782,$A14,СВЦЭМ!$B$39:$B$782,K$11)+'СЕТ СН'!$F$12+СВЦЭМ!$D$10+'СЕТ СН'!$F$6-'СЕТ СН'!$F$22</f>
        <v>2326.9067093100002</v>
      </c>
      <c r="L14" s="36">
        <f>SUMIFS(СВЦЭМ!$C$39:$C$782,СВЦЭМ!$A$39:$A$782,$A14,СВЦЭМ!$B$39:$B$782,L$11)+'СЕТ СН'!$F$12+СВЦЭМ!$D$10+'СЕТ СН'!$F$6-'СЕТ СН'!$F$22</f>
        <v>2308.64290222</v>
      </c>
      <c r="M14" s="36">
        <f>SUMIFS(СВЦЭМ!$C$39:$C$782,СВЦЭМ!$A$39:$A$782,$A14,СВЦЭМ!$B$39:$B$782,M$11)+'СЕТ СН'!$F$12+СВЦЭМ!$D$10+'СЕТ СН'!$F$6-'СЕТ СН'!$F$22</f>
        <v>2338.6584788499999</v>
      </c>
      <c r="N14" s="36">
        <f>SUMIFS(СВЦЭМ!$C$39:$C$782,СВЦЭМ!$A$39:$A$782,$A14,СВЦЭМ!$B$39:$B$782,N$11)+'СЕТ СН'!$F$12+СВЦЭМ!$D$10+'СЕТ СН'!$F$6-'СЕТ СН'!$F$22</f>
        <v>2377.9117511499999</v>
      </c>
      <c r="O14" s="36">
        <f>SUMIFS(СВЦЭМ!$C$39:$C$782,СВЦЭМ!$A$39:$A$782,$A14,СВЦЭМ!$B$39:$B$782,O$11)+'СЕТ СН'!$F$12+СВЦЭМ!$D$10+'СЕТ СН'!$F$6-'СЕТ СН'!$F$22</f>
        <v>2351.6270151899998</v>
      </c>
      <c r="P14" s="36">
        <f>SUMIFS(СВЦЭМ!$C$39:$C$782,СВЦЭМ!$A$39:$A$782,$A14,СВЦЭМ!$B$39:$B$782,P$11)+'СЕТ СН'!$F$12+СВЦЭМ!$D$10+'СЕТ СН'!$F$6-'СЕТ СН'!$F$22</f>
        <v>2350.21950556</v>
      </c>
      <c r="Q14" s="36">
        <f>SUMIFS(СВЦЭМ!$C$39:$C$782,СВЦЭМ!$A$39:$A$782,$A14,СВЦЭМ!$B$39:$B$782,Q$11)+'СЕТ СН'!$F$12+СВЦЭМ!$D$10+'СЕТ СН'!$F$6-'СЕТ СН'!$F$22</f>
        <v>2366.38049654</v>
      </c>
      <c r="R14" s="36">
        <f>SUMIFS(СВЦЭМ!$C$39:$C$782,СВЦЭМ!$A$39:$A$782,$A14,СВЦЭМ!$B$39:$B$782,R$11)+'СЕТ СН'!$F$12+СВЦЭМ!$D$10+'СЕТ СН'!$F$6-'СЕТ СН'!$F$22</f>
        <v>2369.4923768399999</v>
      </c>
      <c r="S14" s="36">
        <f>SUMIFS(СВЦЭМ!$C$39:$C$782,СВЦЭМ!$A$39:$A$782,$A14,СВЦЭМ!$B$39:$B$782,S$11)+'СЕТ СН'!$F$12+СВЦЭМ!$D$10+'СЕТ СН'!$F$6-'СЕТ СН'!$F$22</f>
        <v>2332.1906130399998</v>
      </c>
      <c r="T14" s="36">
        <f>SUMIFS(СВЦЭМ!$C$39:$C$782,СВЦЭМ!$A$39:$A$782,$A14,СВЦЭМ!$B$39:$B$782,T$11)+'СЕТ СН'!$F$12+СВЦЭМ!$D$10+'СЕТ СН'!$F$6-'СЕТ СН'!$F$22</f>
        <v>2320.0582844800001</v>
      </c>
      <c r="U14" s="36">
        <f>SUMIFS(СВЦЭМ!$C$39:$C$782,СВЦЭМ!$A$39:$A$782,$A14,СВЦЭМ!$B$39:$B$782,U$11)+'СЕТ СН'!$F$12+СВЦЭМ!$D$10+'СЕТ СН'!$F$6-'СЕТ СН'!$F$22</f>
        <v>2294.3121612099999</v>
      </c>
      <c r="V14" s="36">
        <f>SUMIFS(СВЦЭМ!$C$39:$C$782,СВЦЭМ!$A$39:$A$782,$A14,СВЦЭМ!$B$39:$B$782,V$11)+'СЕТ СН'!$F$12+СВЦЭМ!$D$10+'СЕТ СН'!$F$6-'СЕТ СН'!$F$22</f>
        <v>2272.4445444900002</v>
      </c>
      <c r="W14" s="36">
        <f>SUMIFS(СВЦЭМ!$C$39:$C$782,СВЦЭМ!$A$39:$A$782,$A14,СВЦЭМ!$B$39:$B$782,W$11)+'СЕТ СН'!$F$12+СВЦЭМ!$D$10+'СЕТ СН'!$F$6-'СЕТ СН'!$F$22</f>
        <v>2318.3995429400002</v>
      </c>
      <c r="X14" s="36">
        <f>SUMIFS(СВЦЭМ!$C$39:$C$782,СВЦЭМ!$A$39:$A$782,$A14,СВЦЭМ!$B$39:$B$782,X$11)+'СЕТ СН'!$F$12+СВЦЭМ!$D$10+'СЕТ СН'!$F$6-'СЕТ СН'!$F$22</f>
        <v>2394.4934221099998</v>
      </c>
      <c r="Y14" s="36">
        <f>SUMIFS(СВЦЭМ!$C$39:$C$782,СВЦЭМ!$A$39:$A$782,$A14,СВЦЭМ!$B$39:$B$782,Y$11)+'СЕТ СН'!$F$12+СВЦЭМ!$D$10+'СЕТ СН'!$F$6-'СЕТ СН'!$F$22</f>
        <v>2479.6123439600001</v>
      </c>
    </row>
    <row r="15" spans="1:27" ht="15.75" x14ac:dyDescent="0.2">
      <c r="A15" s="35">
        <f t="shared" si="0"/>
        <v>45569</v>
      </c>
      <c r="B15" s="36">
        <f>SUMIFS(СВЦЭМ!$C$39:$C$782,СВЦЭМ!$A$39:$A$782,$A15,СВЦЭМ!$B$39:$B$782,B$11)+'СЕТ СН'!$F$12+СВЦЭМ!$D$10+'СЕТ СН'!$F$6-'СЕТ СН'!$F$22</f>
        <v>2569.2204784199998</v>
      </c>
      <c r="C15" s="36">
        <f>SUMIFS(СВЦЭМ!$C$39:$C$782,СВЦЭМ!$A$39:$A$782,$A15,СВЦЭМ!$B$39:$B$782,C$11)+'СЕТ СН'!$F$12+СВЦЭМ!$D$10+'СЕТ СН'!$F$6-'СЕТ СН'!$F$22</f>
        <v>2631.4952207799997</v>
      </c>
      <c r="D15" s="36">
        <f>SUMIFS(СВЦЭМ!$C$39:$C$782,СВЦЭМ!$A$39:$A$782,$A15,СВЦЭМ!$B$39:$B$782,D$11)+'СЕТ СН'!$F$12+СВЦЭМ!$D$10+'СЕТ СН'!$F$6-'СЕТ СН'!$F$22</f>
        <v>2665.2666374199998</v>
      </c>
      <c r="E15" s="36">
        <f>SUMIFS(СВЦЭМ!$C$39:$C$782,СВЦЭМ!$A$39:$A$782,$A15,СВЦЭМ!$B$39:$B$782,E$11)+'СЕТ СН'!$F$12+СВЦЭМ!$D$10+'СЕТ СН'!$F$6-'СЕТ СН'!$F$22</f>
        <v>2704.3577496799999</v>
      </c>
      <c r="F15" s="36">
        <f>SUMIFS(СВЦЭМ!$C$39:$C$782,СВЦЭМ!$A$39:$A$782,$A15,СВЦЭМ!$B$39:$B$782,F$11)+'СЕТ СН'!$F$12+СВЦЭМ!$D$10+'СЕТ СН'!$F$6-'СЕТ СН'!$F$22</f>
        <v>2711.4785905399999</v>
      </c>
      <c r="G15" s="36">
        <f>SUMIFS(СВЦЭМ!$C$39:$C$782,СВЦЭМ!$A$39:$A$782,$A15,СВЦЭМ!$B$39:$B$782,G$11)+'СЕТ СН'!$F$12+СВЦЭМ!$D$10+'СЕТ СН'!$F$6-'СЕТ СН'!$F$22</f>
        <v>2644.7114257600001</v>
      </c>
      <c r="H15" s="36">
        <f>SUMIFS(СВЦЭМ!$C$39:$C$782,СВЦЭМ!$A$39:$A$782,$A15,СВЦЭМ!$B$39:$B$782,H$11)+'СЕТ СН'!$F$12+СВЦЭМ!$D$10+'СЕТ СН'!$F$6-'СЕТ СН'!$F$22</f>
        <v>2552.5362467499999</v>
      </c>
      <c r="I15" s="36">
        <f>SUMIFS(СВЦЭМ!$C$39:$C$782,СВЦЭМ!$A$39:$A$782,$A15,СВЦЭМ!$B$39:$B$782,I$11)+'СЕТ СН'!$F$12+СВЦЭМ!$D$10+'СЕТ СН'!$F$6-'СЕТ СН'!$F$22</f>
        <v>2449.3817047099997</v>
      </c>
      <c r="J15" s="36">
        <f>SUMIFS(СВЦЭМ!$C$39:$C$782,СВЦЭМ!$A$39:$A$782,$A15,СВЦЭМ!$B$39:$B$782,J$11)+'СЕТ СН'!$F$12+СВЦЭМ!$D$10+'СЕТ СН'!$F$6-'СЕТ СН'!$F$22</f>
        <v>2371.4880957800001</v>
      </c>
      <c r="K15" s="36">
        <f>SUMIFS(СВЦЭМ!$C$39:$C$782,СВЦЭМ!$A$39:$A$782,$A15,СВЦЭМ!$B$39:$B$782,K$11)+'СЕТ СН'!$F$12+СВЦЭМ!$D$10+'СЕТ СН'!$F$6-'СЕТ СН'!$F$22</f>
        <v>2332.1399781800001</v>
      </c>
      <c r="L15" s="36">
        <f>SUMIFS(СВЦЭМ!$C$39:$C$782,СВЦЭМ!$A$39:$A$782,$A15,СВЦЭМ!$B$39:$B$782,L$11)+'СЕТ СН'!$F$12+СВЦЭМ!$D$10+'СЕТ СН'!$F$6-'СЕТ СН'!$F$22</f>
        <v>2300.3522803599999</v>
      </c>
      <c r="M15" s="36">
        <f>SUMIFS(СВЦЭМ!$C$39:$C$782,СВЦЭМ!$A$39:$A$782,$A15,СВЦЭМ!$B$39:$B$782,M$11)+'СЕТ СН'!$F$12+СВЦЭМ!$D$10+'СЕТ СН'!$F$6-'СЕТ СН'!$F$22</f>
        <v>2338.7448048099996</v>
      </c>
      <c r="N15" s="36">
        <f>SUMIFS(СВЦЭМ!$C$39:$C$782,СВЦЭМ!$A$39:$A$782,$A15,СВЦЭМ!$B$39:$B$782,N$11)+'СЕТ СН'!$F$12+СВЦЭМ!$D$10+'СЕТ СН'!$F$6-'СЕТ СН'!$F$22</f>
        <v>2399.4594442699999</v>
      </c>
      <c r="O15" s="36">
        <f>SUMIFS(СВЦЭМ!$C$39:$C$782,СВЦЭМ!$A$39:$A$782,$A15,СВЦЭМ!$B$39:$B$782,O$11)+'СЕТ СН'!$F$12+СВЦЭМ!$D$10+'СЕТ СН'!$F$6-'СЕТ СН'!$F$22</f>
        <v>2379.5489291099998</v>
      </c>
      <c r="P15" s="36">
        <f>SUMIFS(СВЦЭМ!$C$39:$C$782,СВЦЭМ!$A$39:$A$782,$A15,СВЦЭМ!$B$39:$B$782,P$11)+'СЕТ СН'!$F$12+СВЦЭМ!$D$10+'СЕТ СН'!$F$6-'СЕТ СН'!$F$22</f>
        <v>2349.57340608</v>
      </c>
      <c r="Q15" s="36">
        <f>SUMIFS(СВЦЭМ!$C$39:$C$782,СВЦЭМ!$A$39:$A$782,$A15,СВЦЭМ!$B$39:$B$782,Q$11)+'СЕТ СН'!$F$12+СВЦЭМ!$D$10+'СЕТ СН'!$F$6-'СЕТ СН'!$F$22</f>
        <v>2383.7915987199999</v>
      </c>
      <c r="R15" s="36">
        <f>SUMIFS(СВЦЭМ!$C$39:$C$782,СВЦЭМ!$A$39:$A$782,$A15,СВЦЭМ!$B$39:$B$782,R$11)+'СЕТ СН'!$F$12+СВЦЭМ!$D$10+'СЕТ СН'!$F$6-'СЕТ СН'!$F$22</f>
        <v>2387.4383448099998</v>
      </c>
      <c r="S15" s="36">
        <f>SUMIFS(СВЦЭМ!$C$39:$C$782,СВЦЭМ!$A$39:$A$782,$A15,СВЦЭМ!$B$39:$B$782,S$11)+'СЕТ СН'!$F$12+СВЦЭМ!$D$10+'СЕТ СН'!$F$6-'СЕТ СН'!$F$22</f>
        <v>2356.13966742</v>
      </c>
      <c r="T15" s="36">
        <f>SUMIFS(СВЦЭМ!$C$39:$C$782,СВЦЭМ!$A$39:$A$782,$A15,СВЦЭМ!$B$39:$B$782,T$11)+'СЕТ СН'!$F$12+СВЦЭМ!$D$10+'СЕТ СН'!$F$6-'СЕТ СН'!$F$22</f>
        <v>2314.9459938999998</v>
      </c>
      <c r="U15" s="36">
        <f>SUMIFS(СВЦЭМ!$C$39:$C$782,СВЦЭМ!$A$39:$A$782,$A15,СВЦЭМ!$B$39:$B$782,U$11)+'СЕТ СН'!$F$12+СВЦЭМ!$D$10+'СЕТ СН'!$F$6-'СЕТ СН'!$F$22</f>
        <v>2254.7124386999999</v>
      </c>
      <c r="V15" s="36">
        <f>SUMIFS(СВЦЭМ!$C$39:$C$782,СВЦЭМ!$A$39:$A$782,$A15,СВЦЭМ!$B$39:$B$782,V$11)+'СЕТ СН'!$F$12+СВЦЭМ!$D$10+'СЕТ СН'!$F$6-'СЕТ СН'!$F$22</f>
        <v>2256.8837306599999</v>
      </c>
      <c r="W15" s="36">
        <f>SUMIFS(СВЦЭМ!$C$39:$C$782,СВЦЭМ!$A$39:$A$782,$A15,СВЦЭМ!$B$39:$B$782,W$11)+'СЕТ СН'!$F$12+СВЦЭМ!$D$10+'СЕТ СН'!$F$6-'СЕТ СН'!$F$22</f>
        <v>2286.7976352400001</v>
      </c>
      <c r="X15" s="36">
        <f>SUMIFS(СВЦЭМ!$C$39:$C$782,СВЦЭМ!$A$39:$A$782,$A15,СВЦЭМ!$B$39:$B$782,X$11)+'СЕТ СН'!$F$12+СВЦЭМ!$D$10+'СЕТ СН'!$F$6-'СЕТ СН'!$F$22</f>
        <v>2363.5052532</v>
      </c>
      <c r="Y15" s="36">
        <f>SUMIFS(СВЦЭМ!$C$39:$C$782,СВЦЭМ!$A$39:$A$782,$A15,СВЦЭМ!$B$39:$B$782,Y$11)+'СЕТ СН'!$F$12+СВЦЭМ!$D$10+'СЕТ СН'!$F$6-'СЕТ СН'!$F$22</f>
        <v>2456.9126388499999</v>
      </c>
    </row>
    <row r="16" spans="1:27" ht="15.75" x14ac:dyDescent="0.2">
      <c r="A16" s="35">
        <f t="shared" si="0"/>
        <v>45570</v>
      </c>
      <c r="B16" s="36">
        <f>SUMIFS(СВЦЭМ!$C$39:$C$782,СВЦЭМ!$A$39:$A$782,$A16,СВЦЭМ!$B$39:$B$782,B$11)+'СЕТ СН'!$F$12+СВЦЭМ!$D$10+'СЕТ СН'!$F$6-'СЕТ СН'!$F$22</f>
        <v>2718.2658184100001</v>
      </c>
      <c r="C16" s="36">
        <f>SUMIFS(СВЦЭМ!$C$39:$C$782,СВЦЭМ!$A$39:$A$782,$A16,СВЦЭМ!$B$39:$B$782,C$11)+'СЕТ СН'!$F$12+СВЦЭМ!$D$10+'СЕТ СН'!$F$6-'СЕТ СН'!$F$22</f>
        <v>2711.2180562099998</v>
      </c>
      <c r="D16" s="36">
        <f>SUMIFS(СВЦЭМ!$C$39:$C$782,СВЦЭМ!$A$39:$A$782,$A16,СВЦЭМ!$B$39:$B$782,D$11)+'СЕТ СН'!$F$12+СВЦЭМ!$D$10+'СЕТ СН'!$F$6-'СЕТ СН'!$F$22</f>
        <v>2766.2487911899998</v>
      </c>
      <c r="E16" s="36">
        <f>SUMIFS(СВЦЭМ!$C$39:$C$782,СВЦЭМ!$A$39:$A$782,$A16,СВЦЭМ!$B$39:$B$782,E$11)+'СЕТ СН'!$F$12+СВЦЭМ!$D$10+'СЕТ СН'!$F$6-'СЕТ СН'!$F$22</f>
        <v>2776.8577223699999</v>
      </c>
      <c r="F16" s="36">
        <f>SUMIFS(СВЦЭМ!$C$39:$C$782,СВЦЭМ!$A$39:$A$782,$A16,СВЦЭМ!$B$39:$B$782,F$11)+'СЕТ СН'!$F$12+СВЦЭМ!$D$10+'СЕТ СН'!$F$6-'СЕТ СН'!$F$22</f>
        <v>2769.7358304899999</v>
      </c>
      <c r="G16" s="36">
        <f>SUMIFS(СВЦЭМ!$C$39:$C$782,СВЦЭМ!$A$39:$A$782,$A16,СВЦЭМ!$B$39:$B$782,G$11)+'СЕТ СН'!$F$12+СВЦЭМ!$D$10+'СЕТ СН'!$F$6-'СЕТ СН'!$F$22</f>
        <v>2761.7460572</v>
      </c>
      <c r="H16" s="36">
        <f>SUMIFS(СВЦЭМ!$C$39:$C$782,СВЦЭМ!$A$39:$A$782,$A16,СВЦЭМ!$B$39:$B$782,H$11)+'СЕТ СН'!$F$12+СВЦЭМ!$D$10+'СЕТ СН'!$F$6-'СЕТ СН'!$F$22</f>
        <v>2692.0076527000001</v>
      </c>
      <c r="I16" s="36">
        <f>SUMIFS(СВЦЭМ!$C$39:$C$782,СВЦЭМ!$A$39:$A$782,$A16,СВЦЭМ!$B$39:$B$782,I$11)+'СЕТ СН'!$F$12+СВЦЭМ!$D$10+'СЕТ СН'!$F$6-'СЕТ СН'!$F$22</f>
        <v>2599.7432929799998</v>
      </c>
      <c r="J16" s="36">
        <f>SUMIFS(СВЦЭМ!$C$39:$C$782,СВЦЭМ!$A$39:$A$782,$A16,СВЦЭМ!$B$39:$B$782,J$11)+'СЕТ СН'!$F$12+СВЦЭМ!$D$10+'СЕТ СН'!$F$6-'СЕТ СН'!$F$22</f>
        <v>2465.2802164099999</v>
      </c>
      <c r="K16" s="36">
        <f>SUMIFS(СВЦЭМ!$C$39:$C$782,СВЦЭМ!$A$39:$A$782,$A16,СВЦЭМ!$B$39:$B$782,K$11)+'СЕТ СН'!$F$12+СВЦЭМ!$D$10+'СЕТ СН'!$F$6-'СЕТ СН'!$F$22</f>
        <v>2364.0897944200001</v>
      </c>
      <c r="L16" s="36">
        <f>SUMIFS(СВЦЭМ!$C$39:$C$782,СВЦЭМ!$A$39:$A$782,$A16,СВЦЭМ!$B$39:$B$782,L$11)+'СЕТ СН'!$F$12+СВЦЭМ!$D$10+'СЕТ СН'!$F$6-'СЕТ СН'!$F$22</f>
        <v>2345.6216628100001</v>
      </c>
      <c r="M16" s="36">
        <f>SUMIFS(СВЦЭМ!$C$39:$C$782,СВЦЭМ!$A$39:$A$782,$A16,СВЦЭМ!$B$39:$B$782,M$11)+'СЕТ СН'!$F$12+СВЦЭМ!$D$10+'СЕТ СН'!$F$6-'СЕТ СН'!$F$22</f>
        <v>2363.2848075799998</v>
      </c>
      <c r="N16" s="36">
        <f>SUMIFS(СВЦЭМ!$C$39:$C$782,СВЦЭМ!$A$39:$A$782,$A16,СВЦЭМ!$B$39:$B$782,N$11)+'СЕТ СН'!$F$12+СВЦЭМ!$D$10+'СЕТ СН'!$F$6-'СЕТ СН'!$F$22</f>
        <v>2373.1183624499999</v>
      </c>
      <c r="O16" s="36">
        <f>SUMIFS(СВЦЭМ!$C$39:$C$782,СВЦЭМ!$A$39:$A$782,$A16,СВЦЭМ!$B$39:$B$782,O$11)+'СЕТ СН'!$F$12+СВЦЭМ!$D$10+'СЕТ СН'!$F$6-'СЕТ СН'!$F$22</f>
        <v>2394.3100909199998</v>
      </c>
      <c r="P16" s="36">
        <f>SUMIFS(СВЦЭМ!$C$39:$C$782,СВЦЭМ!$A$39:$A$782,$A16,СВЦЭМ!$B$39:$B$782,P$11)+'СЕТ СН'!$F$12+СВЦЭМ!$D$10+'СЕТ СН'!$F$6-'СЕТ СН'!$F$22</f>
        <v>2410.1046426399998</v>
      </c>
      <c r="Q16" s="36">
        <f>SUMIFS(СВЦЭМ!$C$39:$C$782,СВЦЭМ!$A$39:$A$782,$A16,СВЦЭМ!$B$39:$B$782,Q$11)+'СЕТ СН'!$F$12+СВЦЭМ!$D$10+'СЕТ СН'!$F$6-'СЕТ СН'!$F$22</f>
        <v>2395.2696741099999</v>
      </c>
      <c r="R16" s="36">
        <f>SUMIFS(СВЦЭМ!$C$39:$C$782,СВЦЭМ!$A$39:$A$782,$A16,СВЦЭМ!$B$39:$B$782,R$11)+'СЕТ СН'!$F$12+СВЦЭМ!$D$10+'СЕТ СН'!$F$6-'СЕТ СН'!$F$22</f>
        <v>2402.6016930699998</v>
      </c>
      <c r="S16" s="36">
        <f>SUMIFS(СВЦЭМ!$C$39:$C$782,СВЦЭМ!$A$39:$A$782,$A16,СВЦЭМ!$B$39:$B$782,S$11)+'СЕТ СН'!$F$12+СВЦЭМ!$D$10+'СЕТ СН'!$F$6-'СЕТ СН'!$F$22</f>
        <v>2384.9606337699997</v>
      </c>
      <c r="T16" s="36">
        <f>SUMIFS(СВЦЭМ!$C$39:$C$782,СВЦЭМ!$A$39:$A$782,$A16,СВЦЭМ!$B$39:$B$782,T$11)+'СЕТ СН'!$F$12+СВЦЭМ!$D$10+'СЕТ СН'!$F$6-'СЕТ СН'!$F$22</f>
        <v>2368.7941960600001</v>
      </c>
      <c r="U16" s="36">
        <f>SUMIFS(СВЦЭМ!$C$39:$C$782,СВЦЭМ!$A$39:$A$782,$A16,СВЦЭМ!$B$39:$B$782,U$11)+'СЕТ СН'!$F$12+СВЦЭМ!$D$10+'СЕТ СН'!$F$6-'СЕТ СН'!$F$22</f>
        <v>2319.5888217800002</v>
      </c>
      <c r="V16" s="36">
        <f>SUMIFS(СВЦЭМ!$C$39:$C$782,СВЦЭМ!$A$39:$A$782,$A16,СВЦЭМ!$B$39:$B$782,V$11)+'СЕТ СН'!$F$12+СВЦЭМ!$D$10+'СЕТ СН'!$F$6-'СЕТ СН'!$F$22</f>
        <v>2311.8968731999998</v>
      </c>
      <c r="W16" s="36">
        <f>SUMIFS(СВЦЭМ!$C$39:$C$782,СВЦЭМ!$A$39:$A$782,$A16,СВЦЭМ!$B$39:$B$782,W$11)+'СЕТ СН'!$F$12+СВЦЭМ!$D$10+'СЕТ СН'!$F$6-'СЕТ СН'!$F$22</f>
        <v>2360.6047201299998</v>
      </c>
      <c r="X16" s="36">
        <f>SUMIFS(СВЦЭМ!$C$39:$C$782,СВЦЭМ!$A$39:$A$782,$A16,СВЦЭМ!$B$39:$B$782,X$11)+'СЕТ СН'!$F$12+СВЦЭМ!$D$10+'СЕТ СН'!$F$6-'СЕТ СН'!$F$22</f>
        <v>2450.7118646399999</v>
      </c>
      <c r="Y16" s="36">
        <f>SUMIFS(СВЦЭМ!$C$39:$C$782,СВЦЭМ!$A$39:$A$782,$A16,СВЦЭМ!$B$39:$B$782,Y$11)+'СЕТ СН'!$F$12+СВЦЭМ!$D$10+'СЕТ СН'!$F$6-'СЕТ СН'!$F$22</f>
        <v>2512.1219590999999</v>
      </c>
    </row>
    <row r="17" spans="1:25" ht="15.75" x14ac:dyDescent="0.2">
      <c r="A17" s="35">
        <f t="shared" si="0"/>
        <v>45571</v>
      </c>
      <c r="B17" s="36">
        <f>SUMIFS(СВЦЭМ!$C$39:$C$782,СВЦЭМ!$A$39:$A$782,$A17,СВЦЭМ!$B$39:$B$782,B$11)+'СЕТ СН'!$F$12+СВЦЭМ!$D$10+'СЕТ СН'!$F$6-'СЕТ СН'!$F$22</f>
        <v>2616.64043941</v>
      </c>
      <c r="C17" s="36">
        <f>SUMIFS(СВЦЭМ!$C$39:$C$782,СВЦЭМ!$A$39:$A$782,$A17,СВЦЭМ!$B$39:$B$782,C$11)+'СЕТ СН'!$F$12+СВЦЭМ!$D$10+'СЕТ СН'!$F$6-'СЕТ СН'!$F$22</f>
        <v>2697.7113913200001</v>
      </c>
      <c r="D17" s="36">
        <f>SUMIFS(СВЦЭМ!$C$39:$C$782,СВЦЭМ!$A$39:$A$782,$A17,СВЦЭМ!$B$39:$B$782,D$11)+'СЕТ СН'!$F$12+СВЦЭМ!$D$10+'СЕТ СН'!$F$6-'СЕТ СН'!$F$22</f>
        <v>2824.39565932</v>
      </c>
      <c r="E17" s="36">
        <f>SUMIFS(СВЦЭМ!$C$39:$C$782,СВЦЭМ!$A$39:$A$782,$A17,СВЦЭМ!$B$39:$B$782,E$11)+'СЕТ СН'!$F$12+СВЦЭМ!$D$10+'СЕТ СН'!$F$6-'СЕТ СН'!$F$22</f>
        <v>2752.6993776199997</v>
      </c>
      <c r="F17" s="36">
        <f>SUMIFS(СВЦЭМ!$C$39:$C$782,СВЦЭМ!$A$39:$A$782,$A17,СВЦЭМ!$B$39:$B$782,F$11)+'СЕТ СН'!$F$12+СВЦЭМ!$D$10+'СЕТ СН'!$F$6-'СЕТ СН'!$F$22</f>
        <v>2699.1107723199998</v>
      </c>
      <c r="G17" s="36">
        <f>SUMIFS(СВЦЭМ!$C$39:$C$782,СВЦЭМ!$A$39:$A$782,$A17,СВЦЭМ!$B$39:$B$782,G$11)+'СЕТ СН'!$F$12+СВЦЭМ!$D$10+'СЕТ СН'!$F$6-'СЕТ СН'!$F$22</f>
        <v>2651.50235406</v>
      </c>
      <c r="H17" s="36">
        <f>SUMIFS(СВЦЭМ!$C$39:$C$782,СВЦЭМ!$A$39:$A$782,$A17,СВЦЭМ!$B$39:$B$782,H$11)+'СЕТ СН'!$F$12+СВЦЭМ!$D$10+'СЕТ СН'!$F$6-'СЕТ СН'!$F$22</f>
        <v>2624.6960617599998</v>
      </c>
      <c r="I17" s="36">
        <f>SUMIFS(СВЦЭМ!$C$39:$C$782,СВЦЭМ!$A$39:$A$782,$A17,СВЦЭМ!$B$39:$B$782,I$11)+'СЕТ СН'!$F$12+СВЦЭМ!$D$10+'СЕТ СН'!$F$6-'СЕТ СН'!$F$22</f>
        <v>2557.3580672399999</v>
      </c>
      <c r="J17" s="36">
        <f>SUMIFS(СВЦЭМ!$C$39:$C$782,СВЦЭМ!$A$39:$A$782,$A17,СВЦЭМ!$B$39:$B$782,J$11)+'СЕТ СН'!$F$12+СВЦЭМ!$D$10+'СЕТ СН'!$F$6-'СЕТ СН'!$F$22</f>
        <v>2405.8626682099998</v>
      </c>
      <c r="K17" s="36">
        <f>SUMIFS(СВЦЭМ!$C$39:$C$782,СВЦЭМ!$A$39:$A$782,$A17,СВЦЭМ!$B$39:$B$782,K$11)+'СЕТ СН'!$F$12+СВЦЭМ!$D$10+'СЕТ СН'!$F$6-'СЕТ СН'!$F$22</f>
        <v>2307.2550154299997</v>
      </c>
      <c r="L17" s="36">
        <f>SUMIFS(СВЦЭМ!$C$39:$C$782,СВЦЭМ!$A$39:$A$782,$A17,СВЦЭМ!$B$39:$B$782,L$11)+'СЕТ СН'!$F$12+СВЦЭМ!$D$10+'СЕТ СН'!$F$6-'СЕТ СН'!$F$22</f>
        <v>2278.81037315</v>
      </c>
      <c r="M17" s="36">
        <f>SUMIFS(СВЦЭМ!$C$39:$C$782,СВЦЭМ!$A$39:$A$782,$A17,СВЦЭМ!$B$39:$B$782,M$11)+'СЕТ СН'!$F$12+СВЦЭМ!$D$10+'СЕТ СН'!$F$6-'СЕТ СН'!$F$22</f>
        <v>2292.5074654099999</v>
      </c>
      <c r="N17" s="36">
        <f>SUMIFS(СВЦЭМ!$C$39:$C$782,СВЦЭМ!$A$39:$A$782,$A17,СВЦЭМ!$B$39:$B$782,N$11)+'СЕТ СН'!$F$12+СВЦЭМ!$D$10+'СЕТ СН'!$F$6-'СЕТ СН'!$F$22</f>
        <v>2312.68172465</v>
      </c>
      <c r="O17" s="36">
        <f>SUMIFS(СВЦЭМ!$C$39:$C$782,СВЦЭМ!$A$39:$A$782,$A17,СВЦЭМ!$B$39:$B$782,O$11)+'СЕТ СН'!$F$12+СВЦЭМ!$D$10+'СЕТ СН'!$F$6-'СЕТ СН'!$F$22</f>
        <v>2341.91150337</v>
      </c>
      <c r="P17" s="36">
        <f>SUMIFS(СВЦЭМ!$C$39:$C$782,СВЦЭМ!$A$39:$A$782,$A17,СВЦЭМ!$B$39:$B$782,P$11)+'СЕТ СН'!$F$12+СВЦЭМ!$D$10+'СЕТ СН'!$F$6-'СЕТ СН'!$F$22</f>
        <v>2356.12576623</v>
      </c>
      <c r="Q17" s="36">
        <f>SUMIFS(СВЦЭМ!$C$39:$C$782,СВЦЭМ!$A$39:$A$782,$A17,СВЦЭМ!$B$39:$B$782,Q$11)+'СЕТ СН'!$F$12+СВЦЭМ!$D$10+'СЕТ СН'!$F$6-'СЕТ СН'!$F$22</f>
        <v>2371.1363481799999</v>
      </c>
      <c r="R17" s="36">
        <f>SUMIFS(СВЦЭМ!$C$39:$C$782,СВЦЭМ!$A$39:$A$782,$A17,СВЦЭМ!$B$39:$B$782,R$11)+'СЕТ СН'!$F$12+СВЦЭМ!$D$10+'СЕТ СН'!$F$6-'СЕТ СН'!$F$22</f>
        <v>2363.7416497199997</v>
      </c>
      <c r="S17" s="36">
        <f>SUMIFS(СВЦЭМ!$C$39:$C$782,СВЦЭМ!$A$39:$A$782,$A17,СВЦЭМ!$B$39:$B$782,S$11)+'СЕТ СН'!$F$12+СВЦЭМ!$D$10+'СЕТ СН'!$F$6-'СЕТ СН'!$F$22</f>
        <v>2336.8183956100002</v>
      </c>
      <c r="T17" s="36">
        <f>SUMIFS(СВЦЭМ!$C$39:$C$782,СВЦЭМ!$A$39:$A$782,$A17,СВЦЭМ!$B$39:$B$782,T$11)+'СЕТ СН'!$F$12+СВЦЭМ!$D$10+'СЕТ СН'!$F$6-'СЕТ СН'!$F$22</f>
        <v>2344.45131201</v>
      </c>
      <c r="U17" s="36">
        <f>SUMIFS(СВЦЭМ!$C$39:$C$782,СВЦЭМ!$A$39:$A$782,$A17,СВЦЭМ!$B$39:$B$782,U$11)+'СЕТ СН'!$F$12+СВЦЭМ!$D$10+'СЕТ СН'!$F$6-'СЕТ СН'!$F$22</f>
        <v>2266.3048256699999</v>
      </c>
      <c r="V17" s="36">
        <f>SUMIFS(СВЦЭМ!$C$39:$C$782,СВЦЭМ!$A$39:$A$782,$A17,СВЦЭМ!$B$39:$B$782,V$11)+'СЕТ СН'!$F$12+СВЦЭМ!$D$10+'СЕТ СН'!$F$6-'СЕТ СН'!$F$22</f>
        <v>2269.9870064299998</v>
      </c>
      <c r="W17" s="36">
        <f>SUMIFS(СВЦЭМ!$C$39:$C$782,СВЦЭМ!$A$39:$A$782,$A17,СВЦЭМ!$B$39:$B$782,W$11)+'СЕТ СН'!$F$12+СВЦЭМ!$D$10+'СЕТ СН'!$F$6-'СЕТ СН'!$F$22</f>
        <v>2283.4650809499999</v>
      </c>
      <c r="X17" s="36">
        <f>SUMIFS(СВЦЭМ!$C$39:$C$782,СВЦЭМ!$A$39:$A$782,$A17,СВЦЭМ!$B$39:$B$782,X$11)+'СЕТ СН'!$F$12+СВЦЭМ!$D$10+'СЕТ СН'!$F$6-'СЕТ СН'!$F$22</f>
        <v>2376.2476655400001</v>
      </c>
      <c r="Y17" s="36">
        <f>SUMIFS(СВЦЭМ!$C$39:$C$782,СВЦЭМ!$A$39:$A$782,$A17,СВЦЭМ!$B$39:$B$782,Y$11)+'СЕТ СН'!$F$12+СВЦЭМ!$D$10+'СЕТ СН'!$F$6-'СЕТ СН'!$F$22</f>
        <v>2480.9186625699999</v>
      </c>
    </row>
    <row r="18" spans="1:25" ht="15.75" x14ac:dyDescent="0.2">
      <c r="A18" s="35">
        <f t="shared" si="0"/>
        <v>45572</v>
      </c>
      <c r="B18" s="36">
        <f>SUMIFS(СВЦЭМ!$C$39:$C$782,СВЦЭМ!$A$39:$A$782,$A18,СВЦЭМ!$B$39:$B$782,B$11)+'СЕТ СН'!$F$12+СВЦЭМ!$D$10+'СЕТ СН'!$F$6-'СЕТ СН'!$F$22</f>
        <v>2466.86017154</v>
      </c>
      <c r="C18" s="36">
        <f>SUMIFS(СВЦЭМ!$C$39:$C$782,СВЦЭМ!$A$39:$A$782,$A18,СВЦЭМ!$B$39:$B$782,C$11)+'СЕТ СН'!$F$12+СВЦЭМ!$D$10+'СЕТ СН'!$F$6-'СЕТ СН'!$F$22</f>
        <v>2555.9837661799997</v>
      </c>
      <c r="D18" s="36">
        <f>SUMIFS(СВЦЭМ!$C$39:$C$782,СВЦЭМ!$A$39:$A$782,$A18,СВЦЭМ!$B$39:$B$782,D$11)+'СЕТ СН'!$F$12+СВЦЭМ!$D$10+'СЕТ СН'!$F$6-'СЕТ СН'!$F$22</f>
        <v>2630.5436815200001</v>
      </c>
      <c r="E18" s="36">
        <f>SUMIFS(СВЦЭМ!$C$39:$C$782,СВЦЭМ!$A$39:$A$782,$A18,СВЦЭМ!$B$39:$B$782,E$11)+'СЕТ СН'!$F$12+СВЦЭМ!$D$10+'СЕТ СН'!$F$6-'СЕТ СН'!$F$22</f>
        <v>2602.0725225799997</v>
      </c>
      <c r="F18" s="36">
        <f>SUMIFS(СВЦЭМ!$C$39:$C$782,СВЦЭМ!$A$39:$A$782,$A18,СВЦЭМ!$B$39:$B$782,F$11)+'СЕТ СН'!$F$12+СВЦЭМ!$D$10+'СЕТ СН'!$F$6-'СЕТ СН'!$F$22</f>
        <v>2610.0364873799999</v>
      </c>
      <c r="G18" s="36">
        <f>SUMIFS(СВЦЭМ!$C$39:$C$782,СВЦЭМ!$A$39:$A$782,$A18,СВЦЭМ!$B$39:$B$782,G$11)+'СЕТ СН'!$F$12+СВЦЭМ!$D$10+'СЕТ СН'!$F$6-'СЕТ СН'!$F$22</f>
        <v>2580.26714477</v>
      </c>
      <c r="H18" s="36">
        <f>SUMIFS(СВЦЭМ!$C$39:$C$782,СВЦЭМ!$A$39:$A$782,$A18,СВЦЭМ!$B$39:$B$782,H$11)+'СЕТ СН'!$F$12+СВЦЭМ!$D$10+'СЕТ СН'!$F$6-'СЕТ СН'!$F$22</f>
        <v>2491.2008393000001</v>
      </c>
      <c r="I18" s="36">
        <f>SUMIFS(СВЦЭМ!$C$39:$C$782,СВЦЭМ!$A$39:$A$782,$A18,СВЦЭМ!$B$39:$B$782,I$11)+'СЕТ СН'!$F$12+СВЦЭМ!$D$10+'СЕТ СН'!$F$6-'СЕТ СН'!$F$22</f>
        <v>2369.7763826599999</v>
      </c>
      <c r="J18" s="36">
        <f>SUMIFS(СВЦЭМ!$C$39:$C$782,СВЦЭМ!$A$39:$A$782,$A18,СВЦЭМ!$B$39:$B$782,J$11)+'СЕТ СН'!$F$12+СВЦЭМ!$D$10+'СЕТ СН'!$F$6-'СЕТ СН'!$F$22</f>
        <v>2323.3835263199999</v>
      </c>
      <c r="K18" s="36">
        <f>SUMIFS(СВЦЭМ!$C$39:$C$782,СВЦЭМ!$A$39:$A$782,$A18,СВЦЭМ!$B$39:$B$782,K$11)+'СЕТ СН'!$F$12+СВЦЭМ!$D$10+'СЕТ СН'!$F$6-'СЕТ СН'!$F$22</f>
        <v>2273.9062232199999</v>
      </c>
      <c r="L18" s="36">
        <f>SUMIFS(СВЦЭМ!$C$39:$C$782,СВЦЭМ!$A$39:$A$782,$A18,СВЦЭМ!$B$39:$B$782,L$11)+'СЕТ СН'!$F$12+СВЦЭМ!$D$10+'СЕТ СН'!$F$6-'СЕТ СН'!$F$22</f>
        <v>2264.53037141</v>
      </c>
      <c r="M18" s="36">
        <f>SUMIFS(СВЦЭМ!$C$39:$C$782,СВЦЭМ!$A$39:$A$782,$A18,СВЦЭМ!$B$39:$B$782,M$11)+'СЕТ СН'!$F$12+СВЦЭМ!$D$10+'СЕТ СН'!$F$6-'СЕТ СН'!$F$22</f>
        <v>2339.06809522</v>
      </c>
      <c r="N18" s="36">
        <f>SUMIFS(СВЦЭМ!$C$39:$C$782,СВЦЭМ!$A$39:$A$782,$A18,СВЦЭМ!$B$39:$B$782,N$11)+'СЕТ СН'!$F$12+СВЦЭМ!$D$10+'СЕТ СН'!$F$6-'СЕТ СН'!$F$22</f>
        <v>2335.6763782600001</v>
      </c>
      <c r="O18" s="36">
        <f>SUMIFS(СВЦЭМ!$C$39:$C$782,СВЦЭМ!$A$39:$A$782,$A18,СВЦЭМ!$B$39:$B$782,O$11)+'СЕТ СН'!$F$12+СВЦЭМ!$D$10+'СЕТ СН'!$F$6-'СЕТ СН'!$F$22</f>
        <v>2324.3241491299996</v>
      </c>
      <c r="P18" s="36">
        <f>SUMIFS(СВЦЭМ!$C$39:$C$782,СВЦЭМ!$A$39:$A$782,$A18,СВЦЭМ!$B$39:$B$782,P$11)+'СЕТ СН'!$F$12+СВЦЭМ!$D$10+'СЕТ СН'!$F$6-'СЕТ СН'!$F$22</f>
        <v>2332.8911475599998</v>
      </c>
      <c r="Q18" s="36">
        <f>SUMIFS(СВЦЭМ!$C$39:$C$782,СВЦЭМ!$A$39:$A$782,$A18,СВЦЭМ!$B$39:$B$782,Q$11)+'СЕТ СН'!$F$12+СВЦЭМ!$D$10+'СЕТ СН'!$F$6-'СЕТ СН'!$F$22</f>
        <v>2372.8407618799997</v>
      </c>
      <c r="R18" s="36">
        <f>SUMIFS(СВЦЭМ!$C$39:$C$782,СВЦЭМ!$A$39:$A$782,$A18,СВЦЭМ!$B$39:$B$782,R$11)+'СЕТ СН'!$F$12+СВЦЭМ!$D$10+'СЕТ СН'!$F$6-'СЕТ СН'!$F$22</f>
        <v>2352.7147502799999</v>
      </c>
      <c r="S18" s="36">
        <f>SUMIFS(СВЦЭМ!$C$39:$C$782,СВЦЭМ!$A$39:$A$782,$A18,СВЦЭМ!$B$39:$B$782,S$11)+'СЕТ СН'!$F$12+СВЦЭМ!$D$10+'СЕТ СН'!$F$6-'СЕТ СН'!$F$22</f>
        <v>2299.4166218299997</v>
      </c>
      <c r="T18" s="36">
        <f>SUMIFS(СВЦЭМ!$C$39:$C$782,СВЦЭМ!$A$39:$A$782,$A18,СВЦЭМ!$B$39:$B$782,T$11)+'СЕТ СН'!$F$12+СВЦЭМ!$D$10+'СЕТ СН'!$F$6-'СЕТ СН'!$F$22</f>
        <v>2269.69084565</v>
      </c>
      <c r="U18" s="36">
        <f>SUMIFS(СВЦЭМ!$C$39:$C$782,СВЦЭМ!$A$39:$A$782,$A18,СВЦЭМ!$B$39:$B$782,U$11)+'СЕТ СН'!$F$12+СВЦЭМ!$D$10+'СЕТ СН'!$F$6-'СЕТ СН'!$F$22</f>
        <v>2185.0422733999999</v>
      </c>
      <c r="V18" s="36">
        <f>SUMIFS(СВЦЭМ!$C$39:$C$782,СВЦЭМ!$A$39:$A$782,$A18,СВЦЭМ!$B$39:$B$782,V$11)+'СЕТ СН'!$F$12+СВЦЭМ!$D$10+'СЕТ СН'!$F$6-'СЕТ СН'!$F$22</f>
        <v>2203.4887937100002</v>
      </c>
      <c r="W18" s="36">
        <f>SUMIFS(СВЦЭМ!$C$39:$C$782,СВЦЭМ!$A$39:$A$782,$A18,СВЦЭМ!$B$39:$B$782,W$11)+'СЕТ СН'!$F$12+СВЦЭМ!$D$10+'СЕТ СН'!$F$6-'СЕТ СН'!$F$22</f>
        <v>2236.55466316</v>
      </c>
      <c r="X18" s="36">
        <f>SUMIFS(СВЦЭМ!$C$39:$C$782,СВЦЭМ!$A$39:$A$782,$A18,СВЦЭМ!$B$39:$B$782,X$11)+'СЕТ СН'!$F$12+СВЦЭМ!$D$10+'СЕТ СН'!$F$6-'СЕТ СН'!$F$22</f>
        <v>2334.8560958899998</v>
      </c>
      <c r="Y18" s="36">
        <f>SUMIFS(СВЦЭМ!$C$39:$C$782,СВЦЭМ!$A$39:$A$782,$A18,СВЦЭМ!$B$39:$B$782,Y$11)+'СЕТ СН'!$F$12+СВЦЭМ!$D$10+'СЕТ СН'!$F$6-'СЕТ СН'!$F$22</f>
        <v>2388.4708183099997</v>
      </c>
    </row>
    <row r="19" spans="1:25" ht="15.75" x14ac:dyDescent="0.2">
      <c r="A19" s="35">
        <f t="shared" si="0"/>
        <v>45573</v>
      </c>
      <c r="B19" s="36">
        <f>SUMIFS(СВЦЭМ!$C$39:$C$782,СВЦЭМ!$A$39:$A$782,$A19,СВЦЭМ!$B$39:$B$782,B$11)+'СЕТ СН'!$F$12+СВЦЭМ!$D$10+'СЕТ СН'!$F$6-'СЕТ СН'!$F$22</f>
        <v>2529.1657366099998</v>
      </c>
      <c r="C19" s="36">
        <f>SUMIFS(СВЦЭМ!$C$39:$C$782,СВЦЭМ!$A$39:$A$782,$A19,СВЦЭМ!$B$39:$B$782,C$11)+'СЕТ СН'!$F$12+СВЦЭМ!$D$10+'СЕТ СН'!$F$6-'СЕТ СН'!$F$22</f>
        <v>2603.0022433399999</v>
      </c>
      <c r="D19" s="36">
        <f>SUMIFS(СВЦЭМ!$C$39:$C$782,СВЦЭМ!$A$39:$A$782,$A19,СВЦЭМ!$B$39:$B$782,D$11)+'СЕТ СН'!$F$12+СВЦЭМ!$D$10+'СЕТ СН'!$F$6-'СЕТ СН'!$F$22</f>
        <v>2631.1867099799997</v>
      </c>
      <c r="E19" s="36">
        <f>SUMIFS(СВЦЭМ!$C$39:$C$782,СВЦЭМ!$A$39:$A$782,$A19,СВЦЭМ!$B$39:$B$782,E$11)+'СЕТ СН'!$F$12+СВЦЭМ!$D$10+'СЕТ СН'!$F$6-'СЕТ СН'!$F$22</f>
        <v>2616.9225832699999</v>
      </c>
      <c r="F19" s="36">
        <f>SUMIFS(СВЦЭМ!$C$39:$C$782,СВЦЭМ!$A$39:$A$782,$A19,СВЦЭМ!$B$39:$B$782,F$11)+'СЕТ СН'!$F$12+СВЦЭМ!$D$10+'СЕТ СН'!$F$6-'СЕТ СН'!$F$22</f>
        <v>2615.1951485899999</v>
      </c>
      <c r="G19" s="36">
        <f>SUMIFS(СВЦЭМ!$C$39:$C$782,СВЦЭМ!$A$39:$A$782,$A19,СВЦЭМ!$B$39:$B$782,G$11)+'СЕТ СН'!$F$12+СВЦЭМ!$D$10+'СЕТ СН'!$F$6-'СЕТ СН'!$F$22</f>
        <v>2592.0952312199997</v>
      </c>
      <c r="H19" s="36">
        <f>SUMIFS(СВЦЭМ!$C$39:$C$782,СВЦЭМ!$A$39:$A$782,$A19,СВЦЭМ!$B$39:$B$782,H$11)+'СЕТ СН'!$F$12+СВЦЭМ!$D$10+'СЕТ СН'!$F$6-'СЕТ СН'!$F$22</f>
        <v>2493.0991634299999</v>
      </c>
      <c r="I19" s="36">
        <f>SUMIFS(СВЦЭМ!$C$39:$C$782,СВЦЭМ!$A$39:$A$782,$A19,СВЦЭМ!$B$39:$B$782,I$11)+'СЕТ СН'!$F$12+СВЦЭМ!$D$10+'СЕТ СН'!$F$6-'СЕТ СН'!$F$22</f>
        <v>2323.57461014</v>
      </c>
      <c r="J19" s="36">
        <f>SUMIFS(СВЦЭМ!$C$39:$C$782,СВЦЭМ!$A$39:$A$782,$A19,СВЦЭМ!$B$39:$B$782,J$11)+'СЕТ СН'!$F$12+СВЦЭМ!$D$10+'СЕТ СН'!$F$6-'СЕТ СН'!$F$22</f>
        <v>2276.03795455</v>
      </c>
      <c r="K19" s="36">
        <f>SUMIFS(СВЦЭМ!$C$39:$C$782,СВЦЭМ!$A$39:$A$782,$A19,СВЦЭМ!$B$39:$B$782,K$11)+'СЕТ СН'!$F$12+СВЦЭМ!$D$10+'СЕТ СН'!$F$6-'СЕТ СН'!$F$22</f>
        <v>2304.4464331600002</v>
      </c>
      <c r="L19" s="36">
        <f>SUMIFS(СВЦЭМ!$C$39:$C$782,СВЦЭМ!$A$39:$A$782,$A19,СВЦЭМ!$B$39:$B$782,L$11)+'СЕТ СН'!$F$12+СВЦЭМ!$D$10+'СЕТ СН'!$F$6-'СЕТ СН'!$F$22</f>
        <v>2243.4225380500002</v>
      </c>
      <c r="M19" s="36">
        <f>SUMIFS(СВЦЭМ!$C$39:$C$782,СВЦЭМ!$A$39:$A$782,$A19,СВЦЭМ!$B$39:$B$782,M$11)+'СЕТ СН'!$F$12+СВЦЭМ!$D$10+'СЕТ СН'!$F$6-'СЕТ СН'!$F$22</f>
        <v>2265.9100665000001</v>
      </c>
      <c r="N19" s="36">
        <f>SUMIFS(СВЦЭМ!$C$39:$C$782,СВЦЭМ!$A$39:$A$782,$A19,СВЦЭМ!$B$39:$B$782,N$11)+'СЕТ СН'!$F$12+СВЦЭМ!$D$10+'СЕТ СН'!$F$6-'СЕТ СН'!$F$22</f>
        <v>2305.1523394300002</v>
      </c>
      <c r="O19" s="36">
        <f>SUMIFS(СВЦЭМ!$C$39:$C$782,СВЦЭМ!$A$39:$A$782,$A19,СВЦЭМ!$B$39:$B$782,O$11)+'СЕТ СН'!$F$12+СВЦЭМ!$D$10+'СЕТ СН'!$F$6-'СЕТ СН'!$F$22</f>
        <v>2269.8786415</v>
      </c>
      <c r="P19" s="36">
        <f>SUMIFS(СВЦЭМ!$C$39:$C$782,СВЦЭМ!$A$39:$A$782,$A19,СВЦЭМ!$B$39:$B$782,P$11)+'СЕТ СН'!$F$12+СВЦЭМ!$D$10+'СЕТ СН'!$F$6-'СЕТ СН'!$F$22</f>
        <v>2273.9831659400002</v>
      </c>
      <c r="Q19" s="36">
        <f>SUMIFS(СВЦЭМ!$C$39:$C$782,СВЦЭМ!$A$39:$A$782,$A19,СВЦЭМ!$B$39:$B$782,Q$11)+'СЕТ СН'!$F$12+СВЦЭМ!$D$10+'СЕТ СН'!$F$6-'СЕТ СН'!$F$22</f>
        <v>2320.9068210199998</v>
      </c>
      <c r="R19" s="36">
        <f>SUMIFS(СВЦЭМ!$C$39:$C$782,СВЦЭМ!$A$39:$A$782,$A19,СВЦЭМ!$B$39:$B$782,R$11)+'СЕТ СН'!$F$12+СВЦЭМ!$D$10+'СЕТ СН'!$F$6-'СЕТ СН'!$F$22</f>
        <v>2312.9858007799999</v>
      </c>
      <c r="S19" s="36">
        <f>SUMIFS(СВЦЭМ!$C$39:$C$782,СВЦЭМ!$A$39:$A$782,$A19,СВЦЭМ!$B$39:$B$782,S$11)+'СЕТ СН'!$F$12+СВЦЭМ!$D$10+'СЕТ СН'!$F$6-'СЕТ СН'!$F$22</f>
        <v>2288.7469816299999</v>
      </c>
      <c r="T19" s="36">
        <f>SUMIFS(СВЦЭМ!$C$39:$C$782,СВЦЭМ!$A$39:$A$782,$A19,СВЦЭМ!$B$39:$B$782,T$11)+'СЕТ СН'!$F$12+СВЦЭМ!$D$10+'СЕТ СН'!$F$6-'СЕТ СН'!$F$22</f>
        <v>2269.3047889300001</v>
      </c>
      <c r="U19" s="36">
        <f>SUMIFS(СВЦЭМ!$C$39:$C$782,СВЦЭМ!$A$39:$A$782,$A19,СВЦЭМ!$B$39:$B$782,U$11)+'СЕТ СН'!$F$12+СВЦЭМ!$D$10+'СЕТ СН'!$F$6-'СЕТ СН'!$F$22</f>
        <v>2238.1368389499999</v>
      </c>
      <c r="V19" s="36">
        <f>SUMIFS(СВЦЭМ!$C$39:$C$782,СВЦЭМ!$A$39:$A$782,$A19,СВЦЭМ!$B$39:$B$782,V$11)+'СЕТ СН'!$F$12+СВЦЭМ!$D$10+'СЕТ СН'!$F$6-'СЕТ СН'!$F$22</f>
        <v>2234.6680710700002</v>
      </c>
      <c r="W19" s="36">
        <f>SUMIFS(СВЦЭМ!$C$39:$C$782,СВЦЭМ!$A$39:$A$782,$A19,СВЦЭМ!$B$39:$B$782,W$11)+'СЕТ СН'!$F$12+СВЦЭМ!$D$10+'СЕТ СН'!$F$6-'СЕТ СН'!$F$22</f>
        <v>2275.06770878</v>
      </c>
      <c r="X19" s="36">
        <f>SUMIFS(СВЦЭМ!$C$39:$C$782,СВЦЭМ!$A$39:$A$782,$A19,СВЦЭМ!$B$39:$B$782,X$11)+'СЕТ СН'!$F$12+СВЦЭМ!$D$10+'СЕТ СН'!$F$6-'СЕТ СН'!$F$22</f>
        <v>2355.53282197</v>
      </c>
      <c r="Y19" s="36">
        <f>SUMIFS(СВЦЭМ!$C$39:$C$782,СВЦЭМ!$A$39:$A$782,$A19,СВЦЭМ!$B$39:$B$782,Y$11)+'СЕТ СН'!$F$12+СВЦЭМ!$D$10+'СЕТ СН'!$F$6-'СЕТ СН'!$F$22</f>
        <v>2433.35132686</v>
      </c>
    </row>
    <row r="20" spans="1:25" ht="15.75" x14ac:dyDescent="0.2">
      <c r="A20" s="35">
        <f t="shared" si="0"/>
        <v>45574</v>
      </c>
      <c r="B20" s="36">
        <f>SUMIFS(СВЦЭМ!$C$39:$C$782,СВЦЭМ!$A$39:$A$782,$A20,СВЦЭМ!$B$39:$B$782,B$11)+'СЕТ СН'!$F$12+СВЦЭМ!$D$10+'СЕТ СН'!$F$6-'СЕТ СН'!$F$22</f>
        <v>2478.0921281299998</v>
      </c>
      <c r="C20" s="36">
        <f>SUMIFS(СВЦЭМ!$C$39:$C$782,СВЦЭМ!$A$39:$A$782,$A20,СВЦЭМ!$B$39:$B$782,C$11)+'СЕТ СН'!$F$12+СВЦЭМ!$D$10+'СЕТ СН'!$F$6-'СЕТ СН'!$F$22</f>
        <v>2592.6318486999999</v>
      </c>
      <c r="D20" s="36">
        <f>SUMIFS(СВЦЭМ!$C$39:$C$782,СВЦЭМ!$A$39:$A$782,$A20,СВЦЭМ!$B$39:$B$782,D$11)+'СЕТ СН'!$F$12+СВЦЭМ!$D$10+'СЕТ СН'!$F$6-'СЕТ СН'!$F$22</f>
        <v>2648.2190999599998</v>
      </c>
      <c r="E20" s="36">
        <f>SUMIFS(СВЦЭМ!$C$39:$C$782,СВЦЭМ!$A$39:$A$782,$A20,СВЦЭМ!$B$39:$B$782,E$11)+'СЕТ СН'!$F$12+СВЦЭМ!$D$10+'СЕТ СН'!$F$6-'СЕТ СН'!$F$22</f>
        <v>2683.9362628899999</v>
      </c>
      <c r="F20" s="36">
        <f>SUMIFS(СВЦЭМ!$C$39:$C$782,СВЦЭМ!$A$39:$A$782,$A20,СВЦЭМ!$B$39:$B$782,F$11)+'СЕТ СН'!$F$12+СВЦЭМ!$D$10+'СЕТ СН'!$F$6-'СЕТ СН'!$F$22</f>
        <v>2669.19084496</v>
      </c>
      <c r="G20" s="36">
        <f>SUMIFS(СВЦЭМ!$C$39:$C$782,СВЦЭМ!$A$39:$A$782,$A20,СВЦЭМ!$B$39:$B$782,G$11)+'СЕТ СН'!$F$12+СВЦЭМ!$D$10+'СЕТ СН'!$F$6-'СЕТ СН'!$F$22</f>
        <v>2623.3362544199999</v>
      </c>
      <c r="H20" s="36">
        <f>SUMIFS(СВЦЭМ!$C$39:$C$782,СВЦЭМ!$A$39:$A$782,$A20,СВЦЭМ!$B$39:$B$782,H$11)+'СЕТ СН'!$F$12+СВЦЭМ!$D$10+'СЕТ СН'!$F$6-'СЕТ СН'!$F$22</f>
        <v>2529.06942054</v>
      </c>
      <c r="I20" s="36">
        <f>SUMIFS(СВЦЭМ!$C$39:$C$782,СВЦЭМ!$A$39:$A$782,$A20,СВЦЭМ!$B$39:$B$782,I$11)+'СЕТ СН'!$F$12+СВЦЭМ!$D$10+'СЕТ СН'!$F$6-'СЕТ СН'!$F$22</f>
        <v>2495.3092074399997</v>
      </c>
      <c r="J20" s="36">
        <f>SUMIFS(СВЦЭМ!$C$39:$C$782,СВЦЭМ!$A$39:$A$782,$A20,СВЦЭМ!$B$39:$B$782,J$11)+'СЕТ СН'!$F$12+СВЦЭМ!$D$10+'СЕТ СН'!$F$6-'СЕТ СН'!$F$22</f>
        <v>2374.2358540299997</v>
      </c>
      <c r="K20" s="36">
        <f>SUMIFS(СВЦЭМ!$C$39:$C$782,СВЦЭМ!$A$39:$A$782,$A20,СВЦЭМ!$B$39:$B$782,K$11)+'СЕТ СН'!$F$12+СВЦЭМ!$D$10+'СЕТ СН'!$F$6-'СЕТ СН'!$F$22</f>
        <v>2353.6615053</v>
      </c>
      <c r="L20" s="36">
        <f>SUMIFS(СВЦЭМ!$C$39:$C$782,СВЦЭМ!$A$39:$A$782,$A20,СВЦЭМ!$B$39:$B$782,L$11)+'СЕТ СН'!$F$12+СВЦЭМ!$D$10+'СЕТ СН'!$F$6-'СЕТ СН'!$F$22</f>
        <v>2337.7251647899998</v>
      </c>
      <c r="M20" s="36">
        <f>SUMIFS(СВЦЭМ!$C$39:$C$782,СВЦЭМ!$A$39:$A$782,$A20,СВЦЭМ!$B$39:$B$782,M$11)+'СЕТ СН'!$F$12+СВЦЭМ!$D$10+'СЕТ СН'!$F$6-'СЕТ СН'!$F$22</f>
        <v>2365.7729215999998</v>
      </c>
      <c r="N20" s="36">
        <f>SUMIFS(СВЦЭМ!$C$39:$C$782,СВЦЭМ!$A$39:$A$782,$A20,СВЦЭМ!$B$39:$B$782,N$11)+'СЕТ СН'!$F$12+СВЦЭМ!$D$10+'СЕТ СН'!$F$6-'СЕТ СН'!$F$22</f>
        <v>2396.30735194</v>
      </c>
      <c r="O20" s="36">
        <f>SUMIFS(СВЦЭМ!$C$39:$C$782,СВЦЭМ!$A$39:$A$782,$A20,СВЦЭМ!$B$39:$B$782,O$11)+'СЕТ СН'!$F$12+СВЦЭМ!$D$10+'СЕТ СН'!$F$6-'СЕТ СН'!$F$22</f>
        <v>2388.96332441</v>
      </c>
      <c r="P20" s="36">
        <f>SUMIFS(СВЦЭМ!$C$39:$C$782,СВЦЭМ!$A$39:$A$782,$A20,СВЦЭМ!$B$39:$B$782,P$11)+'СЕТ СН'!$F$12+СВЦЭМ!$D$10+'СЕТ СН'!$F$6-'СЕТ СН'!$F$22</f>
        <v>2381.7140060900001</v>
      </c>
      <c r="Q20" s="36">
        <f>SUMIFS(СВЦЭМ!$C$39:$C$782,СВЦЭМ!$A$39:$A$782,$A20,СВЦЭМ!$B$39:$B$782,Q$11)+'СЕТ СН'!$F$12+СВЦЭМ!$D$10+'СЕТ СН'!$F$6-'СЕТ СН'!$F$22</f>
        <v>2421.6274234699999</v>
      </c>
      <c r="R20" s="36">
        <f>SUMIFS(СВЦЭМ!$C$39:$C$782,СВЦЭМ!$A$39:$A$782,$A20,СВЦЭМ!$B$39:$B$782,R$11)+'СЕТ СН'!$F$12+СВЦЭМ!$D$10+'СЕТ СН'!$F$6-'СЕТ СН'!$F$22</f>
        <v>2415.9448695999999</v>
      </c>
      <c r="S20" s="36">
        <f>SUMIFS(СВЦЭМ!$C$39:$C$782,СВЦЭМ!$A$39:$A$782,$A20,СВЦЭМ!$B$39:$B$782,S$11)+'СЕТ СН'!$F$12+СВЦЭМ!$D$10+'СЕТ СН'!$F$6-'СЕТ СН'!$F$22</f>
        <v>2394.4960040799997</v>
      </c>
      <c r="T20" s="36">
        <f>SUMIFS(СВЦЭМ!$C$39:$C$782,СВЦЭМ!$A$39:$A$782,$A20,СВЦЭМ!$B$39:$B$782,T$11)+'СЕТ СН'!$F$12+СВЦЭМ!$D$10+'СЕТ СН'!$F$6-'СЕТ СН'!$F$22</f>
        <v>2392.1614338099998</v>
      </c>
      <c r="U20" s="36">
        <f>SUMIFS(СВЦЭМ!$C$39:$C$782,СВЦЭМ!$A$39:$A$782,$A20,СВЦЭМ!$B$39:$B$782,U$11)+'СЕТ СН'!$F$12+СВЦЭМ!$D$10+'СЕТ СН'!$F$6-'СЕТ СН'!$F$22</f>
        <v>2394.1685720599999</v>
      </c>
      <c r="V20" s="36">
        <f>SUMIFS(СВЦЭМ!$C$39:$C$782,СВЦЭМ!$A$39:$A$782,$A20,СВЦЭМ!$B$39:$B$782,V$11)+'СЕТ СН'!$F$12+СВЦЭМ!$D$10+'СЕТ СН'!$F$6-'СЕТ СН'!$F$22</f>
        <v>2402.9855904000001</v>
      </c>
      <c r="W20" s="36">
        <f>SUMIFS(СВЦЭМ!$C$39:$C$782,СВЦЭМ!$A$39:$A$782,$A20,СВЦЭМ!$B$39:$B$782,W$11)+'СЕТ СН'!$F$12+СВЦЭМ!$D$10+'СЕТ СН'!$F$6-'СЕТ СН'!$F$22</f>
        <v>2433.9413115799998</v>
      </c>
      <c r="X20" s="36">
        <f>SUMIFS(СВЦЭМ!$C$39:$C$782,СВЦЭМ!$A$39:$A$782,$A20,СВЦЭМ!$B$39:$B$782,X$11)+'СЕТ СН'!$F$12+СВЦЭМ!$D$10+'СЕТ СН'!$F$6-'СЕТ СН'!$F$22</f>
        <v>2523.48174638</v>
      </c>
      <c r="Y20" s="36">
        <f>SUMIFS(СВЦЭМ!$C$39:$C$782,СВЦЭМ!$A$39:$A$782,$A20,СВЦЭМ!$B$39:$B$782,Y$11)+'СЕТ СН'!$F$12+СВЦЭМ!$D$10+'СЕТ СН'!$F$6-'СЕТ СН'!$F$22</f>
        <v>2593.0298542800001</v>
      </c>
    </row>
    <row r="21" spans="1:25" ht="15.75" x14ac:dyDescent="0.2">
      <c r="A21" s="35">
        <f t="shared" si="0"/>
        <v>45575</v>
      </c>
      <c r="B21" s="36">
        <f>SUMIFS(СВЦЭМ!$C$39:$C$782,СВЦЭМ!$A$39:$A$782,$A21,СВЦЭМ!$B$39:$B$782,B$11)+'СЕТ СН'!$F$12+СВЦЭМ!$D$10+'СЕТ СН'!$F$6-'СЕТ СН'!$F$22</f>
        <v>2569.8248858299999</v>
      </c>
      <c r="C21" s="36">
        <f>SUMIFS(СВЦЭМ!$C$39:$C$782,СВЦЭМ!$A$39:$A$782,$A21,СВЦЭМ!$B$39:$B$782,C$11)+'СЕТ СН'!$F$12+СВЦЭМ!$D$10+'СЕТ СН'!$F$6-'СЕТ СН'!$F$22</f>
        <v>2624.11329071</v>
      </c>
      <c r="D21" s="36">
        <f>SUMIFS(СВЦЭМ!$C$39:$C$782,СВЦЭМ!$A$39:$A$782,$A21,СВЦЭМ!$B$39:$B$782,D$11)+'СЕТ СН'!$F$12+СВЦЭМ!$D$10+'СЕТ СН'!$F$6-'СЕТ СН'!$F$22</f>
        <v>2596.8590337799997</v>
      </c>
      <c r="E21" s="36">
        <f>SUMIFS(СВЦЭМ!$C$39:$C$782,СВЦЭМ!$A$39:$A$782,$A21,СВЦЭМ!$B$39:$B$782,E$11)+'СЕТ СН'!$F$12+СВЦЭМ!$D$10+'СЕТ СН'!$F$6-'СЕТ СН'!$F$22</f>
        <v>2609.94078064</v>
      </c>
      <c r="F21" s="36">
        <f>SUMIFS(СВЦЭМ!$C$39:$C$782,СВЦЭМ!$A$39:$A$782,$A21,СВЦЭМ!$B$39:$B$782,F$11)+'СЕТ СН'!$F$12+СВЦЭМ!$D$10+'СЕТ СН'!$F$6-'СЕТ СН'!$F$22</f>
        <v>2608.2489526899999</v>
      </c>
      <c r="G21" s="36">
        <f>SUMIFS(СВЦЭМ!$C$39:$C$782,СВЦЭМ!$A$39:$A$782,$A21,СВЦЭМ!$B$39:$B$782,G$11)+'СЕТ СН'!$F$12+СВЦЭМ!$D$10+'СЕТ СН'!$F$6-'СЕТ СН'!$F$22</f>
        <v>2575.968511</v>
      </c>
      <c r="H21" s="36">
        <f>SUMIFS(СВЦЭМ!$C$39:$C$782,СВЦЭМ!$A$39:$A$782,$A21,СВЦЭМ!$B$39:$B$782,H$11)+'СЕТ СН'!$F$12+СВЦЭМ!$D$10+'СЕТ СН'!$F$6-'СЕТ СН'!$F$22</f>
        <v>2454.31606298</v>
      </c>
      <c r="I21" s="36">
        <f>SUMIFS(СВЦЭМ!$C$39:$C$782,СВЦЭМ!$A$39:$A$782,$A21,СВЦЭМ!$B$39:$B$782,I$11)+'СЕТ СН'!$F$12+СВЦЭМ!$D$10+'СЕТ СН'!$F$6-'СЕТ СН'!$F$22</f>
        <v>2339.2957463399998</v>
      </c>
      <c r="J21" s="36">
        <f>SUMIFS(СВЦЭМ!$C$39:$C$782,СВЦЭМ!$A$39:$A$782,$A21,СВЦЭМ!$B$39:$B$782,J$11)+'СЕТ СН'!$F$12+СВЦЭМ!$D$10+'СЕТ СН'!$F$6-'СЕТ СН'!$F$22</f>
        <v>2285.1648214400002</v>
      </c>
      <c r="K21" s="36">
        <f>SUMIFS(СВЦЭМ!$C$39:$C$782,СВЦЭМ!$A$39:$A$782,$A21,СВЦЭМ!$B$39:$B$782,K$11)+'СЕТ СН'!$F$12+СВЦЭМ!$D$10+'СЕТ СН'!$F$6-'СЕТ СН'!$F$22</f>
        <v>2273.2667846899999</v>
      </c>
      <c r="L21" s="36">
        <f>SUMIFS(СВЦЭМ!$C$39:$C$782,СВЦЭМ!$A$39:$A$782,$A21,СВЦЭМ!$B$39:$B$782,L$11)+'СЕТ СН'!$F$12+СВЦЭМ!$D$10+'СЕТ СН'!$F$6-'СЕТ СН'!$F$22</f>
        <v>2269.4100985</v>
      </c>
      <c r="M21" s="36">
        <f>SUMIFS(СВЦЭМ!$C$39:$C$782,СВЦЭМ!$A$39:$A$782,$A21,СВЦЭМ!$B$39:$B$782,M$11)+'СЕТ СН'!$F$12+СВЦЭМ!$D$10+'СЕТ СН'!$F$6-'СЕТ СН'!$F$22</f>
        <v>2297.0346017400002</v>
      </c>
      <c r="N21" s="36">
        <f>SUMIFS(СВЦЭМ!$C$39:$C$782,СВЦЭМ!$A$39:$A$782,$A21,СВЦЭМ!$B$39:$B$782,N$11)+'СЕТ СН'!$F$12+СВЦЭМ!$D$10+'СЕТ СН'!$F$6-'СЕТ СН'!$F$22</f>
        <v>2295.10195509</v>
      </c>
      <c r="O21" s="36">
        <f>SUMIFS(СВЦЭМ!$C$39:$C$782,СВЦЭМ!$A$39:$A$782,$A21,СВЦЭМ!$B$39:$B$782,O$11)+'СЕТ СН'!$F$12+СВЦЭМ!$D$10+'СЕТ СН'!$F$6-'СЕТ СН'!$F$22</f>
        <v>2305.8445479100001</v>
      </c>
      <c r="P21" s="36">
        <f>SUMIFS(СВЦЭМ!$C$39:$C$782,СВЦЭМ!$A$39:$A$782,$A21,СВЦЭМ!$B$39:$B$782,P$11)+'СЕТ СН'!$F$12+СВЦЭМ!$D$10+'СЕТ СН'!$F$6-'СЕТ СН'!$F$22</f>
        <v>2326.4874554600001</v>
      </c>
      <c r="Q21" s="36">
        <f>SUMIFS(СВЦЭМ!$C$39:$C$782,СВЦЭМ!$A$39:$A$782,$A21,СВЦЭМ!$B$39:$B$782,Q$11)+'СЕТ СН'!$F$12+СВЦЭМ!$D$10+'СЕТ СН'!$F$6-'СЕТ СН'!$F$22</f>
        <v>2362.7442845099999</v>
      </c>
      <c r="R21" s="36">
        <f>SUMIFS(СВЦЭМ!$C$39:$C$782,СВЦЭМ!$A$39:$A$782,$A21,СВЦЭМ!$B$39:$B$782,R$11)+'СЕТ СН'!$F$12+СВЦЭМ!$D$10+'СЕТ СН'!$F$6-'СЕТ СН'!$F$22</f>
        <v>2359.8894154199998</v>
      </c>
      <c r="S21" s="36">
        <f>SUMIFS(СВЦЭМ!$C$39:$C$782,СВЦЭМ!$A$39:$A$782,$A21,СВЦЭМ!$B$39:$B$782,S$11)+'СЕТ СН'!$F$12+СВЦЭМ!$D$10+'СЕТ СН'!$F$6-'СЕТ СН'!$F$22</f>
        <v>2351.2904846399997</v>
      </c>
      <c r="T21" s="36">
        <f>SUMIFS(СВЦЭМ!$C$39:$C$782,СВЦЭМ!$A$39:$A$782,$A21,СВЦЭМ!$B$39:$B$782,T$11)+'СЕТ СН'!$F$12+СВЦЭМ!$D$10+'СЕТ СН'!$F$6-'СЕТ СН'!$F$22</f>
        <v>2268.01743614</v>
      </c>
      <c r="U21" s="36">
        <f>SUMIFS(СВЦЭМ!$C$39:$C$782,СВЦЭМ!$A$39:$A$782,$A21,СВЦЭМ!$B$39:$B$782,U$11)+'СЕТ СН'!$F$12+СВЦЭМ!$D$10+'СЕТ СН'!$F$6-'СЕТ СН'!$F$22</f>
        <v>2181.3081314599999</v>
      </c>
      <c r="V21" s="36">
        <f>SUMIFS(СВЦЭМ!$C$39:$C$782,СВЦЭМ!$A$39:$A$782,$A21,СВЦЭМ!$B$39:$B$782,V$11)+'СЕТ СН'!$F$12+СВЦЭМ!$D$10+'СЕТ СН'!$F$6-'СЕТ СН'!$F$22</f>
        <v>2181.6631207</v>
      </c>
      <c r="W21" s="36">
        <f>SUMIFS(СВЦЭМ!$C$39:$C$782,СВЦЭМ!$A$39:$A$782,$A21,СВЦЭМ!$B$39:$B$782,W$11)+'СЕТ СН'!$F$12+СВЦЭМ!$D$10+'СЕТ СН'!$F$6-'СЕТ СН'!$F$22</f>
        <v>2203.2472658500001</v>
      </c>
      <c r="X21" s="36">
        <f>SUMIFS(СВЦЭМ!$C$39:$C$782,СВЦЭМ!$A$39:$A$782,$A21,СВЦЭМ!$B$39:$B$782,X$11)+'СЕТ СН'!$F$12+СВЦЭМ!$D$10+'СЕТ СН'!$F$6-'СЕТ СН'!$F$22</f>
        <v>2281.9935816399998</v>
      </c>
      <c r="Y21" s="36">
        <f>SUMIFS(СВЦЭМ!$C$39:$C$782,СВЦЭМ!$A$39:$A$782,$A21,СВЦЭМ!$B$39:$B$782,Y$11)+'СЕТ СН'!$F$12+СВЦЭМ!$D$10+'СЕТ СН'!$F$6-'СЕТ СН'!$F$22</f>
        <v>2372.7778845099997</v>
      </c>
    </row>
    <row r="22" spans="1:25" ht="15.75" x14ac:dyDescent="0.2">
      <c r="A22" s="35">
        <f t="shared" si="0"/>
        <v>45576</v>
      </c>
      <c r="B22" s="36">
        <f>SUMIFS(СВЦЭМ!$C$39:$C$782,СВЦЭМ!$A$39:$A$782,$A22,СВЦЭМ!$B$39:$B$782,B$11)+'СЕТ СН'!$F$12+СВЦЭМ!$D$10+'СЕТ СН'!$F$6-'СЕТ СН'!$F$22</f>
        <v>2561.5177293399997</v>
      </c>
      <c r="C22" s="36">
        <f>SUMIFS(СВЦЭМ!$C$39:$C$782,СВЦЭМ!$A$39:$A$782,$A22,СВЦЭМ!$B$39:$B$782,C$11)+'СЕТ СН'!$F$12+СВЦЭМ!$D$10+'СЕТ СН'!$F$6-'СЕТ СН'!$F$22</f>
        <v>2624.4367692999999</v>
      </c>
      <c r="D22" s="36">
        <f>SUMIFS(СВЦЭМ!$C$39:$C$782,СВЦЭМ!$A$39:$A$782,$A22,СВЦЭМ!$B$39:$B$782,D$11)+'СЕТ СН'!$F$12+СВЦЭМ!$D$10+'СЕТ СН'!$F$6-'СЕТ СН'!$F$22</f>
        <v>2637.9199175899998</v>
      </c>
      <c r="E22" s="36">
        <f>SUMIFS(СВЦЭМ!$C$39:$C$782,СВЦЭМ!$A$39:$A$782,$A22,СВЦЭМ!$B$39:$B$782,E$11)+'СЕТ СН'!$F$12+СВЦЭМ!$D$10+'СЕТ СН'!$F$6-'СЕТ СН'!$F$22</f>
        <v>2641.0013803299998</v>
      </c>
      <c r="F22" s="36">
        <f>SUMIFS(СВЦЭМ!$C$39:$C$782,СВЦЭМ!$A$39:$A$782,$A22,СВЦЭМ!$B$39:$B$782,F$11)+'СЕТ СН'!$F$12+СВЦЭМ!$D$10+'СЕТ СН'!$F$6-'СЕТ СН'!$F$22</f>
        <v>2661.6422425000001</v>
      </c>
      <c r="G22" s="36">
        <f>SUMIFS(СВЦЭМ!$C$39:$C$782,СВЦЭМ!$A$39:$A$782,$A22,СВЦЭМ!$B$39:$B$782,G$11)+'СЕТ СН'!$F$12+СВЦЭМ!$D$10+'СЕТ СН'!$F$6-'СЕТ СН'!$F$22</f>
        <v>2647.4455928799998</v>
      </c>
      <c r="H22" s="36">
        <f>SUMIFS(СВЦЭМ!$C$39:$C$782,СВЦЭМ!$A$39:$A$782,$A22,СВЦЭМ!$B$39:$B$782,H$11)+'СЕТ СН'!$F$12+СВЦЭМ!$D$10+'СЕТ СН'!$F$6-'СЕТ СН'!$F$22</f>
        <v>2516.2344300899999</v>
      </c>
      <c r="I22" s="36">
        <f>SUMIFS(СВЦЭМ!$C$39:$C$782,СВЦЭМ!$A$39:$A$782,$A22,СВЦЭМ!$B$39:$B$782,I$11)+'СЕТ СН'!$F$12+СВЦЭМ!$D$10+'СЕТ СН'!$F$6-'СЕТ СН'!$F$22</f>
        <v>2422.4188590599997</v>
      </c>
      <c r="J22" s="36">
        <f>SUMIFS(СВЦЭМ!$C$39:$C$782,СВЦЭМ!$A$39:$A$782,$A22,СВЦЭМ!$B$39:$B$782,J$11)+'СЕТ СН'!$F$12+СВЦЭМ!$D$10+'СЕТ СН'!$F$6-'СЕТ СН'!$F$22</f>
        <v>2357.4814866699999</v>
      </c>
      <c r="K22" s="36">
        <f>SUMIFS(СВЦЭМ!$C$39:$C$782,СВЦЭМ!$A$39:$A$782,$A22,СВЦЭМ!$B$39:$B$782,K$11)+'СЕТ СН'!$F$12+СВЦЭМ!$D$10+'СЕТ СН'!$F$6-'СЕТ СН'!$F$22</f>
        <v>2361.3641221099997</v>
      </c>
      <c r="L22" s="36">
        <f>SUMIFS(СВЦЭМ!$C$39:$C$782,СВЦЭМ!$A$39:$A$782,$A22,СВЦЭМ!$B$39:$B$782,L$11)+'СЕТ СН'!$F$12+СВЦЭМ!$D$10+'СЕТ СН'!$F$6-'СЕТ СН'!$F$22</f>
        <v>2349.7550712799998</v>
      </c>
      <c r="M22" s="36">
        <f>SUMIFS(СВЦЭМ!$C$39:$C$782,СВЦЭМ!$A$39:$A$782,$A22,СВЦЭМ!$B$39:$B$782,M$11)+'СЕТ СН'!$F$12+СВЦЭМ!$D$10+'СЕТ СН'!$F$6-'СЕТ СН'!$F$22</f>
        <v>2334.2742274399998</v>
      </c>
      <c r="N22" s="36">
        <f>SUMIFS(СВЦЭМ!$C$39:$C$782,СВЦЭМ!$A$39:$A$782,$A22,СВЦЭМ!$B$39:$B$782,N$11)+'СЕТ СН'!$F$12+СВЦЭМ!$D$10+'СЕТ СН'!$F$6-'СЕТ СН'!$F$22</f>
        <v>2397.8076727799998</v>
      </c>
      <c r="O22" s="36">
        <f>SUMIFS(СВЦЭМ!$C$39:$C$782,СВЦЭМ!$A$39:$A$782,$A22,СВЦЭМ!$B$39:$B$782,O$11)+'СЕТ СН'!$F$12+СВЦЭМ!$D$10+'СЕТ СН'!$F$6-'СЕТ СН'!$F$22</f>
        <v>2392.54082883</v>
      </c>
      <c r="P22" s="36">
        <f>SUMIFS(СВЦЭМ!$C$39:$C$782,СВЦЭМ!$A$39:$A$782,$A22,СВЦЭМ!$B$39:$B$782,P$11)+'СЕТ СН'!$F$12+СВЦЭМ!$D$10+'СЕТ СН'!$F$6-'СЕТ СН'!$F$22</f>
        <v>2396.2026552699999</v>
      </c>
      <c r="Q22" s="36">
        <f>SUMIFS(СВЦЭМ!$C$39:$C$782,СВЦЭМ!$A$39:$A$782,$A22,СВЦЭМ!$B$39:$B$782,Q$11)+'СЕТ СН'!$F$12+СВЦЭМ!$D$10+'СЕТ СН'!$F$6-'СЕТ СН'!$F$22</f>
        <v>2402.5389884199999</v>
      </c>
      <c r="R22" s="36">
        <f>SUMIFS(СВЦЭМ!$C$39:$C$782,СВЦЭМ!$A$39:$A$782,$A22,СВЦЭМ!$B$39:$B$782,R$11)+'СЕТ СН'!$F$12+СВЦЭМ!$D$10+'СЕТ СН'!$F$6-'СЕТ СН'!$F$22</f>
        <v>2393.2506410699998</v>
      </c>
      <c r="S22" s="36">
        <f>SUMIFS(СВЦЭМ!$C$39:$C$782,СВЦЭМ!$A$39:$A$782,$A22,СВЦЭМ!$B$39:$B$782,S$11)+'СЕТ СН'!$F$12+СВЦЭМ!$D$10+'СЕТ СН'!$F$6-'СЕТ СН'!$F$22</f>
        <v>2386.49353888</v>
      </c>
      <c r="T22" s="36">
        <f>SUMIFS(СВЦЭМ!$C$39:$C$782,СВЦЭМ!$A$39:$A$782,$A22,СВЦЭМ!$B$39:$B$782,T$11)+'СЕТ СН'!$F$12+СВЦЭМ!$D$10+'СЕТ СН'!$F$6-'СЕТ СН'!$F$22</f>
        <v>2325.64774171</v>
      </c>
      <c r="U22" s="36">
        <f>SUMIFS(СВЦЭМ!$C$39:$C$782,СВЦЭМ!$A$39:$A$782,$A22,СВЦЭМ!$B$39:$B$782,U$11)+'СЕТ СН'!$F$12+СВЦЭМ!$D$10+'СЕТ СН'!$F$6-'СЕТ СН'!$F$22</f>
        <v>2266.2441039</v>
      </c>
      <c r="V22" s="36">
        <f>SUMIFS(СВЦЭМ!$C$39:$C$782,СВЦЭМ!$A$39:$A$782,$A22,СВЦЭМ!$B$39:$B$782,V$11)+'СЕТ СН'!$F$12+СВЦЭМ!$D$10+'СЕТ СН'!$F$6-'СЕТ СН'!$F$22</f>
        <v>2278.26076835</v>
      </c>
      <c r="W22" s="36">
        <f>SUMIFS(СВЦЭМ!$C$39:$C$782,СВЦЭМ!$A$39:$A$782,$A22,СВЦЭМ!$B$39:$B$782,W$11)+'СЕТ СН'!$F$12+СВЦЭМ!$D$10+'СЕТ СН'!$F$6-'СЕТ СН'!$F$22</f>
        <v>2306.8535777500001</v>
      </c>
      <c r="X22" s="36">
        <f>SUMIFS(СВЦЭМ!$C$39:$C$782,СВЦЭМ!$A$39:$A$782,$A22,СВЦЭМ!$B$39:$B$782,X$11)+'СЕТ СН'!$F$12+СВЦЭМ!$D$10+'СЕТ СН'!$F$6-'СЕТ СН'!$F$22</f>
        <v>2398.79550187</v>
      </c>
      <c r="Y22" s="36">
        <f>SUMIFS(СВЦЭМ!$C$39:$C$782,СВЦЭМ!$A$39:$A$782,$A22,СВЦЭМ!$B$39:$B$782,Y$11)+'СЕТ СН'!$F$12+СВЦЭМ!$D$10+'СЕТ СН'!$F$6-'СЕТ СН'!$F$22</f>
        <v>2481.6118108599999</v>
      </c>
    </row>
    <row r="23" spans="1:25" ht="15.75" x14ac:dyDescent="0.2">
      <c r="A23" s="35">
        <f t="shared" si="0"/>
        <v>45577</v>
      </c>
      <c r="B23" s="36">
        <f>SUMIFS(СВЦЭМ!$C$39:$C$782,СВЦЭМ!$A$39:$A$782,$A23,СВЦЭМ!$B$39:$B$782,B$11)+'СЕТ СН'!$F$12+СВЦЭМ!$D$10+'СЕТ СН'!$F$6-'СЕТ СН'!$F$22</f>
        <v>2499.5808614099997</v>
      </c>
      <c r="C23" s="36">
        <f>SUMIFS(СВЦЭМ!$C$39:$C$782,СВЦЭМ!$A$39:$A$782,$A23,СВЦЭМ!$B$39:$B$782,C$11)+'СЕТ СН'!$F$12+СВЦЭМ!$D$10+'СЕТ СН'!$F$6-'СЕТ СН'!$F$22</f>
        <v>2585.5973975100001</v>
      </c>
      <c r="D23" s="36">
        <f>SUMIFS(СВЦЭМ!$C$39:$C$782,СВЦЭМ!$A$39:$A$782,$A23,СВЦЭМ!$B$39:$B$782,D$11)+'СЕТ СН'!$F$12+СВЦЭМ!$D$10+'СЕТ СН'!$F$6-'СЕТ СН'!$F$22</f>
        <v>2659.5361960699997</v>
      </c>
      <c r="E23" s="36">
        <f>SUMIFS(СВЦЭМ!$C$39:$C$782,СВЦЭМ!$A$39:$A$782,$A23,СВЦЭМ!$B$39:$B$782,E$11)+'СЕТ СН'!$F$12+СВЦЭМ!$D$10+'СЕТ СН'!$F$6-'СЕТ СН'!$F$22</f>
        <v>2638.9493593699999</v>
      </c>
      <c r="F23" s="36">
        <f>SUMIFS(СВЦЭМ!$C$39:$C$782,СВЦЭМ!$A$39:$A$782,$A23,СВЦЭМ!$B$39:$B$782,F$11)+'СЕТ СН'!$F$12+СВЦЭМ!$D$10+'СЕТ СН'!$F$6-'СЕТ СН'!$F$22</f>
        <v>2635.6035182199998</v>
      </c>
      <c r="G23" s="36">
        <f>SUMIFS(СВЦЭМ!$C$39:$C$782,СВЦЭМ!$A$39:$A$782,$A23,СВЦЭМ!$B$39:$B$782,G$11)+'СЕТ СН'!$F$12+СВЦЭМ!$D$10+'СЕТ СН'!$F$6-'СЕТ СН'!$F$22</f>
        <v>2649.28615485</v>
      </c>
      <c r="H23" s="36">
        <f>SUMIFS(СВЦЭМ!$C$39:$C$782,СВЦЭМ!$A$39:$A$782,$A23,СВЦЭМ!$B$39:$B$782,H$11)+'СЕТ СН'!$F$12+СВЦЭМ!$D$10+'СЕТ СН'!$F$6-'СЕТ СН'!$F$22</f>
        <v>2618.19659056</v>
      </c>
      <c r="I23" s="36">
        <f>SUMIFS(СВЦЭМ!$C$39:$C$782,СВЦЭМ!$A$39:$A$782,$A23,СВЦЭМ!$B$39:$B$782,I$11)+'СЕТ СН'!$F$12+СВЦЭМ!$D$10+'СЕТ СН'!$F$6-'СЕТ СН'!$F$22</f>
        <v>2547.7141795099997</v>
      </c>
      <c r="J23" s="36">
        <f>SUMIFS(СВЦЭМ!$C$39:$C$782,СВЦЭМ!$A$39:$A$782,$A23,СВЦЭМ!$B$39:$B$782,J$11)+'СЕТ СН'!$F$12+СВЦЭМ!$D$10+'СЕТ СН'!$F$6-'СЕТ СН'!$F$22</f>
        <v>2412.6427430199997</v>
      </c>
      <c r="K23" s="36">
        <f>SUMIFS(СВЦЭМ!$C$39:$C$782,СВЦЭМ!$A$39:$A$782,$A23,СВЦЭМ!$B$39:$B$782,K$11)+'СЕТ СН'!$F$12+СВЦЭМ!$D$10+'СЕТ СН'!$F$6-'СЕТ СН'!$F$22</f>
        <v>2344.3499287599998</v>
      </c>
      <c r="L23" s="36">
        <f>SUMIFS(СВЦЭМ!$C$39:$C$782,СВЦЭМ!$A$39:$A$782,$A23,СВЦЭМ!$B$39:$B$782,L$11)+'СЕТ СН'!$F$12+СВЦЭМ!$D$10+'СЕТ СН'!$F$6-'СЕТ СН'!$F$22</f>
        <v>2293.4420579799998</v>
      </c>
      <c r="M23" s="36">
        <f>SUMIFS(СВЦЭМ!$C$39:$C$782,СВЦЭМ!$A$39:$A$782,$A23,СВЦЭМ!$B$39:$B$782,M$11)+'СЕТ СН'!$F$12+СВЦЭМ!$D$10+'СЕТ СН'!$F$6-'СЕТ СН'!$F$22</f>
        <v>2277.9481012000001</v>
      </c>
      <c r="N23" s="36">
        <f>SUMIFS(СВЦЭМ!$C$39:$C$782,СВЦЭМ!$A$39:$A$782,$A23,СВЦЭМ!$B$39:$B$782,N$11)+'СЕТ СН'!$F$12+СВЦЭМ!$D$10+'СЕТ СН'!$F$6-'СЕТ СН'!$F$22</f>
        <v>2302.2227439500002</v>
      </c>
      <c r="O23" s="36">
        <f>SUMIFS(СВЦЭМ!$C$39:$C$782,СВЦЭМ!$A$39:$A$782,$A23,СВЦЭМ!$B$39:$B$782,O$11)+'СЕТ СН'!$F$12+СВЦЭМ!$D$10+'СЕТ СН'!$F$6-'СЕТ СН'!$F$22</f>
        <v>2307.4852763299996</v>
      </c>
      <c r="P23" s="36">
        <f>SUMIFS(СВЦЭМ!$C$39:$C$782,СВЦЭМ!$A$39:$A$782,$A23,СВЦЭМ!$B$39:$B$782,P$11)+'СЕТ СН'!$F$12+СВЦЭМ!$D$10+'СЕТ СН'!$F$6-'СЕТ СН'!$F$22</f>
        <v>2324.6747173799999</v>
      </c>
      <c r="Q23" s="36">
        <f>SUMIFS(СВЦЭМ!$C$39:$C$782,СВЦЭМ!$A$39:$A$782,$A23,СВЦЭМ!$B$39:$B$782,Q$11)+'СЕТ СН'!$F$12+СВЦЭМ!$D$10+'СЕТ СН'!$F$6-'СЕТ СН'!$F$22</f>
        <v>2331.1406239999997</v>
      </c>
      <c r="R23" s="36">
        <f>SUMIFS(СВЦЭМ!$C$39:$C$782,СВЦЭМ!$A$39:$A$782,$A23,СВЦЭМ!$B$39:$B$782,R$11)+'СЕТ СН'!$F$12+СВЦЭМ!$D$10+'СЕТ СН'!$F$6-'СЕТ СН'!$F$22</f>
        <v>2339.0251414200002</v>
      </c>
      <c r="S23" s="36">
        <f>SUMIFS(СВЦЭМ!$C$39:$C$782,СВЦЭМ!$A$39:$A$782,$A23,СВЦЭМ!$B$39:$B$782,S$11)+'СЕТ СН'!$F$12+СВЦЭМ!$D$10+'СЕТ СН'!$F$6-'СЕТ СН'!$F$22</f>
        <v>2333.16472995</v>
      </c>
      <c r="T23" s="36">
        <f>SUMIFS(СВЦЭМ!$C$39:$C$782,СВЦЭМ!$A$39:$A$782,$A23,СВЦЭМ!$B$39:$B$782,T$11)+'СЕТ СН'!$F$12+СВЦЭМ!$D$10+'СЕТ СН'!$F$6-'СЕТ СН'!$F$22</f>
        <v>2279.3304376199999</v>
      </c>
      <c r="U23" s="36">
        <f>SUMIFS(СВЦЭМ!$C$39:$C$782,СВЦЭМ!$A$39:$A$782,$A23,СВЦЭМ!$B$39:$B$782,U$11)+'СЕТ СН'!$F$12+СВЦЭМ!$D$10+'СЕТ СН'!$F$6-'СЕТ СН'!$F$22</f>
        <v>2214.5602581600001</v>
      </c>
      <c r="V23" s="36">
        <f>SUMIFS(СВЦЭМ!$C$39:$C$782,СВЦЭМ!$A$39:$A$782,$A23,СВЦЭМ!$B$39:$B$782,V$11)+'СЕТ СН'!$F$12+СВЦЭМ!$D$10+'СЕТ СН'!$F$6-'СЕТ СН'!$F$22</f>
        <v>2222.03364917</v>
      </c>
      <c r="W23" s="36">
        <f>SUMIFS(СВЦЭМ!$C$39:$C$782,СВЦЭМ!$A$39:$A$782,$A23,СВЦЭМ!$B$39:$B$782,W$11)+'СЕТ СН'!$F$12+СВЦЭМ!$D$10+'СЕТ СН'!$F$6-'СЕТ СН'!$F$22</f>
        <v>2251.0854924700002</v>
      </c>
      <c r="X23" s="36">
        <f>SUMIFS(СВЦЭМ!$C$39:$C$782,СВЦЭМ!$A$39:$A$782,$A23,СВЦЭМ!$B$39:$B$782,X$11)+'СЕТ СН'!$F$12+СВЦЭМ!$D$10+'СЕТ СН'!$F$6-'СЕТ СН'!$F$22</f>
        <v>2323.4996124299996</v>
      </c>
      <c r="Y23" s="36">
        <f>SUMIFS(СВЦЭМ!$C$39:$C$782,СВЦЭМ!$A$39:$A$782,$A23,СВЦЭМ!$B$39:$B$782,Y$11)+'СЕТ СН'!$F$12+СВЦЭМ!$D$10+'СЕТ СН'!$F$6-'СЕТ СН'!$F$22</f>
        <v>2430.84788286</v>
      </c>
    </row>
    <row r="24" spans="1:25" ht="15.75" x14ac:dyDescent="0.2">
      <c r="A24" s="35">
        <f t="shared" si="0"/>
        <v>45578</v>
      </c>
      <c r="B24" s="36">
        <f>SUMIFS(СВЦЭМ!$C$39:$C$782,СВЦЭМ!$A$39:$A$782,$A24,СВЦЭМ!$B$39:$B$782,B$11)+'СЕТ СН'!$F$12+СВЦЭМ!$D$10+'СЕТ СН'!$F$6-'СЕТ СН'!$F$22</f>
        <v>2460.5882261399997</v>
      </c>
      <c r="C24" s="36">
        <f>SUMIFS(СВЦЭМ!$C$39:$C$782,СВЦЭМ!$A$39:$A$782,$A24,СВЦЭМ!$B$39:$B$782,C$11)+'СЕТ СН'!$F$12+СВЦЭМ!$D$10+'СЕТ СН'!$F$6-'СЕТ СН'!$F$22</f>
        <v>2519.3693669999998</v>
      </c>
      <c r="D24" s="36">
        <f>SUMIFS(СВЦЭМ!$C$39:$C$782,СВЦЭМ!$A$39:$A$782,$A24,СВЦЭМ!$B$39:$B$782,D$11)+'СЕТ СН'!$F$12+СВЦЭМ!$D$10+'СЕТ СН'!$F$6-'СЕТ СН'!$F$22</f>
        <v>2583.1162077899999</v>
      </c>
      <c r="E24" s="36">
        <f>SUMIFS(СВЦЭМ!$C$39:$C$782,СВЦЭМ!$A$39:$A$782,$A24,СВЦЭМ!$B$39:$B$782,E$11)+'СЕТ СН'!$F$12+СВЦЭМ!$D$10+'СЕТ СН'!$F$6-'СЕТ СН'!$F$22</f>
        <v>2648.8227716599999</v>
      </c>
      <c r="F24" s="36">
        <f>SUMIFS(СВЦЭМ!$C$39:$C$782,СВЦЭМ!$A$39:$A$782,$A24,СВЦЭМ!$B$39:$B$782,F$11)+'СЕТ СН'!$F$12+СВЦЭМ!$D$10+'СЕТ СН'!$F$6-'СЕТ СН'!$F$22</f>
        <v>2655.6595375299999</v>
      </c>
      <c r="G24" s="36">
        <f>SUMIFS(СВЦЭМ!$C$39:$C$782,СВЦЭМ!$A$39:$A$782,$A24,СВЦЭМ!$B$39:$B$782,G$11)+'СЕТ СН'!$F$12+СВЦЭМ!$D$10+'СЕТ СН'!$F$6-'СЕТ СН'!$F$22</f>
        <v>2633.1514852599998</v>
      </c>
      <c r="H24" s="36">
        <f>SUMIFS(СВЦЭМ!$C$39:$C$782,СВЦЭМ!$A$39:$A$782,$A24,СВЦЭМ!$B$39:$B$782,H$11)+'СЕТ СН'!$F$12+СВЦЭМ!$D$10+'СЕТ СН'!$F$6-'СЕТ СН'!$F$22</f>
        <v>2594.86126891</v>
      </c>
      <c r="I24" s="36">
        <f>SUMIFS(СВЦЭМ!$C$39:$C$782,СВЦЭМ!$A$39:$A$782,$A24,СВЦЭМ!$B$39:$B$782,I$11)+'СЕТ СН'!$F$12+СВЦЭМ!$D$10+'СЕТ СН'!$F$6-'СЕТ СН'!$F$22</f>
        <v>2518.3591524099998</v>
      </c>
      <c r="J24" s="36">
        <f>SUMIFS(СВЦЭМ!$C$39:$C$782,СВЦЭМ!$A$39:$A$782,$A24,СВЦЭМ!$B$39:$B$782,J$11)+'СЕТ СН'!$F$12+СВЦЭМ!$D$10+'СЕТ СН'!$F$6-'СЕТ СН'!$F$22</f>
        <v>2416.9369357199998</v>
      </c>
      <c r="K24" s="36">
        <f>SUMIFS(СВЦЭМ!$C$39:$C$782,СВЦЭМ!$A$39:$A$782,$A24,СВЦЭМ!$B$39:$B$782,K$11)+'СЕТ СН'!$F$12+СВЦЭМ!$D$10+'СЕТ СН'!$F$6-'СЕТ СН'!$F$22</f>
        <v>2326.27062428</v>
      </c>
      <c r="L24" s="36">
        <f>SUMIFS(СВЦЭМ!$C$39:$C$782,СВЦЭМ!$A$39:$A$782,$A24,СВЦЭМ!$B$39:$B$782,L$11)+'СЕТ СН'!$F$12+СВЦЭМ!$D$10+'СЕТ СН'!$F$6-'СЕТ СН'!$F$22</f>
        <v>2252.1592860800001</v>
      </c>
      <c r="M24" s="36">
        <f>SUMIFS(СВЦЭМ!$C$39:$C$782,СВЦЭМ!$A$39:$A$782,$A24,СВЦЭМ!$B$39:$B$782,M$11)+'СЕТ СН'!$F$12+СВЦЭМ!$D$10+'СЕТ СН'!$F$6-'СЕТ СН'!$F$22</f>
        <v>2264.2196523600001</v>
      </c>
      <c r="N24" s="36">
        <f>SUMIFS(СВЦЭМ!$C$39:$C$782,СВЦЭМ!$A$39:$A$782,$A24,СВЦЭМ!$B$39:$B$782,N$11)+'СЕТ СН'!$F$12+СВЦЭМ!$D$10+'СЕТ СН'!$F$6-'СЕТ СН'!$F$22</f>
        <v>2298.8390566600001</v>
      </c>
      <c r="O24" s="36">
        <f>SUMIFS(СВЦЭМ!$C$39:$C$782,СВЦЭМ!$A$39:$A$782,$A24,СВЦЭМ!$B$39:$B$782,O$11)+'СЕТ СН'!$F$12+СВЦЭМ!$D$10+'СЕТ СН'!$F$6-'СЕТ СН'!$F$22</f>
        <v>2326.3073278000002</v>
      </c>
      <c r="P24" s="36">
        <f>SUMIFS(СВЦЭМ!$C$39:$C$782,СВЦЭМ!$A$39:$A$782,$A24,СВЦЭМ!$B$39:$B$782,P$11)+'СЕТ СН'!$F$12+СВЦЭМ!$D$10+'СЕТ СН'!$F$6-'СЕТ СН'!$F$22</f>
        <v>2335.1437044699996</v>
      </c>
      <c r="Q24" s="36">
        <f>SUMIFS(СВЦЭМ!$C$39:$C$782,СВЦЭМ!$A$39:$A$782,$A24,СВЦЭМ!$B$39:$B$782,Q$11)+'СЕТ СН'!$F$12+СВЦЭМ!$D$10+'СЕТ СН'!$F$6-'СЕТ СН'!$F$22</f>
        <v>2353.8632115199998</v>
      </c>
      <c r="R24" s="36">
        <f>SUMIFS(СВЦЭМ!$C$39:$C$782,СВЦЭМ!$A$39:$A$782,$A24,СВЦЭМ!$B$39:$B$782,R$11)+'СЕТ СН'!$F$12+СВЦЭМ!$D$10+'СЕТ СН'!$F$6-'СЕТ СН'!$F$22</f>
        <v>2352.2175959799997</v>
      </c>
      <c r="S24" s="36">
        <f>SUMIFS(СВЦЭМ!$C$39:$C$782,СВЦЭМ!$A$39:$A$782,$A24,СВЦЭМ!$B$39:$B$782,S$11)+'СЕТ СН'!$F$12+СВЦЭМ!$D$10+'СЕТ СН'!$F$6-'СЕТ СН'!$F$22</f>
        <v>2314.0601228999999</v>
      </c>
      <c r="T24" s="36">
        <f>SUMIFS(СВЦЭМ!$C$39:$C$782,СВЦЭМ!$A$39:$A$782,$A24,СВЦЭМ!$B$39:$B$782,T$11)+'СЕТ СН'!$F$12+СВЦЭМ!$D$10+'СЕТ СН'!$F$6-'СЕТ СН'!$F$22</f>
        <v>2231.4559458700001</v>
      </c>
      <c r="U24" s="36">
        <f>SUMIFS(СВЦЭМ!$C$39:$C$782,СВЦЭМ!$A$39:$A$782,$A24,СВЦЭМ!$B$39:$B$782,U$11)+'СЕТ СН'!$F$12+СВЦЭМ!$D$10+'СЕТ СН'!$F$6-'СЕТ СН'!$F$22</f>
        <v>2165.6970116399998</v>
      </c>
      <c r="V24" s="36">
        <f>SUMIFS(СВЦЭМ!$C$39:$C$782,СВЦЭМ!$A$39:$A$782,$A24,СВЦЭМ!$B$39:$B$782,V$11)+'СЕТ СН'!$F$12+СВЦЭМ!$D$10+'СЕТ СН'!$F$6-'СЕТ СН'!$F$22</f>
        <v>2167.3703842999998</v>
      </c>
      <c r="W24" s="36">
        <f>SUMIFS(СВЦЭМ!$C$39:$C$782,СВЦЭМ!$A$39:$A$782,$A24,СВЦЭМ!$B$39:$B$782,W$11)+'СЕТ СН'!$F$12+СВЦЭМ!$D$10+'СЕТ СН'!$F$6-'СЕТ СН'!$F$22</f>
        <v>2195.7235754399999</v>
      </c>
      <c r="X24" s="36">
        <f>SUMIFS(СВЦЭМ!$C$39:$C$782,СВЦЭМ!$A$39:$A$782,$A24,СВЦЭМ!$B$39:$B$782,X$11)+'СЕТ СН'!$F$12+СВЦЭМ!$D$10+'СЕТ СН'!$F$6-'СЕТ СН'!$F$22</f>
        <v>2289.2013042200001</v>
      </c>
      <c r="Y24" s="36">
        <f>SUMIFS(СВЦЭМ!$C$39:$C$782,СВЦЭМ!$A$39:$A$782,$A24,СВЦЭМ!$B$39:$B$782,Y$11)+'СЕТ СН'!$F$12+СВЦЭМ!$D$10+'СЕТ СН'!$F$6-'СЕТ СН'!$F$22</f>
        <v>2400.6251841399999</v>
      </c>
    </row>
    <row r="25" spans="1:25" ht="15.75" x14ac:dyDescent="0.2">
      <c r="A25" s="35">
        <f t="shared" si="0"/>
        <v>45579</v>
      </c>
      <c r="B25" s="36">
        <f>SUMIFS(СВЦЭМ!$C$39:$C$782,СВЦЭМ!$A$39:$A$782,$A25,СВЦЭМ!$B$39:$B$782,B$11)+'СЕТ СН'!$F$12+СВЦЭМ!$D$10+'СЕТ СН'!$F$6-'СЕТ СН'!$F$22</f>
        <v>2619.7808661999998</v>
      </c>
      <c r="C25" s="36">
        <f>SUMIFS(СВЦЭМ!$C$39:$C$782,СВЦЭМ!$A$39:$A$782,$A25,СВЦЭМ!$B$39:$B$782,C$11)+'СЕТ СН'!$F$12+СВЦЭМ!$D$10+'СЕТ СН'!$F$6-'СЕТ СН'!$F$22</f>
        <v>2711.2673059499998</v>
      </c>
      <c r="D25" s="36">
        <f>SUMIFS(СВЦЭМ!$C$39:$C$782,СВЦЭМ!$A$39:$A$782,$A25,СВЦЭМ!$B$39:$B$782,D$11)+'СЕТ СН'!$F$12+СВЦЭМ!$D$10+'СЕТ СН'!$F$6-'СЕТ СН'!$F$22</f>
        <v>2723.51770898</v>
      </c>
      <c r="E25" s="36">
        <f>SUMIFS(СВЦЭМ!$C$39:$C$782,СВЦЭМ!$A$39:$A$782,$A25,СВЦЭМ!$B$39:$B$782,E$11)+'СЕТ СН'!$F$12+СВЦЭМ!$D$10+'СЕТ СН'!$F$6-'СЕТ СН'!$F$22</f>
        <v>2720.3391182699997</v>
      </c>
      <c r="F25" s="36">
        <f>SUMIFS(СВЦЭМ!$C$39:$C$782,СВЦЭМ!$A$39:$A$782,$A25,СВЦЭМ!$B$39:$B$782,F$11)+'СЕТ СН'!$F$12+СВЦЭМ!$D$10+'СЕТ СН'!$F$6-'СЕТ СН'!$F$22</f>
        <v>2719.4418390400001</v>
      </c>
      <c r="G25" s="36">
        <f>SUMIFS(СВЦЭМ!$C$39:$C$782,СВЦЭМ!$A$39:$A$782,$A25,СВЦЭМ!$B$39:$B$782,G$11)+'СЕТ СН'!$F$12+СВЦЭМ!$D$10+'СЕТ СН'!$F$6-'СЕТ СН'!$F$22</f>
        <v>2741.1416608899999</v>
      </c>
      <c r="H25" s="36">
        <f>SUMIFS(СВЦЭМ!$C$39:$C$782,СВЦЭМ!$A$39:$A$782,$A25,СВЦЭМ!$B$39:$B$782,H$11)+'СЕТ СН'!$F$12+СВЦЭМ!$D$10+'СЕТ СН'!$F$6-'СЕТ СН'!$F$22</f>
        <v>2624.5774083699998</v>
      </c>
      <c r="I25" s="36">
        <f>SUMIFS(СВЦЭМ!$C$39:$C$782,СВЦЭМ!$A$39:$A$782,$A25,СВЦЭМ!$B$39:$B$782,I$11)+'СЕТ СН'!$F$12+СВЦЭМ!$D$10+'СЕТ СН'!$F$6-'СЕТ СН'!$F$22</f>
        <v>2534.39671219</v>
      </c>
      <c r="J25" s="36">
        <f>SUMIFS(СВЦЭМ!$C$39:$C$782,СВЦЭМ!$A$39:$A$782,$A25,СВЦЭМ!$B$39:$B$782,J$11)+'СЕТ СН'!$F$12+СВЦЭМ!$D$10+'СЕТ СН'!$F$6-'СЕТ СН'!$F$22</f>
        <v>2465.2362366699999</v>
      </c>
      <c r="K25" s="36">
        <f>SUMIFS(СВЦЭМ!$C$39:$C$782,СВЦЭМ!$A$39:$A$782,$A25,СВЦЭМ!$B$39:$B$782,K$11)+'СЕТ СН'!$F$12+СВЦЭМ!$D$10+'СЕТ СН'!$F$6-'СЕТ СН'!$F$22</f>
        <v>2459.3579705699999</v>
      </c>
      <c r="L25" s="36">
        <f>SUMIFS(СВЦЭМ!$C$39:$C$782,СВЦЭМ!$A$39:$A$782,$A25,СВЦЭМ!$B$39:$B$782,L$11)+'СЕТ СН'!$F$12+СВЦЭМ!$D$10+'СЕТ СН'!$F$6-'СЕТ СН'!$F$22</f>
        <v>2480.2482416899998</v>
      </c>
      <c r="M25" s="36">
        <f>SUMIFS(СВЦЭМ!$C$39:$C$782,СВЦЭМ!$A$39:$A$782,$A25,СВЦЭМ!$B$39:$B$782,M$11)+'СЕТ СН'!$F$12+СВЦЭМ!$D$10+'СЕТ СН'!$F$6-'СЕТ СН'!$F$22</f>
        <v>2535.0336502999999</v>
      </c>
      <c r="N25" s="36">
        <f>SUMIFS(СВЦЭМ!$C$39:$C$782,СВЦЭМ!$A$39:$A$782,$A25,СВЦЭМ!$B$39:$B$782,N$11)+'СЕТ СН'!$F$12+СВЦЭМ!$D$10+'СЕТ СН'!$F$6-'СЕТ СН'!$F$22</f>
        <v>2545.2229266099998</v>
      </c>
      <c r="O25" s="36">
        <f>SUMIFS(СВЦЭМ!$C$39:$C$782,СВЦЭМ!$A$39:$A$782,$A25,СВЦЭМ!$B$39:$B$782,O$11)+'СЕТ СН'!$F$12+СВЦЭМ!$D$10+'СЕТ СН'!$F$6-'СЕТ СН'!$F$22</f>
        <v>2507.70767725</v>
      </c>
      <c r="P25" s="36">
        <f>SUMIFS(СВЦЭМ!$C$39:$C$782,СВЦЭМ!$A$39:$A$782,$A25,СВЦЭМ!$B$39:$B$782,P$11)+'СЕТ СН'!$F$12+СВЦЭМ!$D$10+'СЕТ СН'!$F$6-'СЕТ СН'!$F$22</f>
        <v>2527.1560595400001</v>
      </c>
      <c r="Q25" s="36">
        <f>SUMIFS(СВЦЭМ!$C$39:$C$782,СВЦЭМ!$A$39:$A$782,$A25,СВЦЭМ!$B$39:$B$782,Q$11)+'СЕТ СН'!$F$12+СВЦЭМ!$D$10+'СЕТ СН'!$F$6-'СЕТ СН'!$F$22</f>
        <v>2551.3510813799999</v>
      </c>
      <c r="R25" s="36">
        <f>SUMIFS(СВЦЭМ!$C$39:$C$782,СВЦЭМ!$A$39:$A$782,$A25,СВЦЭМ!$B$39:$B$782,R$11)+'СЕТ СН'!$F$12+СВЦЭМ!$D$10+'СЕТ СН'!$F$6-'СЕТ СН'!$F$22</f>
        <v>2536.4159021599999</v>
      </c>
      <c r="S25" s="36">
        <f>SUMIFS(СВЦЭМ!$C$39:$C$782,СВЦЭМ!$A$39:$A$782,$A25,СВЦЭМ!$B$39:$B$782,S$11)+'СЕТ СН'!$F$12+СВЦЭМ!$D$10+'СЕТ СН'!$F$6-'СЕТ СН'!$F$22</f>
        <v>2512.5722310799997</v>
      </c>
      <c r="T25" s="36">
        <f>SUMIFS(СВЦЭМ!$C$39:$C$782,СВЦЭМ!$A$39:$A$782,$A25,СВЦЭМ!$B$39:$B$782,T$11)+'СЕТ СН'!$F$12+СВЦЭМ!$D$10+'СЕТ СН'!$F$6-'СЕТ СН'!$F$22</f>
        <v>2428.0273397399997</v>
      </c>
      <c r="U25" s="36">
        <f>SUMIFS(СВЦЭМ!$C$39:$C$782,СВЦЭМ!$A$39:$A$782,$A25,СВЦЭМ!$B$39:$B$782,U$11)+'СЕТ СН'!$F$12+СВЦЭМ!$D$10+'СЕТ СН'!$F$6-'СЕТ СН'!$F$22</f>
        <v>2374.3420842699998</v>
      </c>
      <c r="V25" s="36">
        <f>SUMIFS(СВЦЭМ!$C$39:$C$782,СВЦЭМ!$A$39:$A$782,$A25,СВЦЭМ!$B$39:$B$782,V$11)+'СЕТ СН'!$F$12+СВЦЭМ!$D$10+'СЕТ СН'!$F$6-'СЕТ СН'!$F$22</f>
        <v>2412.3641560999999</v>
      </c>
      <c r="W25" s="36">
        <f>SUMIFS(СВЦЭМ!$C$39:$C$782,СВЦЭМ!$A$39:$A$782,$A25,СВЦЭМ!$B$39:$B$782,W$11)+'СЕТ СН'!$F$12+СВЦЭМ!$D$10+'СЕТ СН'!$F$6-'СЕТ СН'!$F$22</f>
        <v>2454.2308490999999</v>
      </c>
      <c r="X25" s="36">
        <f>SUMIFS(СВЦЭМ!$C$39:$C$782,СВЦЭМ!$A$39:$A$782,$A25,СВЦЭМ!$B$39:$B$782,X$11)+'СЕТ СН'!$F$12+СВЦЭМ!$D$10+'СЕТ СН'!$F$6-'СЕТ СН'!$F$22</f>
        <v>2547.5682277299998</v>
      </c>
      <c r="Y25" s="36">
        <f>SUMIFS(СВЦЭМ!$C$39:$C$782,СВЦЭМ!$A$39:$A$782,$A25,СВЦЭМ!$B$39:$B$782,Y$11)+'СЕТ СН'!$F$12+СВЦЭМ!$D$10+'СЕТ СН'!$F$6-'СЕТ СН'!$F$22</f>
        <v>2628.3228044299999</v>
      </c>
    </row>
    <row r="26" spans="1:25" ht="15.75" x14ac:dyDescent="0.2">
      <c r="A26" s="35">
        <f t="shared" si="0"/>
        <v>45580</v>
      </c>
      <c r="B26" s="36">
        <f>SUMIFS(СВЦЭМ!$C$39:$C$782,СВЦЭМ!$A$39:$A$782,$A26,СВЦЭМ!$B$39:$B$782,B$11)+'СЕТ СН'!$F$12+СВЦЭМ!$D$10+'СЕТ СН'!$F$6-'СЕТ СН'!$F$22</f>
        <v>2751.3885167799999</v>
      </c>
      <c r="C26" s="36">
        <f>SUMIFS(СВЦЭМ!$C$39:$C$782,СВЦЭМ!$A$39:$A$782,$A26,СВЦЭМ!$B$39:$B$782,C$11)+'СЕТ СН'!$F$12+СВЦЭМ!$D$10+'СЕТ СН'!$F$6-'СЕТ СН'!$F$22</f>
        <v>2834.4358477400001</v>
      </c>
      <c r="D26" s="36">
        <f>SUMIFS(СВЦЭМ!$C$39:$C$782,СВЦЭМ!$A$39:$A$782,$A26,СВЦЭМ!$B$39:$B$782,D$11)+'СЕТ СН'!$F$12+СВЦЭМ!$D$10+'СЕТ СН'!$F$6-'СЕТ СН'!$F$22</f>
        <v>2851.08445876</v>
      </c>
      <c r="E26" s="36">
        <f>SUMIFS(СВЦЭМ!$C$39:$C$782,СВЦЭМ!$A$39:$A$782,$A26,СВЦЭМ!$B$39:$B$782,E$11)+'СЕТ СН'!$F$12+СВЦЭМ!$D$10+'СЕТ СН'!$F$6-'СЕТ СН'!$F$22</f>
        <v>2753.9148039399997</v>
      </c>
      <c r="F26" s="36">
        <f>SUMIFS(СВЦЭМ!$C$39:$C$782,СВЦЭМ!$A$39:$A$782,$A26,СВЦЭМ!$B$39:$B$782,F$11)+'СЕТ СН'!$F$12+СВЦЭМ!$D$10+'СЕТ СН'!$F$6-'СЕТ СН'!$F$22</f>
        <v>2884.6999776799998</v>
      </c>
      <c r="G26" s="36">
        <f>SUMIFS(СВЦЭМ!$C$39:$C$782,СВЦЭМ!$A$39:$A$782,$A26,СВЦЭМ!$B$39:$B$782,G$11)+'СЕТ СН'!$F$12+СВЦЭМ!$D$10+'СЕТ СН'!$F$6-'СЕТ СН'!$F$22</f>
        <v>2783.9153176699997</v>
      </c>
      <c r="H26" s="36">
        <f>SUMIFS(СВЦЭМ!$C$39:$C$782,СВЦЭМ!$A$39:$A$782,$A26,СВЦЭМ!$B$39:$B$782,H$11)+'СЕТ СН'!$F$12+СВЦЭМ!$D$10+'СЕТ СН'!$F$6-'СЕТ СН'!$F$22</f>
        <v>2696.8097728099997</v>
      </c>
      <c r="I26" s="36">
        <f>SUMIFS(СВЦЭМ!$C$39:$C$782,СВЦЭМ!$A$39:$A$782,$A26,СВЦЭМ!$B$39:$B$782,I$11)+'СЕТ СН'!$F$12+СВЦЭМ!$D$10+'СЕТ СН'!$F$6-'СЕТ СН'!$F$22</f>
        <v>2571.5171394599997</v>
      </c>
      <c r="J26" s="36">
        <f>SUMIFS(СВЦЭМ!$C$39:$C$782,СВЦЭМ!$A$39:$A$782,$A26,СВЦЭМ!$B$39:$B$782,J$11)+'СЕТ СН'!$F$12+СВЦЭМ!$D$10+'СЕТ СН'!$F$6-'СЕТ СН'!$F$22</f>
        <v>2508.9316744600001</v>
      </c>
      <c r="K26" s="36">
        <f>SUMIFS(СВЦЭМ!$C$39:$C$782,СВЦЭМ!$A$39:$A$782,$A26,СВЦЭМ!$B$39:$B$782,K$11)+'СЕТ СН'!$F$12+СВЦЭМ!$D$10+'СЕТ СН'!$F$6-'СЕТ СН'!$F$22</f>
        <v>2487.41783837</v>
      </c>
      <c r="L26" s="36">
        <f>SUMIFS(СВЦЭМ!$C$39:$C$782,СВЦЭМ!$A$39:$A$782,$A26,СВЦЭМ!$B$39:$B$782,L$11)+'СЕТ СН'!$F$12+СВЦЭМ!$D$10+'СЕТ СН'!$F$6-'СЕТ СН'!$F$22</f>
        <v>2496.7762767499999</v>
      </c>
      <c r="M26" s="36">
        <f>SUMIFS(СВЦЭМ!$C$39:$C$782,СВЦЭМ!$A$39:$A$782,$A26,СВЦЭМ!$B$39:$B$782,M$11)+'СЕТ СН'!$F$12+СВЦЭМ!$D$10+'СЕТ СН'!$F$6-'СЕТ СН'!$F$22</f>
        <v>2494.90291265</v>
      </c>
      <c r="N26" s="36">
        <f>SUMIFS(СВЦЭМ!$C$39:$C$782,СВЦЭМ!$A$39:$A$782,$A26,СВЦЭМ!$B$39:$B$782,N$11)+'СЕТ СН'!$F$12+СВЦЭМ!$D$10+'СЕТ СН'!$F$6-'СЕТ СН'!$F$22</f>
        <v>2504.1397155999998</v>
      </c>
      <c r="O26" s="36">
        <f>SUMIFS(СВЦЭМ!$C$39:$C$782,СВЦЭМ!$A$39:$A$782,$A26,СВЦЭМ!$B$39:$B$782,O$11)+'СЕТ СН'!$F$12+СВЦЭМ!$D$10+'СЕТ СН'!$F$6-'СЕТ СН'!$F$22</f>
        <v>2443.8368498299997</v>
      </c>
      <c r="P26" s="36">
        <f>SUMIFS(СВЦЭМ!$C$39:$C$782,СВЦЭМ!$A$39:$A$782,$A26,СВЦЭМ!$B$39:$B$782,P$11)+'СЕТ СН'!$F$12+СВЦЭМ!$D$10+'СЕТ СН'!$F$6-'СЕТ СН'!$F$22</f>
        <v>2465.8271281899997</v>
      </c>
      <c r="Q26" s="36">
        <f>SUMIFS(СВЦЭМ!$C$39:$C$782,СВЦЭМ!$A$39:$A$782,$A26,СВЦЭМ!$B$39:$B$782,Q$11)+'СЕТ СН'!$F$12+СВЦЭМ!$D$10+'СЕТ СН'!$F$6-'СЕТ СН'!$F$22</f>
        <v>2531.02055737</v>
      </c>
      <c r="R26" s="36">
        <f>SUMIFS(СВЦЭМ!$C$39:$C$782,СВЦЭМ!$A$39:$A$782,$A26,СВЦЭМ!$B$39:$B$782,R$11)+'СЕТ СН'!$F$12+СВЦЭМ!$D$10+'СЕТ СН'!$F$6-'СЕТ СН'!$F$22</f>
        <v>2516.6026891199999</v>
      </c>
      <c r="S26" s="36">
        <f>SUMIFS(СВЦЭМ!$C$39:$C$782,СВЦЭМ!$A$39:$A$782,$A26,СВЦЭМ!$B$39:$B$782,S$11)+'СЕТ СН'!$F$12+СВЦЭМ!$D$10+'СЕТ СН'!$F$6-'СЕТ СН'!$F$22</f>
        <v>2563.1162677100001</v>
      </c>
      <c r="T26" s="36">
        <f>SUMIFS(СВЦЭМ!$C$39:$C$782,СВЦЭМ!$A$39:$A$782,$A26,СВЦЭМ!$B$39:$B$782,T$11)+'СЕТ СН'!$F$12+СВЦЭМ!$D$10+'СЕТ СН'!$F$6-'СЕТ СН'!$F$22</f>
        <v>2466.6927900599999</v>
      </c>
      <c r="U26" s="36">
        <f>SUMIFS(СВЦЭМ!$C$39:$C$782,СВЦЭМ!$A$39:$A$782,$A26,СВЦЭМ!$B$39:$B$782,U$11)+'СЕТ СН'!$F$12+СВЦЭМ!$D$10+'СЕТ СН'!$F$6-'СЕТ СН'!$F$22</f>
        <v>2400.6677925700001</v>
      </c>
      <c r="V26" s="36">
        <f>SUMIFS(СВЦЭМ!$C$39:$C$782,СВЦЭМ!$A$39:$A$782,$A26,СВЦЭМ!$B$39:$B$782,V$11)+'СЕТ СН'!$F$12+СВЦЭМ!$D$10+'СЕТ СН'!$F$6-'СЕТ СН'!$F$22</f>
        <v>2426.2965136299999</v>
      </c>
      <c r="W26" s="36">
        <f>SUMIFS(СВЦЭМ!$C$39:$C$782,СВЦЭМ!$A$39:$A$782,$A26,СВЦЭМ!$B$39:$B$782,W$11)+'СЕТ СН'!$F$12+СВЦЭМ!$D$10+'СЕТ СН'!$F$6-'СЕТ СН'!$F$22</f>
        <v>2434.1576283700001</v>
      </c>
      <c r="X26" s="36">
        <f>SUMIFS(СВЦЭМ!$C$39:$C$782,СВЦЭМ!$A$39:$A$782,$A26,СВЦЭМ!$B$39:$B$782,X$11)+'СЕТ СН'!$F$12+СВЦЭМ!$D$10+'СЕТ СН'!$F$6-'СЕТ СН'!$F$22</f>
        <v>2502.6545094799999</v>
      </c>
      <c r="Y26" s="36">
        <f>SUMIFS(СВЦЭМ!$C$39:$C$782,СВЦЭМ!$A$39:$A$782,$A26,СВЦЭМ!$B$39:$B$782,Y$11)+'СЕТ СН'!$F$12+СВЦЭМ!$D$10+'СЕТ СН'!$F$6-'СЕТ СН'!$F$22</f>
        <v>2580.6388117299998</v>
      </c>
    </row>
    <row r="27" spans="1:25" ht="15.75" x14ac:dyDescent="0.2">
      <c r="A27" s="35">
        <f t="shared" si="0"/>
        <v>45581</v>
      </c>
      <c r="B27" s="36">
        <f>SUMIFS(СВЦЭМ!$C$39:$C$782,СВЦЭМ!$A$39:$A$782,$A27,СВЦЭМ!$B$39:$B$782,B$11)+'СЕТ СН'!$F$12+СВЦЭМ!$D$10+'СЕТ СН'!$F$6-'СЕТ СН'!$F$22</f>
        <v>2686.7195541599999</v>
      </c>
      <c r="C27" s="36">
        <f>SUMIFS(СВЦЭМ!$C$39:$C$782,СВЦЭМ!$A$39:$A$782,$A27,СВЦЭМ!$B$39:$B$782,C$11)+'СЕТ СН'!$F$12+СВЦЭМ!$D$10+'СЕТ СН'!$F$6-'СЕТ СН'!$F$22</f>
        <v>2774.1473772099998</v>
      </c>
      <c r="D27" s="36">
        <f>SUMIFS(СВЦЭМ!$C$39:$C$782,СВЦЭМ!$A$39:$A$782,$A27,СВЦЭМ!$B$39:$B$782,D$11)+'СЕТ СН'!$F$12+СВЦЭМ!$D$10+'СЕТ СН'!$F$6-'СЕТ СН'!$F$22</f>
        <v>2770.1580741399998</v>
      </c>
      <c r="E27" s="36">
        <f>SUMIFS(СВЦЭМ!$C$39:$C$782,СВЦЭМ!$A$39:$A$782,$A27,СВЦЭМ!$B$39:$B$782,E$11)+'СЕТ СН'!$F$12+СВЦЭМ!$D$10+'СЕТ СН'!$F$6-'СЕТ СН'!$F$22</f>
        <v>2761.0569071099999</v>
      </c>
      <c r="F27" s="36">
        <f>SUMIFS(СВЦЭМ!$C$39:$C$782,СВЦЭМ!$A$39:$A$782,$A27,СВЦЭМ!$B$39:$B$782,F$11)+'СЕТ СН'!$F$12+СВЦЭМ!$D$10+'СЕТ СН'!$F$6-'СЕТ СН'!$F$22</f>
        <v>2754.73833934</v>
      </c>
      <c r="G27" s="36">
        <f>SUMIFS(СВЦЭМ!$C$39:$C$782,СВЦЭМ!$A$39:$A$782,$A27,СВЦЭМ!$B$39:$B$782,G$11)+'СЕТ СН'!$F$12+СВЦЭМ!$D$10+'СЕТ СН'!$F$6-'СЕТ СН'!$F$22</f>
        <v>2780.7221446499998</v>
      </c>
      <c r="H27" s="36">
        <f>SUMIFS(СВЦЭМ!$C$39:$C$782,СВЦЭМ!$A$39:$A$782,$A27,СВЦЭМ!$B$39:$B$782,H$11)+'СЕТ СН'!$F$12+СВЦЭМ!$D$10+'СЕТ СН'!$F$6-'СЕТ СН'!$F$22</f>
        <v>2720.0531435499997</v>
      </c>
      <c r="I27" s="36">
        <f>SUMIFS(СВЦЭМ!$C$39:$C$782,СВЦЭМ!$A$39:$A$782,$A27,СВЦЭМ!$B$39:$B$782,I$11)+'СЕТ СН'!$F$12+СВЦЭМ!$D$10+'СЕТ СН'!$F$6-'СЕТ СН'!$F$22</f>
        <v>2594.50704137</v>
      </c>
      <c r="J27" s="36">
        <f>SUMIFS(СВЦЭМ!$C$39:$C$782,СВЦЭМ!$A$39:$A$782,$A27,СВЦЭМ!$B$39:$B$782,J$11)+'СЕТ СН'!$F$12+СВЦЭМ!$D$10+'СЕТ СН'!$F$6-'СЕТ СН'!$F$22</f>
        <v>2538.0135315899997</v>
      </c>
      <c r="K27" s="36">
        <f>SUMIFS(СВЦЭМ!$C$39:$C$782,СВЦЭМ!$A$39:$A$782,$A27,СВЦЭМ!$B$39:$B$782,K$11)+'СЕТ СН'!$F$12+СВЦЭМ!$D$10+'СЕТ СН'!$F$6-'СЕТ СН'!$F$22</f>
        <v>2535.8047738299997</v>
      </c>
      <c r="L27" s="36">
        <f>SUMIFS(СВЦЭМ!$C$39:$C$782,СВЦЭМ!$A$39:$A$782,$A27,СВЦЭМ!$B$39:$B$782,L$11)+'СЕТ СН'!$F$12+СВЦЭМ!$D$10+'СЕТ СН'!$F$6-'СЕТ СН'!$F$22</f>
        <v>2517.5038544199997</v>
      </c>
      <c r="M27" s="36">
        <f>SUMIFS(СВЦЭМ!$C$39:$C$782,СВЦЭМ!$A$39:$A$782,$A27,СВЦЭМ!$B$39:$B$782,M$11)+'СЕТ СН'!$F$12+СВЦЭМ!$D$10+'СЕТ СН'!$F$6-'СЕТ СН'!$F$22</f>
        <v>2540.1476805299999</v>
      </c>
      <c r="N27" s="36">
        <f>SUMIFS(СВЦЭМ!$C$39:$C$782,СВЦЭМ!$A$39:$A$782,$A27,СВЦЭМ!$B$39:$B$782,N$11)+'СЕТ СН'!$F$12+СВЦЭМ!$D$10+'СЕТ СН'!$F$6-'СЕТ СН'!$F$22</f>
        <v>2562.4683445799997</v>
      </c>
      <c r="O27" s="36">
        <f>SUMIFS(СВЦЭМ!$C$39:$C$782,СВЦЭМ!$A$39:$A$782,$A27,СВЦЭМ!$B$39:$B$782,O$11)+'СЕТ СН'!$F$12+СВЦЭМ!$D$10+'СЕТ СН'!$F$6-'СЕТ СН'!$F$22</f>
        <v>2527.38936844</v>
      </c>
      <c r="P27" s="36">
        <f>SUMIFS(СВЦЭМ!$C$39:$C$782,СВЦЭМ!$A$39:$A$782,$A27,СВЦЭМ!$B$39:$B$782,P$11)+'СЕТ СН'!$F$12+СВЦЭМ!$D$10+'СЕТ СН'!$F$6-'СЕТ СН'!$F$22</f>
        <v>2553.2978904299998</v>
      </c>
      <c r="Q27" s="36">
        <f>SUMIFS(СВЦЭМ!$C$39:$C$782,СВЦЭМ!$A$39:$A$782,$A27,СВЦЭМ!$B$39:$B$782,Q$11)+'СЕТ СН'!$F$12+СВЦЭМ!$D$10+'СЕТ СН'!$F$6-'СЕТ СН'!$F$22</f>
        <v>2589.8200232700001</v>
      </c>
      <c r="R27" s="36">
        <f>SUMIFS(СВЦЭМ!$C$39:$C$782,СВЦЭМ!$A$39:$A$782,$A27,СВЦЭМ!$B$39:$B$782,R$11)+'СЕТ СН'!$F$12+СВЦЭМ!$D$10+'СЕТ СН'!$F$6-'СЕТ СН'!$F$22</f>
        <v>2569.2390033699999</v>
      </c>
      <c r="S27" s="36">
        <f>SUMIFS(СВЦЭМ!$C$39:$C$782,СВЦЭМ!$A$39:$A$782,$A27,СВЦЭМ!$B$39:$B$782,S$11)+'СЕТ СН'!$F$12+СВЦЭМ!$D$10+'СЕТ СН'!$F$6-'СЕТ СН'!$F$22</f>
        <v>2573.7023270499999</v>
      </c>
      <c r="T27" s="36">
        <f>SUMIFS(СВЦЭМ!$C$39:$C$782,СВЦЭМ!$A$39:$A$782,$A27,СВЦЭМ!$B$39:$B$782,T$11)+'СЕТ СН'!$F$12+СВЦЭМ!$D$10+'СЕТ СН'!$F$6-'СЕТ СН'!$F$22</f>
        <v>2493.1290486499997</v>
      </c>
      <c r="U27" s="36">
        <f>SUMIFS(СВЦЭМ!$C$39:$C$782,СВЦЭМ!$A$39:$A$782,$A27,СВЦЭМ!$B$39:$B$782,U$11)+'СЕТ СН'!$F$12+СВЦЭМ!$D$10+'СЕТ СН'!$F$6-'СЕТ СН'!$F$22</f>
        <v>2448.2549850299997</v>
      </c>
      <c r="V27" s="36">
        <f>SUMIFS(СВЦЭМ!$C$39:$C$782,СВЦЭМ!$A$39:$A$782,$A27,СВЦЭМ!$B$39:$B$782,V$11)+'СЕТ СН'!$F$12+СВЦЭМ!$D$10+'СЕТ СН'!$F$6-'СЕТ СН'!$F$22</f>
        <v>2427.4106623799998</v>
      </c>
      <c r="W27" s="36">
        <f>SUMIFS(СВЦЭМ!$C$39:$C$782,СВЦЭМ!$A$39:$A$782,$A27,СВЦЭМ!$B$39:$B$782,W$11)+'СЕТ СН'!$F$12+СВЦЭМ!$D$10+'СЕТ СН'!$F$6-'СЕТ СН'!$F$22</f>
        <v>2473.0212580299999</v>
      </c>
      <c r="X27" s="36">
        <f>SUMIFS(СВЦЭМ!$C$39:$C$782,СВЦЭМ!$A$39:$A$782,$A27,СВЦЭМ!$B$39:$B$782,X$11)+'СЕТ СН'!$F$12+СВЦЭМ!$D$10+'СЕТ СН'!$F$6-'СЕТ СН'!$F$22</f>
        <v>2540.1364252499998</v>
      </c>
      <c r="Y27" s="36">
        <f>SUMIFS(СВЦЭМ!$C$39:$C$782,СВЦЭМ!$A$39:$A$782,$A27,СВЦЭМ!$B$39:$B$782,Y$11)+'СЕТ СН'!$F$12+СВЦЭМ!$D$10+'СЕТ СН'!$F$6-'СЕТ СН'!$F$22</f>
        <v>2603.4588400899997</v>
      </c>
    </row>
    <row r="28" spans="1:25" ht="15.75" x14ac:dyDescent="0.2">
      <c r="A28" s="35">
        <f t="shared" si="0"/>
        <v>45582</v>
      </c>
      <c r="B28" s="36">
        <f>SUMIFS(СВЦЭМ!$C$39:$C$782,СВЦЭМ!$A$39:$A$782,$A28,СВЦЭМ!$B$39:$B$782,B$11)+'СЕТ СН'!$F$12+СВЦЭМ!$D$10+'СЕТ СН'!$F$6-'СЕТ СН'!$F$22</f>
        <v>2690.2531438000001</v>
      </c>
      <c r="C28" s="36">
        <f>SUMIFS(СВЦЭМ!$C$39:$C$782,СВЦЭМ!$A$39:$A$782,$A28,СВЦЭМ!$B$39:$B$782,C$11)+'СЕТ СН'!$F$12+СВЦЭМ!$D$10+'СЕТ СН'!$F$6-'СЕТ СН'!$F$22</f>
        <v>2791.1137232999999</v>
      </c>
      <c r="D28" s="36">
        <f>SUMIFS(СВЦЭМ!$C$39:$C$782,СВЦЭМ!$A$39:$A$782,$A28,СВЦЭМ!$B$39:$B$782,D$11)+'СЕТ СН'!$F$12+СВЦЭМ!$D$10+'СЕТ СН'!$F$6-'СЕТ СН'!$F$22</f>
        <v>2828.5177123999997</v>
      </c>
      <c r="E28" s="36">
        <f>SUMIFS(СВЦЭМ!$C$39:$C$782,СВЦЭМ!$A$39:$A$782,$A28,СВЦЭМ!$B$39:$B$782,E$11)+'СЕТ СН'!$F$12+СВЦЭМ!$D$10+'СЕТ СН'!$F$6-'СЕТ СН'!$F$22</f>
        <v>2852.0706987899998</v>
      </c>
      <c r="F28" s="36">
        <f>SUMIFS(СВЦЭМ!$C$39:$C$782,СВЦЭМ!$A$39:$A$782,$A28,СВЦЭМ!$B$39:$B$782,F$11)+'СЕТ СН'!$F$12+СВЦЭМ!$D$10+'СЕТ СН'!$F$6-'СЕТ СН'!$F$22</f>
        <v>2839.8543579499997</v>
      </c>
      <c r="G28" s="36">
        <f>SUMIFS(СВЦЭМ!$C$39:$C$782,СВЦЭМ!$A$39:$A$782,$A28,СВЦЭМ!$B$39:$B$782,G$11)+'СЕТ СН'!$F$12+СВЦЭМ!$D$10+'СЕТ СН'!$F$6-'СЕТ СН'!$F$22</f>
        <v>2818.2392789699998</v>
      </c>
      <c r="H28" s="36">
        <f>SUMIFS(СВЦЭМ!$C$39:$C$782,СВЦЭМ!$A$39:$A$782,$A28,СВЦЭМ!$B$39:$B$782,H$11)+'СЕТ СН'!$F$12+СВЦЭМ!$D$10+'СЕТ СН'!$F$6-'СЕТ СН'!$F$22</f>
        <v>2702.6219687099997</v>
      </c>
      <c r="I28" s="36">
        <f>SUMIFS(СВЦЭМ!$C$39:$C$782,СВЦЭМ!$A$39:$A$782,$A28,СВЦЭМ!$B$39:$B$782,I$11)+'СЕТ СН'!$F$12+СВЦЭМ!$D$10+'СЕТ СН'!$F$6-'СЕТ СН'!$F$22</f>
        <v>2543.4667761400001</v>
      </c>
      <c r="J28" s="36">
        <f>SUMIFS(СВЦЭМ!$C$39:$C$782,СВЦЭМ!$A$39:$A$782,$A28,СВЦЭМ!$B$39:$B$782,J$11)+'СЕТ СН'!$F$12+СВЦЭМ!$D$10+'СЕТ СН'!$F$6-'СЕТ СН'!$F$22</f>
        <v>2489.5833512300001</v>
      </c>
      <c r="K28" s="36">
        <f>SUMIFS(СВЦЭМ!$C$39:$C$782,СВЦЭМ!$A$39:$A$782,$A28,СВЦЭМ!$B$39:$B$782,K$11)+'СЕТ СН'!$F$12+СВЦЭМ!$D$10+'СЕТ СН'!$F$6-'СЕТ СН'!$F$22</f>
        <v>2482.42605589</v>
      </c>
      <c r="L28" s="36">
        <f>SUMIFS(СВЦЭМ!$C$39:$C$782,СВЦЭМ!$A$39:$A$782,$A28,СВЦЭМ!$B$39:$B$782,L$11)+'СЕТ СН'!$F$12+СВЦЭМ!$D$10+'СЕТ СН'!$F$6-'СЕТ СН'!$F$22</f>
        <v>2466.8126173000001</v>
      </c>
      <c r="M28" s="36">
        <f>SUMIFS(СВЦЭМ!$C$39:$C$782,СВЦЭМ!$A$39:$A$782,$A28,СВЦЭМ!$B$39:$B$782,M$11)+'СЕТ СН'!$F$12+СВЦЭМ!$D$10+'СЕТ СН'!$F$6-'СЕТ СН'!$F$22</f>
        <v>2471.4201470799999</v>
      </c>
      <c r="N28" s="36">
        <f>SUMIFS(СВЦЭМ!$C$39:$C$782,СВЦЭМ!$A$39:$A$782,$A28,СВЦЭМ!$B$39:$B$782,N$11)+'СЕТ СН'!$F$12+СВЦЭМ!$D$10+'СЕТ СН'!$F$6-'СЕТ СН'!$F$22</f>
        <v>2492.14305676</v>
      </c>
      <c r="O28" s="36">
        <f>SUMIFS(СВЦЭМ!$C$39:$C$782,СВЦЭМ!$A$39:$A$782,$A28,СВЦЭМ!$B$39:$B$782,O$11)+'СЕТ СН'!$F$12+СВЦЭМ!$D$10+'СЕТ СН'!$F$6-'СЕТ СН'!$F$22</f>
        <v>2502.4517920200001</v>
      </c>
      <c r="P28" s="36">
        <f>SUMIFS(СВЦЭМ!$C$39:$C$782,СВЦЭМ!$A$39:$A$782,$A28,СВЦЭМ!$B$39:$B$782,P$11)+'СЕТ СН'!$F$12+СВЦЭМ!$D$10+'СЕТ СН'!$F$6-'СЕТ СН'!$F$22</f>
        <v>2508.06489964</v>
      </c>
      <c r="Q28" s="36">
        <f>SUMIFS(СВЦЭМ!$C$39:$C$782,СВЦЭМ!$A$39:$A$782,$A28,СВЦЭМ!$B$39:$B$782,Q$11)+'СЕТ СН'!$F$12+СВЦЭМ!$D$10+'СЕТ СН'!$F$6-'СЕТ СН'!$F$22</f>
        <v>2562.5210005999998</v>
      </c>
      <c r="R28" s="36">
        <f>SUMIFS(СВЦЭМ!$C$39:$C$782,СВЦЭМ!$A$39:$A$782,$A28,СВЦЭМ!$B$39:$B$782,R$11)+'СЕТ СН'!$F$12+СВЦЭМ!$D$10+'СЕТ СН'!$F$6-'СЕТ СН'!$F$22</f>
        <v>2533.0080728600001</v>
      </c>
      <c r="S28" s="36">
        <f>SUMIFS(СВЦЭМ!$C$39:$C$782,СВЦЭМ!$A$39:$A$782,$A28,СВЦЭМ!$B$39:$B$782,S$11)+'СЕТ СН'!$F$12+СВЦЭМ!$D$10+'СЕТ СН'!$F$6-'СЕТ СН'!$F$22</f>
        <v>2537.9589925499999</v>
      </c>
      <c r="T28" s="36">
        <f>SUMIFS(СВЦЭМ!$C$39:$C$782,СВЦЭМ!$A$39:$A$782,$A28,СВЦЭМ!$B$39:$B$782,T$11)+'СЕТ СН'!$F$12+СВЦЭМ!$D$10+'СЕТ СН'!$F$6-'СЕТ СН'!$F$22</f>
        <v>2430.6762793499997</v>
      </c>
      <c r="U28" s="36">
        <f>SUMIFS(СВЦЭМ!$C$39:$C$782,СВЦЭМ!$A$39:$A$782,$A28,СВЦЭМ!$B$39:$B$782,U$11)+'СЕТ СН'!$F$12+СВЦЭМ!$D$10+'СЕТ СН'!$F$6-'СЕТ СН'!$F$22</f>
        <v>2390.89802276</v>
      </c>
      <c r="V28" s="36">
        <f>SUMIFS(СВЦЭМ!$C$39:$C$782,СВЦЭМ!$A$39:$A$782,$A28,СВЦЭМ!$B$39:$B$782,V$11)+'СЕТ СН'!$F$12+СВЦЭМ!$D$10+'СЕТ СН'!$F$6-'СЕТ СН'!$F$22</f>
        <v>2395.4820791899997</v>
      </c>
      <c r="W28" s="36">
        <f>SUMIFS(СВЦЭМ!$C$39:$C$782,СВЦЭМ!$A$39:$A$782,$A28,СВЦЭМ!$B$39:$B$782,W$11)+'СЕТ СН'!$F$12+СВЦЭМ!$D$10+'СЕТ СН'!$F$6-'СЕТ СН'!$F$22</f>
        <v>2432.0122489299997</v>
      </c>
      <c r="X28" s="36">
        <f>SUMIFS(СВЦЭМ!$C$39:$C$782,СВЦЭМ!$A$39:$A$782,$A28,СВЦЭМ!$B$39:$B$782,X$11)+'СЕТ СН'!$F$12+СВЦЭМ!$D$10+'СЕТ СН'!$F$6-'СЕТ СН'!$F$22</f>
        <v>2500.15621715</v>
      </c>
      <c r="Y28" s="36">
        <f>SUMIFS(СВЦЭМ!$C$39:$C$782,СВЦЭМ!$A$39:$A$782,$A28,СВЦЭМ!$B$39:$B$782,Y$11)+'СЕТ СН'!$F$12+СВЦЭМ!$D$10+'СЕТ СН'!$F$6-'СЕТ СН'!$F$22</f>
        <v>2532.5224255099997</v>
      </c>
    </row>
    <row r="29" spans="1:25" ht="15.75" x14ac:dyDescent="0.2">
      <c r="A29" s="35">
        <f t="shared" si="0"/>
        <v>45583</v>
      </c>
      <c r="B29" s="36">
        <f>SUMIFS(СВЦЭМ!$C$39:$C$782,СВЦЭМ!$A$39:$A$782,$A29,СВЦЭМ!$B$39:$B$782,B$11)+'СЕТ СН'!$F$12+СВЦЭМ!$D$10+'СЕТ СН'!$F$6-'СЕТ СН'!$F$22</f>
        <v>2596.6809346699997</v>
      </c>
      <c r="C29" s="36">
        <f>SUMIFS(СВЦЭМ!$C$39:$C$782,СВЦЭМ!$A$39:$A$782,$A29,СВЦЭМ!$B$39:$B$782,C$11)+'СЕТ СН'!$F$12+СВЦЭМ!$D$10+'СЕТ СН'!$F$6-'СЕТ СН'!$F$22</f>
        <v>2703.9181500699997</v>
      </c>
      <c r="D29" s="36">
        <f>SUMIFS(СВЦЭМ!$C$39:$C$782,СВЦЭМ!$A$39:$A$782,$A29,СВЦЭМ!$B$39:$B$782,D$11)+'СЕТ СН'!$F$12+СВЦЭМ!$D$10+'СЕТ СН'!$F$6-'СЕТ СН'!$F$22</f>
        <v>2771.5836732799999</v>
      </c>
      <c r="E29" s="36">
        <f>SUMIFS(СВЦЭМ!$C$39:$C$782,СВЦЭМ!$A$39:$A$782,$A29,СВЦЭМ!$B$39:$B$782,E$11)+'СЕТ СН'!$F$12+СВЦЭМ!$D$10+'СЕТ СН'!$F$6-'СЕТ СН'!$F$22</f>
        <v>2875.2965268600001</v>
      </c>
      <c r="F29" s="36">
        <f>SUMIFS(СВЦЭМ!$C$39:$C$782,СВЦЭМ!$A$39:$A$782,$A29,СВЦЭМ!$B$39:$B$782,F$11)+'СЕТ СН'!$F$12+СВЦЭМ!$D$10+'СЕТ СН'!$F$6-'СЕТ СН'!$F$22</f>
        <v>2803.6721346999998</v>
      </c>
      <c r="G29" s="36">
        <f>SUMIFS(СВЦЭМ!$C$39:$C$782,СВЦЭМ!$A$39:$A$782,$A29,СВЦЭМ!$B$39:$B$782,G$11)+'СЕТ СН'!$F$12+СВЦЭМ!$D$10+'СЕТ СН'!$F$6-'СЕТ СН'!$F$22</f>
        <v>2752.40710782</v>
      </c>
      <c r="H29" s="36">
        <f>SUMIFS(СВЦЭМ!$C$39:$C$782,СВЦЭМ!$A$39:$A$782,$A29,СВЦЭМ!$B$39:$B$782,H$11)+'СЕТ СН'!$F$12+СВЦЭМ!$D$10+'СЕТ СН'!$F$6-'СЕТ СН'!$F$22</f>
        <v>2607.0959965799998</v>
      </c>
      <c r="I29" s="36">
        <f>SUMIFS(СВЦЭМ!$C$39:$C$782,СВЦЭМ!$A$39:$A$782,$A29,СВЦЭМ!$B$39:$B$782,I$11)+'СЕТ СН'!$F$12+СВЦЭМ!$D$10+'СЕТ СН'!$F$6-'СЕТ СН'!$F$22</f>
        <v>2504.0797415799998</v>
      </c>
      <c r="J29" s="36">
        <f>SUMIFS(СВЦЭМ!$C$39:$C$782,СВЦЭМ!$A$39:$A$782,$A29,СВЦЭМ!$B$39:$B$782,J$11)+'СЕТ СН'!$F$12+СВЦЭМ!$D$10+'СЕТ СН'!$F$6-'СЕТ СН'!$F$22</f>
        <v>2449.9021701799998</v>
      </c>
      <c r="K29" s="36">
        <f>SUMIFS(СВЦЭМ!$C$39:$C$782,СВЦЭМ!$A$39:$A$782,$A29,СВЦЭМ!$B$39:$B$782,K$11)+'СЕТ СН'!$F$12+СВЦЭМ!$D$10+'СЕТ СН'!$F$6-'СЕТ СН'!$F$22</f>
        <v>2499.31960587</v>
      </c>
      <c r="L29" s="36">
        <f>SUMIFS(СВЦЭМ!$C$39:$C$782,СВЦЭМ!$A$39:$A$782,$A29,СВЦЭМ!$B$39:$B$782,L$11)+'СЕТ СН'!$F$12+СВЦЭМ!$D$10+'СЕТ СН'!$F$6-'СЕТ СН'!$F$22</f>
        <v>2494.1972594700001</v>
      </c>
      <c r="M29" s="36">
        <f>SUMIFS(СВЦЭМ!$C$39:$C$782,СВЦЭМ!$A$39:$A$782,$A29,СВЦЭМ!$B$39:$B$782,M$11)+'СЕТ СН'!$F$12+СВЦЭМ!$D$10+'СЕТ СН'!$F$6-'СЕТ СН'!$F$22</f>
        <v>2499.1636280600001</v>
      </c>
      <c r="N29" s="36">
        <f>SUMIFS(СВЦЭМ!$C$39:$C$782,СВЦЭМ!$A$39:$A$782,$A29,СВЦЭМ!$B$39:$B$782,N$11)+'СЕТ СН'!$F$12+СВЦЭМ!$D$10+'СЕТ СН'!$F$6-'СЕТ СН'!$F$22</f>
        <v>2523.9507643899997</v>
      </c>
      <c r="O29" s="36">
        <f>SUMIFS(СВЦЭМ!$C$39:$C$782,СВЦЭМ!$A$39:$A$782,$A29,СВЦЭМ!$B$39:$B$782,O$11)+'СЕТ СН'!$F$12+СВЦЭМ!$D$10+'СЕТ СН'!$F$6-'СЕТ СН'!$F$22</f>
        <v>2498.4199314799998</v>
      </c>
      <c r="P29" s="36">
        <f>SUMIFS(СВЦЭМ!$C$39:$C$782,СВЦЭМ!$A$39:$A$782,$A29,СВЦЭМ!$B$39:$B$782,P$11)+'СЕТ СН'!$F$12+СВЦЭМ!$D$10+'СЕТ СН'!$F$6-'СЕТ СН'!$F$22</f>
        <v>2514.2831847499997</v>
      </c>
      <c r="Q29" s="36">
        <f>SUMIFS(СВЦЭМ!$C$39:$C$782,СВЦЭМ!$A$39:$A$782,$A29,СВЦЭМ!$B$39:$B$782,Q$11)+'СЕТ СН'!$F$12+СВЦЭМ!$D$10+'СЕТ СН'!$F$6-'СЕТ СН'!$F$22</f>
        <v>2535.9900460700001</v>
      </c>
      <c r="R29" s="36">
        <f>SUMIFS(СВЦЭМ!$C$39:$C$782,СВЦЭМ!$A$39:$A$782,$A29,СВЦЭМ!$B$39:$B$782,R$11)+'СЕТ СН'!$F$12+СВЦЭМ!$D$10+'СЕТ СН'!$F$6-'СЕТ СН'!$F$22</f>
        <v>2511.65210075</v>
      </c>
      <c r="S29" s="36">
        <f>SUMIFS(СВЦЭМ!$C$39:$C$782,СВЦЭМ!$A$39:$A$782,$A29,СВЦЭМ!$B$39:$B$782,S$11)+'СЕТ СН'!$F$12+СВЦЭМ!$D$10+'СЕТ СН'!$F$6-'СЕТ СН'!$F$22</f>
        <v>2493.7100021000001</v>
      </c>
      <c r="T29" s="36">
        <f>SUMIFS(СВЦЭМ!$C$39:$C$782,СВЦЭМ!$A$39:$A$782,$A29,СВЦЭМ!$B$39:$B$782,T$11)+'СЕТ СН'!$F$12+СВЦЭМ!$D$10+'СЕТ СН'!$F$6-'СЕТ СН'!$F$22</f>
        <v>2441.43779038</v>
      </c>
      <c r="U29" s="36">
        <f>SUMIFS(СВЦЭМ!$C$39:$C$782,СВЦЭМ!$A$39:$A$782,$A29,СВЦЭМ!$B$39:$B$782,U$11)+'СЕТ СН'!$F$12+СВЦЭМ!$D$10+'СЕТ СН'!$F$6-'СЕТ СН'!$F$22</f>
        <v>2421.4573136499998</v>
      </c>
      <c r="V29" s="36">
        <f>SUMIFS(СВЦЭМ!$C$39:$C$782,СВЦЭМ!$A$39:$A$782,$A29,СВЦЭМ!$B$39:$B$782,V$11)+'СЕТ СН'!$F$12+СВЦЭМ!$D$10+'СЕТ СН'!$F$6-'СЕТ СН'!$F$22</f>
        <v>2442.4923410199999</v>
      </c>
      <c r="W29" s="36">
        <f>SUMIFS(СВЦЭМ!$C$39:$C$782,СВЦЭМ!$A$39:$A$782,$A29,СВЦЭМ!$B$39:$B$782,W$11)+'СЕТ СН'!$F$12+СВЦЭМ!$D$10+'СЕТ СН'!$F$6-'СЕТ СН'!$F$22</f>
        <v>2474.5273854500001</v>
      </c>
      <c r="X29" s="36">
        <f>SUMIFS(СВЦЭМ!$C$39:$C$782,СВЦЭМ!$A$39:$A$782,$A29,СВЦЭМ!$B$39:$B$782,X$11)+'СЕТ СН'!$F$12+СВЦЭМ!$D$10+'СЕТ СН'!$F$6-'СЕТ СН'!$F$22</f>
        <v>2546.1393025899997</v>
      </c>
      <c r="Y29" s="36">
        <f>SUMIFS(СВЦЭМ!$C$39:$C$782,СВЦЭМ!$A$39:$A$782,$A29,СВЦЭМ!$B$39:$B$782,Y$11)+'СЕТ СН'!$F$12+СВЦЭМ!$D$10+'СЕТ СН'!$F$6-'СЕТ СН'!$F$22</f>
        <v>2646.5133734799997</v>
      </c>
    </row>
    <row r="30" spans="1:25" ht="15.75" x14ac:dyDescent="0.2">
      <c r="A30" s="35">
        <f t="shared" si="0"/>
        <v>45584</v>
      </c>
      <c r="B30" s="36">
        <f>SUMIFS(СВЦЭМ!$C$39:$C$782,СВЦЭМ!$A$39:$A$782,$A30,СВЦЭМ!$B$39:$B$782,B$11)+'СЕТ СН'!$F$12+СВЦЭМ!$D$10+'СЕТ СН'!$F$6-'СЕТ СН'!$F$22</f>
        <v>2567.3151646299998</v>
      </c>
      <c r="C30" s="36">
        <f>SUMIFS(СВЦЭМ!$C$39:$C$782,СВЦЭМ!$A$39:$A$782,$A30,СВЦЭМ!$B$39:$B$782,C$11)+'СЕТ СН'!$F$12+СВЦЭМ!$D$10+'СЕТ СН'!$F$6-'СЕТ СН'!$F$22</f>
        <v>2630.1859184599998</v>
      </c>
      <c r="D30" s="36">
        <f>SUMIFS(СВЦЭМ!$C$39:$C$782,СВЦЭМ!$A$39:$A$782,$A30,СВЦЭМ!$B$39:$B$782,D$11)+'СЕТ СН'!$F$12+СВЦЭМ!$D$10+'СЕТ СН'!$F$6-'СЕТ СН'!$F$22</f>
        <v>2723.0841729999997</v>
      </c>
      <c r="E30" s="36">
        <f>SUMIFS(СВЦЭМ!$C$39:$C$782,СВЦЭМ!$A$39:$A$782,$A30,СВЦЭМ!$B$39:$B$782,E$11)+'СЕТ СН'!$F$12+СВЦЭМ!$D$10+'СЕТ СН'!$F$6-'СЕТ СН'!$F$22</f>
        <v>2729.5706497699998</v>
      </c>
      <c r="F30" s="36">
        <f>SUMIFS(СВЦЭМ!$C$39:$C$782,СВЦЭМ!$A$39:$A$782,$A30,СВЦЭМ!$B$39:$B$782,F$11)+'СЕТ СН'!$F$12+СВЦЭМ!$D$10+'СЕТ СН'!$F$6-'СЕТ СН'!$F$22</f>
        <v>2740.85415736</v>
      </c>
      <c r="G30" s="36">
        <f>SUMIFS(СВЦЭМ!$C$39:$C$782,СВЦЭМ!$A$39:$A$782,$A30,СВЦЭМ!$B$39:$B$782,G$11)+'СЕТ СН'!$F$12+СВЦЭМ!$D$10+'СЕТ СН'!$F$6-'СЕТ СН'!$F$22</f>
        <v>2732.6439501699997</v>
      </c>
      <c r="H30" s="36">
        <f>SUMIFS(СВЦЭМ!$C$39:$C$782,СВЦЭМ!$A$39:$A$782,$A30,СВЦЭМ!$B$39:$B$782,H$11)+'СЕТ СН'!$F$12+СВЦЭМ!$D$10+'СЕТ СН'!$F$6-'СЕТ СН'!$F$22</f>
        <v>2699.7632714799997</v>
      </c>
      <c r="I30" s="36">
        <f>SUMIFS(СВЦЭМ!$C$39:$C$782,СВЦЭМ!$A$39:$A$782,$A30,СВЦЭМ!$B$39:$B$782,I$11)+'СЕТ СН'!$F$12+СВЦЭМ!$D$10+'СЕТ СН'!$F$6-'СЕТ СН'!$F$22</f>
        <v>2717.4067950799999</v>
      </c>
      <c r="J30" s="36">
        <f>SUMIFS(СВЦЭМ!$C$39:$C$782,СВЦЭМ!$A$39:$A$782,$A30,СВЦЭМ!$B$39:$B$782,J$11)+'СЕТ СН'!$F$12+СВЦЭМ!$D$10+'СЕТ СН'!$F$6-'СЕТ СН'!$F$22</f>
        <v>2590.9375034199998</v>
      </c>
      <c r="K30" s="36">
        <f>SUMIFS(СВЦЭМ!$C$39:$C$782,СВЦЭМ!$A$39:$A$782,$A30,СВЦЭМ!$B$39:$B$782,K$11)+'СЕТ СН'!$F$12+СВЦЭМ!$D$10+'СЕТ СН'!$F$6-'СЕТ СН'!$F$22</f>
        <v>2470.1348332499997</v>
      </c>
      <c r="L30" s="36">
        <f>SUMIFS(СВЦЭМ!$C$39:$C$782,СВЦЭМ!$A$39:$A$782,$A30,СВЦЭМ!$B$39:$B$782,L$11)+'СЕТ СН'!$F$12+СВЦЭМ!$D$10+'СЕТ СН'!$F$6-'СЕТ СН'!$F$22</f>
        <v>2423.08878005</v>
      </c>
      <c r="M30" s="36">
        <f>SUMIFS(СВЦЭМ!$C$39:$C$782,СВЦЭМ!$A$39:$A$782,$A30,СВЦЭМ!$B$39:$B$782,M$11)+'СЕТ СН'!$F$12+СВЦЭМ!$D$10+'СЕТ СН'!$F$6-'СЕТ СН'!$F$22</f>
        <v>2442.1358230299998</v>
      </c>
      <c r="N30" s="36">
        <f>SUMIFS(СВЦЭМ!$C$39:$C$782,СВЦЭМ!$A$39:$A$782,$A30,СВЦЭМ!$B$39:$B$782,N$11)+'СЕТ СН'!$F$12+СВЦЭМ!$D$10+'СЕТ СН'!$F$6-'СЕТ СН'!$F$22</f>
        <v>2464.28766933</v>
      </c>
      <c r="O30" s="36">
        <f>SUMIFS(СВЦЭМ!$C$39:$C$782,СВЦЭМ!$A$39:$A$782,$A30,СВЦЭМ!$B$39:$B$782,O$11)+'СЕТ СН'!$F$12+СВЦЭМ!$D$10+'СЕТ СН'!$F$6-'СЕТ СН'!$F$22</f>
        <v>2480.0015801199997</v>
      </c>
      <c r="P30" s="36">
        <f>SUMIFS(СВЦЭМ!$C$39:$C$782,СВЦЭМ!$A$39:$A$782,$A30,СВЦЭМ!$B$39:$B$782,P$11)+'СЕТ СН'!$F$12+СВЦЭМ!$D$10+'СЕТ СН'!$F$6-'СЕТ СН'!$F$22</f>
        <v>2495.8396527999998</v>
      </c>
      <c r="Q30" s="36">
        <f>SUMIFS(СВЦЭМ!$C$39:$C$782,СВЦЭМ!$A$39:$A$782,$A30,СВЦЭМ!$B$39:$B$782,Q$11)+'СЕТ СН'!$F$12+СВЦЭМ!$D$10+'СЕТ СН'!$F$6-'СЕТ СН'!$F$22</f>
        <v>2515.9171942099997</v>
      </c>
      <c r="R30" s="36">
        <f>SUMIFS(СВЦЭМ!$C$39:$C$782,СВЦЭМ!$A$39:$A$782,$A30,СВЦЭМ!$B$39:$B$782,R$11)+'СЕТ СН'!$F$12+СВЦЭМ!$D$10+'СЕТ СН'!$F$6-'СЕТ СН'!$F$22</f>
        <v>2520.1587624999997</v>
      </c>
      <c r="S30" s="36">
        <f>SUMIFS(СВЦЭМ!$C$39:$C$782,СВЦЭМ!$A$39:$A$782,$A30,СВЦЭМ!$B$39:$B$782,S$11)+'СЕТ СН'!$F$12+СВЦЭМ!$D$10+'СЕТ СН'!$F$6-'СЕТ СН'!$F$22</f>
        <v>2511.4525936800001</v>
      </c>
      <c r="T30" s="36">
        <f>SUMIFS(СВЦЭМ!$C$39:$C$782,СВЦЭМ!$A$39:$A$782,$A30,СВЦЭМ!$B$39:$B$782,T$11)+'СЕТ СН'!$F$12+СВЦЭМ!$D$10+'СЕТ СН'!$F$6-'СЕТ СН'!$F$22</f>
        <v>2424.6793323399997</v>
      </c>
      <c r="U30" s="36">
        <f>SUMIFS(СВЦЭМ!$C$39:$C$782,СВЦЭМ!$A$39:$A$782,$A30,СВЦЭМ!$B$39:$B$782,U$11)+'СЕТ СН'!$F$12+СВЦЭМ!$D$10+'СЕТ СН'!$F$6-'СЕТ СН'!$F$22</f>
        <v>2394.19966737</v>
      </c>
      <c r="V30" s="36">
        <f>SUMIFS(СВЦЭМ!$C$39:$C$782,СВЦЭМ!$A$39:$A$782,$A30,СВЦЭМ!$B$39:$B$782,V$11)+'СЕТ СН'!$F$12+СВЦЭМ!$D$10+'СЕТ СН'!$F$6-'СЕТ СН'!$F$22</f>
        <v>2408.7480621599998</v>
      </c>
      <c r="W30" s="36">
        <f>SUMIFS(СВЦЭМ!$C$39:$C$782,СВЦЭМ!$A$39:$A$782,$A30,СВЦЭМ!$B$39:$B$782,W$11)+'СЕТ СН'!$F$12+СВЦЭМ!$D$10+'СЕТ СН'!$F$6-'СЕТ СН'!$F$22</f>
        <v>2432.3066795</v>
      </c>
      <c r="X30" s="36">
        <f>SUMIFS(СВЦЭМ!$C$39:$C$782,СВЦЭМ!$A$39:$A$782,$A30,СВЦЭМ!$B$39:$B$782,X$11)+'СЕТ СН'!$F$12+СВЦЭМ!$D$10+'СЕТ СН'!$F$6-'СЕТ СН'!$F$22</f>
        <v>2501.2090442199997</v>
      </c>
      <c r="Y30" s="36">
        <f>SUMIFS(СВЦЭМ!$C$39:$C$782,СВЦЭМ!$A$39:$A$782,$A30,СВЦЭМ!$B$39:$B$782,Y$11)+'СЕТ СН'!$F$12+СВЦЭМ!$D$10+'СЕТ СН'!$F$6-'СЕТ СН'!$F$22</f>
        <v>2542.9217654300001</v>
      </c>
    </row>
    <row r="31" spans="1:25" ht="15.75" x14ac:dyDescent="0.2">
      <c r="A31" s="35">
        <f t="shared" si="0"/>
        <v>45585</v>
      </c>
      <c r="B31" s="36">
        <f>SUMIFS(СВЦЭМ!$C$39:$C$782,СВЦЭМ!$A$39:$A$782,$A31,СВЦЭМ!$B$39:$B$782,B$11)+'СЕТ СН'!$F$12+СВЦЭМ!$D$10+'СЕТ СН'!$F$6-'СЕТ СН'!$F$22</f>
        <v>2629.6911421199998</v>
      </c>
      <c r="C31" s="36">
        <f>SUMIFS(СВЦЭМ!$C$39:$C$782,СВЦЭМ!$A$39:$A$782,$A31,СВЦЭМ!$B$39:$B$782,C$11)+'СЕТ СН'!$F$12+СВЦЭМ!$D$10+'СЕТ СН'!$F$6-'СЕТ СН'!$F$22</f>
        <v>2707.14415392</v>
      </c>
      <c r="D31" s="36">
        <f>SUMIFS(СВЦЭМ!$C$39:$C$782,СВЦЭМ!$A$39:$A$782,$A31,СВЦЭМ!$B$39:$B$782,D$11)+'СЕТ СН'!$F$12+СВЦЭМ!$D$10+'СЕТ СН'!$F$6-'СЕТ СН'!$F$22</f>
        <v>2748.1550359099997</v>
      </c>
      <c r="E31" s="36">
        <f>SUMIFS(СВЦЭМ!$C$39:$C$782,СВЦЭМ!$A$39:$A$782,$A31,СВЦЭМ!$B$39:$B$782,E$11)+'СЕТ СН'!$F$12+СВЦЭМ!$D$10+'СЕТ СН'!$F$6-'СЕТ СН'!$F$22</f>
        <v>2774.0387369</v>
      </c>
      <c r="F31" s="36">
        <f>SUMIFS(СВЦЭМ!$C$39:$C$782,СВЦЭМ!$A$39:$A$782,$A31,СВЦЭМ!$B$39:$B$782,F$11)+'СЕТ СН'!$F$12+СВЦЭМ!$D$10+'СЕТ СН'!$F$6-'СЕТ СН'!$F$22</f>
        <v>2774.94786548</v>
      </c>
      <c r="G31" s="36">
        <f>SUMIFS(СВЦЭМ!$C$39:$C$782,СВЦЭМ!$A$39:$A$782,$A31,СВЦЭМ!$B$39:$B$782,G$11)+'СЕТ СН'!$F$12+СВЦЭМ!$D$10+'СЕТ СН'!$F$6-'СЕТ СН'!$F$22</f>
        <v>2753.9889244599999</v>
      </c>
      <c r="H31" s="36">
        <f>SUMIFS(СВЦЭМ!$C$39:$C$782,СВЦЭМ!$A$39:$A$782,$A31,СВЦЭМ!$B$39:$B$782,H$11)+'СЕТ СН'!$F$12+СВЦЭМ!$D$10+'СЕТ СН'!$F$6-'СЕТ СН'!$F$22</f>
        <v>2718.80476619</v>
      </c>
      <c r="I31" s="36">
        <f>SUMIFS(СВЦЭМ!$C$39:$C$782,СВЦЭМ!$A$39:$A$782,$A31,СВЦЭМ!$B$39:$B$782,I$11)+'СЕТ СН'!$F$12+СВЦЭМ!$D$10+'СЕТ СН'!$F$6-'СЕТ СН'!$F$22</f>
        <v>2671.42638889</v>
      </c>
      <c r="J31" s="36">
        <f>SUMIFS(СВЦЭМ!$C$39:$C$782,СВЦЭМ!$A$39:$A$782,$A31,СВЦЭМ!$B$39:$B$782,J$11)+'СЕТ СН'!$F$12+СВЦЭМ!$D$10+'СЕТ СН'!$F$6-'СЕТ СН'!$F$22</f>
        <v>2568.3822138800001</v>
      </c>
      <c r="K31" s="36">
        <f>SUMIFS(СВЦЭМ!$C$39:$C$782,СВЦЭМ!$A$39:$A$782,$A31,СВЦЭМ!$B$39:$B$782,K$11)+'СЕТ СН'!$F$12+СВЦЭМ!$D$10+'СЕТ СН'!$F$6-'СЕТ СН'!$F$22</f>
        <v>2487.6670759399999</v>
      </c>
      <c r="L31" s="36">
        <f>SUMIFS(СВЦЭМ!$C$39:$C$782,СВЦЭМ!$A$39:$A$782,$A31,СВЦЭМ!$B$39:$B$782,L$11)+'СЕТ СН'!$F$12+СВЦЭМ!$D$10+'СЕТ СН'!$F$6-'СЕТ СН'!$F$22</f>
        <v>2478.2008166400001</v>
      </c>
      <c r="M31" s="36">
        <f>SUMIFS(СВЦЭМ!$C$39:$C$782,СВЦЭМ!$A$39:$A$782,$A31,СВЦЭМ!$B$39:$B$782,M$11)+'СЕТ СН'!$F$12+СВЦЭМ!$D$10+'СЕТ СН'!$F$6-'СЕТ СН'!$F$22</f>
        <v>2481.9585233299999</v>
      </c>
      <c r="N31" s="36">
        <f>SUMIFS(СВЦЭМ!$C$39:$C$782,СВЦЭМ!$A$39:$A$782,$A31,СВЦЭМ!$B$39:$B$782,N$11)+'СЕТ СН'!$F$12+СВЦЭМ!$D$10+'СЕТ СН'!$F$6-'СЕТ СН'!$F$22</f>
        <v>2501.2470224799999</v>
      </c>
      <c r="O31" s="36">
        <f>SUMIFS(СВЦЭМ!$C$39:$C$782,СВЦЭМ!$A$39:$A$782,$A31,СВЦЭМ!$B$39:$B$782,O$11)+'СЕТ СН'!$F$12+СВЦЭМ!$D$10+'СЕТ СН'!$F$6-'СЕТ СН'!$F$22</f>
        <v>2533.6648419799999</v>
      </c>
      <c r="P31" s="36">
        <f>SUMIFS(СВЦЭМ!$C$39:$C$782,СВЦЭМ!$A$39:$A$782,$A31,СВЦЭМ!$B$39:$B$782,P$11)+'СЕТ СН'!$F$12+СВЦЭМ!$D$10+'СЕТ СН'!$F$6-'СЕТ СН'!$F$22</f>
        <v>2551.3611519699998</v>
      </c>
      <c r="Q31" s="36">
        <f>SUMIFS(СВЦЭМ!$C$39:$C$782,СВЦЭМ!$A$39:$A$782,$A31,СВЦЭМ!$B$39:$B$782,Q$11)+'СЕТ СН'!$F$12+СВЦЭМ!$D$10+'СЕТ СН'!$F$6-'СЕТ СН'!$F$22</f>
        <v>2547.7381597799999</v>
      </c>
      <c r="R31" s="36">
        <f>SUMIFS(СВЦЭМ!$C$39:$C$782,СВЦЭМ!$A$39:$A$782,$A31,СВЦЭМ!$B$39:$B$782,R$11)+'СЕТ СН'!$F$12+СВЦЭМ!$D$10+'СЕТ СН'!$F$6-'СЕТ СН'!$F$22</f>
        <v>2530.22723344</v>
      </c>
      <c r="S31" s="36">
        <f>SUMIFS(СВЦЭМ!$C$39:$C$782,СВЦЭМ!$A$39:$A$782,$A31,СВЦЭМ!$B$39:$B$782,S$11)+'СЕТ СН'!$F$12+СВЦЭМ!$D$10+'СЕТ СН'!$F$6-'СЕТ СН'!$F$22</f>
        <v>2480.1739477299998</v>
      </c>
      <c r="T31" s="36">
        <f>SUMIFS(СВЦЭМ!$C$39:$C$782,СВЦЭМ!$A$39:$A$782,$A31,СВЦЭМ!$B$39:$B$782,T$11)+'СЕТ СН'!$F$12+СВЦЭМ!$D$10+'СЕТ СН'!$F$6-'СЕТ СН'!$F$22</f>
        <v>2397.34038263</v>
      </c>
      <c r="U31" s="36">
        <f>SUMIFS(СВЦЭМ!$C$39:$C$782,СВЦЭМ!$A$39:$A$782,$A31,СВЦЭМ!$B$39:$B$782,U$11)+'СЕТ СН'!$F$12+СВЦЭМ!$D$10+'СЕТ СН'!$F$6-'СЕТ СН'!$F$22</f>
        <v>2327.6358883499997</v>
      </c>
      <c r="V31" s="36">
        <f>SUMIFS(СВЦЭМ!$C$39:$C$782,СВЦЭМ!$A$39:$A$782,$A31,СВЦЭМ!$B$39:$B$782,V$11)+'СЕТ СН'!$F$12+СВЦЭМ!$D$10+'СЕТ СН'!$F$6-'СЕТ СН'!$F$22</f>
        <v>2352.3082524699998</v>
      </c>
      <c r="W31" s="36">
        <f>SUMIFS(СВЦЭМ!$C$39:$C$782,СВЦЭМ!$A$39:$A$782,$A31,СВЦЭМ!$B$39:$B$782,W$11)+'СЕТ СН'!$F$12+СВЦЭМ!$D$10+'СЕТ СН'!$F$6-'СЕТ СН'!$F$22</f>
        <v>2403.9723514899997</v>
      </c>
      <c r="X31" s="36">
        <f>SUMIFS(СВЦЭМ!$C$39:$C$782,СВЦЭМ!$A$39:$A$782,$A31,СВЦЭМ!$B$39:$B$782,X$11)+'СЕТ СН'!$F$12+СВЦЭМ!$D$10+'СЕТ СН'!$F$6-'СЕТ СН'!$F$22</f>
        <v>2498.1373892199999</v>
      </c>
      <c r="Y31" s="36">
        <f>SUMIFS(СВЦЭМ!$C$39:$C$782,СВЦЭМ!$A$39:$A$782,$A31,СВЦЭМ!$B$39:$B$782,Y$11)+'СЕТ СН'!$F$12+СВЦЭМ!$D$10+'СЕТ СН'!$F$6-'СЕТ СН'!$F$22</f>
        <v>2586.12919573</v>
      </c>
    </row>
    <row r="32" spans="1:25" ht="15.75" x14ac:dyDescent="0.2">
      <c r="A32" s="35">
        <f t="shared" si="0"/>
        <v>45586</v>
      </c>
      <c r="B32" s="36">
        <f>SUMIFS(СВЦЭМ!$C$39:$C$782,СВЦЭМ!$A$39:$A$782,$A32,СВЦЭМ!$B$39:$B$782,B$11)+'СЕТ СН'!$F$12+СВЦЭМ!$D$10+'СЕТ СН'!$F$6-'СЕТ СН'!$F$22</f>
        <v>2714.8094005600001</v>
      </c>
      <c r="C32" s="36">
        <f>SUMIFS(СВЦЭМ!$C$39:$C$782,СВЦЭМ!$A$39:$A$782,$A32,СВЦЭМ!$B$39:$B$782,C$11)+'СЕТ СН'!$F$12+СВЦЭМ!$D$10+'СЕТ СН'!$F$6-'СЕТ СН'!$F$22</f>
        <v>2758.0833036099998</v>
      </c>
      <c r="D32" s="36">
        <f>SUMIFS(СВЦЭМ!$C$39:$C$782,СВЦЭМ!$A$39:$A$782,$A32,СВЦЭМ!$B$39:$B$782,D$11)+'СЕТ СН'!$F$12+СВЦЭМ!$D$10+'СЕТ СН'!$F$6-'СЕТ СН'!$F$22</f>
        <v>2783.3905301599998</v>
      </c>
      <c r="E32" s="36">
        <f>SUMIFS(СВЦЭМ!$C$39:$C$782,СВЦЭМ!$A$39:$A$782,$A32,СВЦЭМ!$B$39:$B$782,E$11)+'СЕТ СН'!$F$12+СВЦЭМ!$D$10+'СЕТ СН'!$F$6-'СЕТ СН'!$F$22</f>
        <v>2793.3205225900001</v>
      </c>
      <c r="F32" s="36">
        <f>SUMIFS(СВЦЭМ!$C$39:$C$782,СВЦЭМ!$A$39:$A$782,$A32,СВЦЭМ!$B$39:$B$782,F$11)+'СЕТ СН'!$F$12+СВЦЭМ!$D$10+'СЕТ СН'!$F$6-'СЕТ СН'!$F$22</f>
        <v>2798.0417418500001</v>
      </c>
      <c r="G32" s="36">
        <f>SUMIFS(СВЦЭМ!$C$39:$C$782,СВЦЭМ!$A$39:$A$782,$A32,СВЦЭМ!$B$39:$B$782,G$11)+'СЕТ СН'!$F$12+СВЦЭМ!$D$10+'СЕТ СН'!$F$6-'СЕТ СН'!$F$22</f>
        <v>2789.95189398</v>
      </c>
      <c r="H32" s="36">
        <f>SUMIFS(СВЦЭМ!$C$39:$C$782,СВЦЭМ!$A$39:$A$782,$A32,СВЦЭМ!$B$39:$B$782,H$11)+'СЕТ СН'!$F$12+СВЦЭМ!$D$10+'СЕТ СН'!$F$6-'СЕТ СН'!$F$22</f>
        <v>2677.0432787099999</v>
      </c>
      <c r="I32" s="36">
        <f>SUMIFS(СВЦЭМ!$C$39:$C$782,СВЦЭМ!$A$39:$A$782,$A32,СВЦЭМ!$B$39:$B$782,I$11)+'СЕТ СН'!$F$12+СВЦЭМ!$D$10+'СЕТ СН'!$F$6-'СЕТ СН'!$F$22</f>
        <v>2559.8177025199998</v>
      </c>
      <c r="J32" s="36">
        <f>SUMIFS(СВЦЭМ!$C$39:$C$782,СВЦЭМ!$A$39:$A$782,$A32,СВЦЭМ!$B$39:$B$782,J$11)+'СЕТ СН'!$F$12+СВЦЭМ!$D$10+'СЕТ СН'!$F$6-'СЕТ СН'!$F$22</f>
        <v>2496.80806592</v>
      </c>
      <c r="K32" s="36">
        <f>SUMIFS(СВЦЭМ!$C$39:$C$782,СВЦЭМ!$A$39:$A$782,$A32,СВЦЭМ!$B$39:$B$782,K$11)+'СЕТ СН'!$F$12+СВЦЭМ!$D$10+'СЕТ СН'!$F$6-'СЕТ СН'!$F$22</f>
        <v>2455.33681845</v>
      </c>
      <c r="L32" s="36">
        <f>SUMIFS(СВЦЭМ!$C$39:$C$782,СВЦЭМ!$A$39:$A$782,$A32,СВЦЭМ!$B$39:$B$782,L$11)+'СЕТ СН'!$F$12+СВЦЭМ!$D$10+'СЕТ СН'!$F$6-'СЕТ СН'!$F$22</f>
        <v>2488.60102714</v>
      </c>
      <c r="M32" s="36">
        <f>SUMIFS(СВЦЭМ!$C$39:$C$782,СВЦЭМ!$A$39:$A$782,$A32,СВЦЭМ!$B$39:$B$782,M$11)+'СЕТ СН'!$F$12+СВЦЭМ!$D$10+'СЕТ СН'!$F$6-'СЕТ СН'!$F$22</f>
        <v>2525.4799295799999</v>
      </c>
      <c r="N32" s="36">
        <f>SUMIFS(СВЦЭМ!$C$39:$C$782,СВЦЭМ!$A$39:$A$782,$A32,СВЦЭМ!$B$39:$B$782,N$11)+'СЕТ СН'!$F$12+СВЦЭМ!$D$10+'СЕТ СН'!$F$6-'СЕТ СН'!$F$22</f>
        <v>2583.5926250099997</v>
      </c>
      <c r="O32" s="36">
        <f>SUMIFS(СВЦЭМ!$C$39:$C$782,СВЦЭМ!$A$39:$A$782,$A32,СВЦЭМ!$B$39:$B$782,O$11)+'СЕТ СН'!$F$12+СВЦЭМ!$D$10+'СЕТ СН'!$F$6-'СЕТ СН'!$F$22</f>
        <v>2559.5355800100001</v>
      </c>
      <c r="P32" s="36">
        <f>SUMIFS(СВЦЭМ!$C$39:$C$782,СВЦЭМ!$A$39:$A$782,$A32,СВЦЭМ!$B$39:$B$782,P$11)+'СЕТ СН'!$F$12+СВЦЭМ!$D$10+'СЕТ СН'!$F$6-'СЕТ СН'!$F$22</f>
        <v>2572.91632119</v>
      </c>
      <c r="Q32" s="36">
        <f>SUMIFS(СВЦЭМ!$C$39:$C$782,СВЦЭМ!$A$39:$A$782,$A32,СВЦЭМ!$B$39:$B$782,Q$11)+'СЕТ СН'!$F$12+СВЦЭМ!$D$10+'СЕТ СН'!$F$6-'СЕТ СН'!$F$22</f>
        <v>2592.11437664</v>
      </c>
      <c r="R32" s="36">
        <f>SUMIFS(СВЦЭМ!$C$39:$C$782,СВЦЭМ!$A$39:$A$782,$A32,СВЦЭМ!$B$39:$B$782,R$11)+'СЕТ СН'!$F$12+СВЦЭМ!$D$10+'СЕТ СН'!$F$6-'СЕТ СН'!$F$22</f>
        <v>2600.3573711499998</v>
      </c>
      <c r="S32" s="36">
        <f>SUMIFS(СВЦЭМ!$C$39:$C$782,СВЦЭМ!$A$39:$A$782,$A32,СВЦЭМ!$B$39:$B$782,S$11)+'СЕТ СН'!$F$12+СВЦЭМ!$D$10+'СЕТ СН'!$F$6-'СЕТ СН'!$F$22</f>
        <v>2542.70555616</v>
      </c>
      <c r="T32" s="36">
        <f>SUMIFS(СВЦЭМ!$C$39:$C$782,СВЦЭМ!$A$39:$A$782,$A32,СВЦЭМ!$B$39:$B$782,T$11)+'СЕТ СН'!$F$12+СВЦЭМ!$D$10+'СЕТ СН'!$F$6-'СЕТ СН'!$F$22</f>
        <v>2429.2030351499998</v>
      </c>
      <c r="U32" s="36">
        <f>SUMIFS(СВЦЭМ!$C$39:$C$782,СВЦЭМ!$A$39:$A$782,$A32,СВЦЭМ!$B$39:$B$782,U$11)+'СЕТ СН'!$F$12+СВЦЭМ!$D$10+'СЕТ СН'!$F$6-'СЕТ СН'!$F$22</f>
        <v>2416.65499722</v>
      </c>
      <c r="V32" s="36">
        <f>SUMIFS(СВЦЭМ!$C$39:$C$782,СВЦЭМ!$A$39:$A$782,$A32,СВЦЭМ!$B$39:$B$782,V$11)+'СЕТ СН'!$F$12+СВЦЭМ!$D$10+'СЕТ СН'!$F$6-'СЕТ СН'!$F$22</f>
        <v>2427.9297256899999</v>
      </c>
      <c r="W32" s="36">
        <f>SUMIFS(СВЦЭМ!$C$39:$C$782,СВЦЭМ!$A$39:$A$782,$A32,СВЦЭМ!$B$39:$B$782,W$11)+'СЕТ СН'!$F$12+СВЦЭМ!$D$10+'СЕТ СН'!$F$6-'СЕТ СН'!$F$22</f>
        <v>2483.8545789899999</v>
      </c>
      <c r="X32" s="36">
        <f>SUMIFS(СВЦЭМ!$C$39:$C$782,СВЦЭМ!$A$39:$A$782,$A32,СВЦЭМ!$B$39:$B$782,X$11)+'СЕТ СН'!$F$12+СВЦЭМ!$D$10+'СЕТ СН'!$F$6-'СЕТ СН'!$F$22</f>
        <v>2577.2761039299999</v>
      </c>
      <c r="Y32" s="36">
        <f>SUMIFS(СВЦЭМ!$C$39:$C$782,СВЦЭМ!$A$39:$A$782,$A32,СВЦЭМ!$B$39:$B$782,Y$11)+'СЕТ СН'!$F$12+СВЦЭМ!$D$10+'СЕТ СН'!$F$6-'СЕТ СН'!$F$22</f>
        <v>2609.7682622399998</v>
      </c>
    </row>
    <row r="33" spans="1:25" ht="15.75" x14ac:dyDescent="0.2">
      <c r="A33" s="35">
        <f t="shared" si="0"/>
        <v>45587</v>
      </c>
      <c r="B33" s="36">
        <f>SUMIFS(СВЦЭМ!$C$39:$C$782,СВЦЭМ!$A$39:$A$782,$A33,СВЦЭМ!$B$39:$B$782,B$11)+'СЕТ СН'!$F$12+СВЦЭМ!$D$10+'СЕТ СН'!$F$6-'СЕТ СН'!$F$22</f>
        <v>2583.1159392699997</v>
      </c>
      <c r="C33" s="36">
        <f>SUMIFS(СВЦЭМ!$C$39:$C$782,СВЦЭМ!$A$39:$A$782,$A33,СВЦЭМ!$B$39:$B$782,C$11)+'СЕТ СН'!$F$12+СВЦЭМ!$D$10+'СЕТ СН'!$F$6-'СЕТ СН'!$F$22</f>
        <v>2611.8177716699997</v>
      </c>
      <c r="D33" s="36">
        <f>SUMIFS(СВЦЭМ!$C$39:$C$782,СВЦЭМ!$A$39:$A$782,$A33,СВЦЭМ!$B$39:$B$782,D$11)+'СЕТ СН'!$F$12+СВЦЭМ!$D$10+'СЕТ СН'!$F$6-'СЕТ СН'!$F$22</f>
        <v>2627.9937906</v>
      </c>
      <c r="E33" s="36">
        <f>SUMIFS(СВЦЭМ!$C$39:$C$782,СВЦЭМ!$A$39:$A$782,$A33,СВЦЭМ!$B$39:$B$782,E$11)+'СЕТ СН'!$F$12+СВЦЭМ!$D$10+'СЕТ СН'!$F$6-'СЕТ СН'!$F$22</f>
        <v>2717.0382734</v>
      </c>
      <c r="F33" s="36">
        <f>SUMIFS(СВЦЭМ!$C$39:$C$782,СВЦЭМ!$A$39:$A$782,$A33,СВЦЭМ!$B$39:$B$782,F$11)+'СЕТ СН'!$F$12+СВЦЭМ!$D$10+'СЕТ СН'!$F$6-'СЕТ СН'!$F$22</f>
        <v>2727.3673650400001</v>
      </c>
      <c r="G33" s="36">
        <f>SUMIFS(СВЦЭМ!$C$39:$C$782,СВЦЭМ!$A$39:$A$782,$A33,СВЦЭМ!$B$39:$B$782,G$11)+'СЕТ СН'!$F$12+СВЦЭМ!$D$10+'СЕТ СН'!$F$6-'СЕТ СН'!$F$22</f>
        <v>2705.3536009599998</v>
      </c>
      <c r="H33" s="36">
        <f>SUMIFS(СВЦЭМ!$C$39:$C$782,СВЦЭМ!$A$39:$A$782,$A33,СВЦЭМ!$B$39:$B$782,H$11)+'СЕТ СН'!$F$12+СВЦЭМ!$D$10+'СЕТ СН'!$F$6-'СЕТ СН'!$F$22</f>
        <v>2575.03345012</v>
      </c>
      <c r="I33" s="36">
        <f>SUMIFS(СВЦЭМ!$C$39:$C$782,СВЦЭМ!$A$39:$A$782,$A33,СВЦЭМ!$B$39:$B$782,I$11)+'СЕТ СН'!$F$12+СВЦЭМ!$D$10+'СЕТ СН'!$F$6-'СЕТ СН'!$F$22</f>
        <v>2473.4669573299998</v>
      </c>
      <c r="J33" s="36">
        <f>SUMIFS(СВЦЭМ!$C$39:$C$782,СВЦЭМ!$A$39:$A$782,$A33,СВЦЭМ!$B$39:$B$782,J$11)+'СЕТ СН'!$F$12+СВЦЭМ!$D$10+'СЕТ СН'!$F$6-'СЕТ СН'!$F$22</f>
        <v>2439.2949715</v>
      </c>
      <c r="K33" s="36">
        <f>SUMIFS(СВЦЭМ!$C$39:$C$782,СВЦЭМ!$A$39:$A$782,$A33,СВЦЭМ!$B$39:$B$782,K$11)+'СЕТ СН'!$F$12+СВЦЭМ!$D$10+'СЕТ СН'!$F$6-'СЕТ СН'!$F$22</f>
        <v>2438.2180160399998</v>
      </c>
      <c r="L33" s="36">
        <f>SUMIFS(СВЦЭМ!$C$39:$C$782,СВЦЭМ!$A$39:$A$782,$A33,СВЦЭМ!$B$39:$B$782,L$11)+'СЕТ СН'!$F$12+СВЦЭМ!$D$10+'СЕТ СН'!$F$6-'СЕТ СН'!$F$22</f>
        <v>2408.41435237</v>
      </c>
      <c r="M33" s="36">
        <f>SUMIFS(СВЦЭМ!$C$39:$C$782,СВЦЭМ!$A$39:$A$782,$A33,СВЦЭМ!$B$39:$B$782,M$11)+'СЕТ СН'!$F$12+СВЦЭМ!$D$10+'СЕТ СН'!$F$6-'СЕТ СН'!$F$22</f>
        <v>2407.7389670799998</v>
      </c>
      <c r="N33" s="36">
        <f>SUMIFS(СВЦЭМ!$C$39:$C$782,СВЦЭМ!$A$39:$A$782,$A33,СВЦЭМ!$B$39:$B$782,N$11)+'СЕТ СН'!$F$12+СВЦЭМ!$D$10+'СЕТ СН'!$F$6-'СЕТ СН'!$F$22</f>
        <v>2415.9982073599999</v>
      </c>
      <c r="O33" s="36">
        <f>SUMIFS(СВЦЭМ!$C$39:$C$782,СВЦЭМ!$A$39:$A$782,$A33,СВЦЭМ!$B$39:$B$782,O$11)+'СЕТ СН'!$F$12+СВЦЭМ!$D$10+'СЕТ СН'!$F$6-'СЕТ СН'!$F$22</f>
        <v>2385.0521217</v>
      </c>
      <c r="P33" s="36">
        <f>SUMIFS(СВЦЭМ!$C$39:$C$782,СВЦЭМ!$A$39:$A$782,$A33,СВЦЭМ!$B$39:$B$782,P$11)+'СЕТ СН'!$F$12+СВЦЭМ!$D$10+'СЕТ СН'!$F$6-'СЕТ СН'!$F$22</f>
        <v>2400.9020873699997</v>
      </c>
      <c r="Q33" s="36">
        <f>SUMIFS(СВЦЭМ!$C$39:$C$782,СВЦЭМ!$A$39:$A$782,$A33,СВЦЭМ!$B$39:$B$782,Q$11)+'СЕТ СН'!$F$12+СВЦЭМ!$D$10+'СЕТ СН'!$F$6-'СЕТ СН'!$F$22</f>
        <v>2455.7809943899997</v>
      </c>
      <c r="R33" s="36">
        <f>SUMIFS(СВЦЭМ!$C$39:$C$782,СВЦЭМ!$A$39:$A$782,$A33,СВЦЭМ!$B$39:$B$782,R$11)+'СЕТ СН'!$F$12+СВЦЭМ!$D$10+'СЕТ СН'!$F$6-'СЕТ СН'!$F$22</f>
        <v>2446.5068005499998</v>
      </c>
      <c r="S33" s="36">
        <f>SUMIFS(СВЦЭМ!$C$39:$C$782,СВЦЭМ!$A$39:$A$782,$A33,СВЦЭМ!$B$39:$B$782,S$11)+'СЕТ СН'!$F$12+СВЦЭМ!$D$10+'СЕТ СН'!$F$6-'СЕТ СН'!$F$22</f>
        <v>2421.5738641099997</v>
      </c>
      <c r="T33" s="36">
        <f>SUMIFS(СВЦЭМ!$C$39:$C$782,СВЦЭМ!$A$39:$A$782,$A33,СВЦЭМ!$B$39:$B$782,T$11)+'СЕТ СН'!$F$12+СВЦЭМ!$D$10+'СЕТ СН'!$F$6-'СЕТ СН'!$F$22</f>
        <v>2364.6617480999998</v>
      </c>
      <c r="U33" s="36">
        <f>SUMIFS(СВЦЭМ!$C$39:$C$782,СВЦЭМ!$A$39:$A$782,$A33,СВЦЭМ!$B$39:$B$782,U$11)+'СЕТ СН'!$F$12+СВЦЭМ!$D$10+'СЕТ СН'!$F$6-'СЕТ СН'!$F$22</f>
        <v>2364.23315095</v>
      </c>
      <c r="V33" s="36">
        <f>SUMIFS(СВЦЭМ!$C$39:$C$782,СВЦЭМ!$A$39:$A$782,$A33,СВЦЭМ!$B$39:$B$782,V$11)+'СЕТ СН'!$F$12+СВЦЭМ!$D$10+'СЕТ СН'!$F$6-'СЕТ СН'!$F$22</f>
        <v>2379.6525274000001</v>
      </c>
      <c r="W33" s="36">
        <f>SUMIFS(СВЦЭМ!$C$39:$C$782,СВЦЭМ!$A$39:$A$782,$A33,СВЦЭМ!$B$39:$B$782,W$11)+'СЕТ СН'!$F$12+СВЦЭМ!$D$10+'СЕТ СН'!$F$6-'СЕТ СН'!$F$22</f>
        <v>2380.90802846</v>
      </c>
      <c r="X33" s="36">
        <f>SUMIFS(СВЦЭМ!$C$39:$C$782,СВЦЭМ!$A$39:$A$782,$A33,СВЦЭМ!$B$39:$B$782,X$11)+'СЕТ СН'!$F$12+СВЦЭМ!$D$10+'СЕТ СН'!$F$6-'СЕТ СН'!$F$22</f>
        <v>2446.6128108600001</v>
      </c>
      <c r="Y33" s="36">
        <f>SUMIFS(СВЦЭМ!$C$39:$C$782,СВЦЭМ!$A$39:$A$782,$A33,СВЦЭМ!$B$39:$B$782,Y$11)+'СЕТ СН'!$F$12+СВЦЭМ!$D$10+'СЕТ СН'!$F$6-'СЕТ СН'!$F$22</f>
        <v>2496.37158679</v>
      </c>
    </row>
    <row r="34" spans="1:25" ht="15.75" x14ac:dyDescent="0.2">
      <c r="A34" s="35">
        <f t="shared" si="0"/>
        <v>45588</v>
      </c>
      <c r="B34" s="36">
        <f>SUMIFS(СВЦЭМ!$C$39:$C$782,СВЦЭМ!$A$39:$A$782,$A34,СВЦЭМ!$B$39:$B$782,B$11)+'СЕТ СН'!$F$12+СВЦЭМ!$D$10+'СЕТ СН'!$F$6-'СЕТ СН'!$F$22</f>
        <v>2603.05975442</v>
      </c>
      <c r="C34" s="36">
        <f>SUMIFS(СВЦЭМ!$C$39:$C$782,СВЦЭМ!$A$39:$A$782,$A34,СВЦЭМ!$B$39:$B$782,C$11)+'СЕТ СН'!$F$12+СВЦЭМ!$D$10+'СЕТ СН'!$F$6-'СЕТ СН'!$F$22</f>
        <v>2666.5055942599997</v>
      </c>
      <c r="D34" s="36">
        <f>SUMIFS(СВЦЭМ!$C$39:$C$782,СВЦЭМ!$A$39:$A$782,$A34,СВЦЭМ!$B$39:$B$782,D$11)+'СЕТ СН'!$F$12+СВЦЭМ!$D$10+'СЕТ СН'!$F$6-'СЕТ СН'!$F$22</f>
        <v>2710.3504981199999</v>
      </c>
      <c r="E34" s="36">
        <f>SUMIFS(СВЦЭМ!$C$39:$C$782,СВЦЭМ!$A$39:$A$782,$A34,СВЦЭМ!$B$39:$B$782,E$11)+'СЕТ СН'!$F$12+СВЦЭМ!$D$10+'СЕТ СН'!$F$6-'СЕТ СН'!$F$22</f>
        <v>2730.69424041</v>
      </c>
      <c r="F34" s="36">
        <f>SUMIFS(СВЦЭМ!$C$39:$C$782,СВЦЭМ!$A$39:$A$782,$A34,СВЦЭМ!$B$39:$B$782,F$11)+'СЕТ СН'!$F$12+СВЦЭМ!$D$10+'СЕТ СН'!$F$6-'СЕТ СН'!$F$22</f>
        <v>2713.8885434399999</v>
      </c>
      <c r="G34" s="36">
        <f>SUMIFS(СВЦЭМ!$C$39:$C$782,СВЦЭМ!$A$39:$A$782,$A34,СВЦЭМ!$B$39:$B$782,G$11)+'СЕТ СН'!$F$12+СВЦЭМ!$D$10+'СЕТ СН'!$F$6-'СЕТ СН'!$F$22</f>
        <v>2672.4799379999999</v>
      </c>
      <c r="H34" s="36">
        <f>SUMIFS(СВЦЭМ!$C$39:$C$782,СВЦЭМ!$A$39:$A$782,$A34,СВЦЭМ!$B$39:$B$782,H$11)+'СЕТ СН'!$F$12+СВЦЭМ!$D$10+'СЕТ СН'!$F$6-'СЕТ СН'!$F$22</f>
        <v>2558.4670416599997</v>
      </c>
      <c r="I34" s="36">
        <f>SUMIFS(СВЦЭМ!$C$39:$C$782,СВЦЭМ!$A$39:$A$782,$A34,СВЦЭМ!$B$39:$B$782,I$11)+'СЕТ СН'!$F$12+СВЦЭМ!$D$10+'СЕТ СН'!$F$6-'СЕТ СН'!$F$22</f>
        <v>2457.8223819899999</v>
      </c>
      <c r="J34" s="36">
        <f>SUMIFS(СВЦЭМ!$C$39:$C$782,СВЦЭМ!$A$39:$A$782,$A34,СВЦЭМ!$B$39:$B$782,J$11)+'СЕТ СН'!$F$12+СВЦЭМ!$D$10+'СЕТ СН'!$F$6-'СЕТ СН'!$F$22</f>
        <v>2406.1597773499998</v>
      </c>
      <c r="K34" s="36">
        <f>SUMIFS(СВЦЭМ!$C$39:$C$782,СВЦЭМ!$A$39:$A$782,$A34,СВЦЭМ!$B$39:$B$782,K$11)+'СЕТ СН'!$F$12+СВЦЭМ!$D$10+'СЕТ СН'!$F$6-'СЕТ СН'!$F$22</f>
        <v>2408.2657093899998</v>
      </c>
      <c r="L34" s="36">
        <f>SUMIFS(СВЦЭМ!$C$39:$C$782,СВЦЭМ!$A$39:$A$782,$A34,СВЦЭМ!$B$39:$B$782,L$11)+'СЕТ СН'!$F$12+СВЦЭМ!$D$10+'СЕТ СН'!$F$6-'СЕТ СН'!$F$22</f>
        <v>2386.2652192400001</v>
      </c>
      <c r="M34" s="36">
        <f>SUMIFS(СВЦЭМ!$C$39:$C$782,СВЦЭМ!$A$39:$A$782,$A34,СВЦЭМ!$B$39:$B$782,M$11)+'СЕТ СН'!$F$12+СВЦЭМ!$D$10+'СЕТ СН'!$F$6-'СЕТ СН'!$F$22</f>
        <v>2383.72540463</v>
      </c>
      <c r="N34" s="36">
        <f>SUMIFS(СВЦЭМ!$C$39:$C$782,СВЦЭМ!$A$39:$A$782,$A34,СВЦЭМ!$B$39:$B$782,N$11)+'СЕТ СН'!$F$12+СВЦЭМ!$D$10+'СЕТ СН'!$F$6-'СЕТ СН'!$F$22</f>
        <v>2409.94949993</v>
      </c>
      <c r="O34" s="36">
        <f>SUMIFS(СВЦЭМ!$C$39:$C$782,СВЦЭМ!$A$39:$A$782,$A34,СВЦЭМ!$B$39:$B$782,O$11)+'СЕТ СН'!$F$12+СВЦЭМ!$D$10+'СЕТ СН'!$F$6-'СЕТ СН'!$F$22</f>
        <v>2378.6413310999997</v>
      </c>
      <c r="P34" s="36">
        <f>SUMIFS(СВЦЭМ!$C$39:$C$782,СВЦЭМ!$A$39:$A$782,$A34,СВЦЭМ!$B$39:$B$782,P$11)+'СЕТ СН'!$F$12+СВЦЭМ!$D$10+'СЕТ СН'!$F$6-'СЕТ СН'!$F$22</f>
        <v>2393.4652311899999</v>
      </c>
      <c r="Q34" s="36">
        <f>SUMIFS(СВЦЭМ!$C$39:$C$782,СВЦЭМ!$A$39:$A$782,$A34,СВЦЭМ!$B$39:$B$782,Q$11)+'СЕТ СН'!$F$12+СВЦЭМ!$D$10+'СЕТ СН'!$F$6-'СЕТ СН'!$F$22</f>
        <v>2501.0010259599999</v>
      </c>
      <c r="R34" s="36">
        <f>SUMIFS(СВЦЭМ!$C$39:$C$782,СВЦЭМ!$A$39:$A$782,$A34,СВЦЭМ!$B$39:$B$782,R$11)+'СЕТ СН'!$F$12+СВЦЭМ!$D$10+'СЕТ СН'!$F$6-'СЕТ СН'!$F$22</f>
        <v>2495.40021368</v>
      </c>
      <c r="S34" s="36">
        <f>SUMIFS(СВЦЭМ!$C$39:$C$782,СВЦЭМ!$A$39:$A$782,$A34,СВЦЭМ!$B$39:$B$782,S$11)+'СЕТ СН'!$F$12+СВЦЭМ!$D$10+'СЕТ СН'!$F$6-'СЕТ СН'!$F$22</f>
        <v>2468.4024764299998</v>
      </c>
      <c r="T34" s="36">
        <f>SUMIFS(СВЦЭМ!$C$39:$C$782,СВЦЭМ!$A$39:$A$782,$A34,СВЦЭМ!$B$39:$B$782,T$11)+'СЕТ СН'!$F$12+СВЦЭМ!$D$10+'СЕТ СН'!$F$6-'СЕТ СН'!$F$22</f>
        <v>2394.5373473099999</v>
      </c>
      <c r="U34" s="36">
        <f>SUMIFS(СВЦЭМ!$C$39:$C$782,СВЦЭМ!$A$39:$A$782,$A34,СВЦЭМ!$B$39:$B$782,U$11)+'СЕТ СН'!$F$12+СВЦЭМ!$D$10+'СЕТ СН'!$F$6-'СЕТ СН'!$F$22</f>
        <v>2393.91342149</v>
      </c>
      <c r="V34" s="36">
        <f>SUMIFS(СВЦЭМ!$C$39:$C$782,СВЦЭМ!$A$39:$A$782,$A34,СВЦЭМ!$B$39:$B$782,V$11)+'СЕТ СН'!$F$12+СВЦЭМ!$D$10+'СЕТ СН'!$F$6-'СЕТ СН'!$F$22</f>
        <v>2412.3069996999998</v>
      </c>
      <c r="W34" s="36">
        <f>SUMIFS(СВЦЭМ!$C$39:$C$782,СВЦЭМ!$A$39:$A$782,$A34,СВЦЭМ!$B$39:$B$782,W$11)+'СЕТ СН'!$F$12+СВЦЭМ!$D$10+'СЕТ СН'!$F$6-'СЕТ СН'!$F$22</f>
        <v>2347.6807585400002</v>
      </c>
      <c r="X34" s="36">
        <f>SUMIFS(СВЦЭМ!$C$39:$C$782,СВЦЭМ!$A$39:$A$782,$A34,СВЦЭМ!$B$39:$B$782,X$11)+'СЕТ СН'!$F$12+СВЦЭМ!$D$10+'СЕТ СН'!$F$6-'СЕТ СН'!$F$22</f>
        <v>2406.2472990299998</v>
      </c>
      <c r="Y34" s="36">
        <f>SUMIFS(СВЦЭМ!$C$39:$C$782,СВЦЭМ!$A$39:$A$782,$A34,СВЦЭМ!$B$39:$B$782,Y$11)+'СЕТ СН'!$F$12+СВЦЭМ!$D$10+'СЕТ СН'!$F$6-'СЕТ СН'!$F$22</f>
        <v>2379.3344975599998</v>
      </c>
    </row>
    <row r="35" spans="1:25" ht="15.75" x14ac:dyDescent="0.2">
      <c r="A35" s="35">
        <f t="shared" si="0"/>
        <v>45589</v>
      </c>
      <c r="B35" s="36">
        <f>SUMIFS(СВЦЭМ!$C$39:$C$782,СВЦЭМ!$A$39:$A$782,$A35,СВЦЭМ!$B$39:$B$782,B$11)+'СЕТ СН'!$F$12+СВЦЭМ!$D$10+'СЕТ СН'!$F$6-'СЕТ СН'!$F$22</f>
        <v>2536.9776388099999</v>
      </c>
      <c r="C35" s="36">
        <f>SUMIFS(СВЦЭМ!$C$39:$C$782,СВЦЭМ!$A$39:$A$782,$A35,СВЦЭМ!$B$39:$B$782,C$11)+'СЕТ СН'!$F$12+СВЦЭМ!$D$10+'СЕТ СН'!$F$6-'СЕТ СН'!$F$22</f>
        <v>2576.1544392599999</v>
      </c>
      <c r="D35" s="36">
        <f>SUMIFS(СВЦЭМ!$C$39:$C$782,СВЦЭМ!$A$39:$A$782,$A35,СВЦЭМ!$B$39:$B$782,D$11)+'СЕТ СН'!$F$12+СВЦЭМ!$D$10+'СЕТ СН'!$F$6-'СЕТ СН'!$F$22</f>
        <v>2643.09684655</v>
      </c>
      <c r="E35" s="36">
        <f>SUMIFS(СВЦЭМ!$C$39:$C$782,СВЦЭМ!$A$39:$A$782,$A35,СВЦЭМ!$B$39:$B$782,E$11)+'СЕТ СН'!$F$12+СВЦЭМ!$D$10+'СЕТ СН'!$F$6-'СЕТ СН'!$F$22</f>
        <v>2667.70174533</v>
      </c>
      <c r="F35" s="36">
        <f>SUMIFS(СВЦЭМ!$C$39:$C$782,СВЦЭМ!$A$39:$A$782,$A35,СВЦЭМ!$B$39:$B$782,F$11)+'СЕТ СН'!$F$12+СВЦЭМ!$D$10+'СЕТ СН'!$F$6-'СЕТ СН'!$F$22</f>
        <v>2673.5610112199997</v>
      </c>
      <c r="G35" s="36">
        <f>SUMIFS(СВЦЭМ!$C$39:$C$782,СВЦЭМ!$A$39:$A$782,$A35,СВЦЭМ!$B$39:$B$782,G$11)+'СЕТ СН'!$F$12+СВЦЭМ!$D$10+'СЕТ СН'!$F$6-'СЕТ СН'!$F$22</f>
        <v>2646.1730564499999</v>
      </c>
      <c r="H35" s="36">
        <f>SUMIFS(СВЦЭМ!$C$39:$C$782,СВЦЭМ!$A$39:$A$782,$A35,СВЦЭМ!$B$39:$B$782,H$11)+'СЕТ СН'!$F$12+СВЦЭМ!$D$10+'СЕТ СН'!$F$6-'СЕТ СН'!$F$22</f>
        <v>2533.6860582199997</v>
      </c>
      <c r="I35" s="36">
        <f>SUMIFS(СВЦЭМ!$C$39:$C$782,СВЦЭМ!$A$39:$A$782,$A35,СВЦЭМ!$B$39:$B$782,I$11)+'СЕТ СН'!$F$12+СВЦЭМ!$D$10+'СЕТ СН'!$F$6-'СЕТ СН'!$F$22</f>
        <v>2432.8985505199998</v>
      </c>
      <c r="J35" s="36">
        <f>SUMIFS(СВЦЭМ!$C$39:$C$782,СВЦЭМ!$A$39:$A$782,$A35,СВЦЭМ!$B$39:$B$782,J$11)+'СЕТ СН'!$F$12+СВЦЭМ!$D$10+'СЕТ СН'!$F$6-'СЕТ СН'!$F$22</f>
        <v>2371.22442873</v>
      </c>
      <c r="K35" s="36">
        <f>SUMIFS(СВЦЭМ!$C$39:$C$782,СВЦЭМ!$A$39:$A$782,$A35,СВЦЭМ!$B$39:$B$782,K$11)+'СЕТ СН'!$F$12+СВЦЭМ!$D$10+'СЕТ СН'!$F$6-'СЕТ СН'!$F$22</f>
        <v>2339.0532033899999</v>
      </c>
      <c r="L35" s="36">
        <f>SUMIFS(СВЦЭМ!$C$39:$C$782,СВЦЭМ!$A$39:$A$782,$A35,СВЦЭМ!$B$39:$B$782,L$11)+'СЕТ СН'!$F$12+СВЦЭМ!$D$10+'СЕТ СН'!$F$6-'СЕТ СН'!$F$22</f>
        <v>2305.3320768799999</v>
      </c>
      <c r="M35" s="36">
        <f>SUMIFS(СВЦЭМ!$C$39:$C$782,СВЦЭМ!$A$39:$A$782,$A35,СВЦЭМ!$B$39:$B$782,M$11)+'СЕТ СН'!$F$12+СВЦЭМ!$D$10+'СЕТ СН'!$F$6-'СЕТ СН'!$F$22</f>
        <v>2323.2004371100002</v>
      </c>
      <c r="N35" s="36">
        <f>SUMIFS(СВЦЭМ!$C$39:$C$782,СВЦЭМ!$A$39:$A$782,$A35,СВЦЭМ!$B$39:$B$782,N$11)+'СЕТ СН'!$F$12+СВЦЭМ!$D$10+'СЕТ СН'!$F$6-'СЕТ СН'!$F$22</f>
        <v>2344.7861793499997</v>
      </c>
      <c r="O35" s="36">
        <f>SUMIFS(СВЦЭМ!$C$39:$C$782,СВЦЭМ!$A$39:$A$782,$A35,СВЦЭМ!$B$39:$B$782,O$11)+'СЕТ СН'!$F$12+СВЦЭМ!$D$10+'СЕТ СН'!$F$6-'СЕТ СН'!$F$22</f>
        <v>2369.3761919399999</v>
      </c>
      <c r="P35" s="36">
        <f>SUMIFS(СВЦЭМ!$C$39:$C$782,СВЦЭМ!$A$39:$A$782,$A35,СВЦЭМ!$B$39:$B$782,P$11)+'СЕТ СН'!$F$12+СВЦЭМ!$D$10+'СЕТ СН'!$F$6-'СЕТ СН'!$F$22</f>
        <v>2384.6524116999999</v>
      </c>
      <c r="Q35" s="36">
        <f>SUMIFS(СВЦЭМ!$C$39:$C$782,СВЦЭМ!$A$39:$A$782,$A35,СВЦЭМ!$B$39:$B$782,Q$11)+'СЕТ СН'!$F$12+СВЦЭМ!$D$10+'СЕТ СН'!$F$6-'СЕТ СН'!$F$22</f>
        <v>2408.5901877900001</v>
      </c>
      <c r="R35" s="36">
        <f>SUMIFS(СВЦЭМ!$C$39:$C$782,СВЦЭМ!$A$39:$A$782,$A35,СВЦЭМ!$B$39:$B$782,R$11)+'СЕТ СН'!$F$12+СВЦЭМ!$D$10+'СЕТ СН'!$F$6-'СЕТ СН'!$F$22</f>
        <v>2350.28342849</v>
      </c>
      <c r="S35" s="36">
        <f>SUMIFS(СВЦЭМ!$C$39:$C$782,СВЦЭМ!$A$39:$A$782,$A35,СВЦЭМ!$B$39:$B$782,S$11)+'СЕТ СН'!$F$12+СВЦЭМ!$D$10+'СЕТ СН'!$F$6-'СЕТ СН'!$F$22</f>
        <v>2393.2514840499998</v>
      </c>
      <c r="T35" s="36">
        <f>SUMIFS(СВЦЭМ!$C$39:$C$782,СВЦЭМ!$A$39:$A$782,$A35,СВЦЭМ!$B$39:$B$782,T$11)+'СЕТ СН'!$F$12+СВЦЭМ!$D$10+'СЕТ СН'!$F$6-'СЕТ СН'!$F$22</f>
        <v>2287.00207314</v>
      </c>
      <c r="U35" s="36">
        <f>SUMIFS(СВЦЭМ!$C$39:$C$782,СВЦЭМ!$A$39:$A$782,$A35,СВЦЭМ!$B$39:$B$782,U$11)+'СЕТ СН'!$F$12+СВЦЭМ!$D$10+'СЕТ СН'!$F$6-'СЕТ СН'!$F$22</f>
        <v>2294.1791999000002</v>
      </c>
      <c r="V35" s="36">
        <f>SUMIFS(СВЦЭМ!$C$39:$C$782,СВЦЭМ!$A$39:$A$782,$A35,СВЦЭМ!$B$39:$B$782,V$11)+'СЕТ СН'!$F$12+СВЦЭМ!$D$10+'СЕТ СН'!$F$6-'СЕТ СН'!$F$22</f>
        <v>2316.8989937099996</v>
      </c>
      <c r="W35" s="36">
        <f>SUMIFS(СВЦЭМ!$C$39:$C$782,СВЦЭМ!$A$39:$A$782,$A35,СВЦЭМ!$B$39:$B$782,W$11)+'СЕТ СН'!$F$12+СВЦЭМ!$D$10+'СЕТ СН'!$F$6-'СЕТ СН'!$F$22</f>
        <v>2351.9492673300001</v>
      </c>
      <c r="X35" s="36">
        <f>SUMIFS(СВЦЭМ!$C$39:$C$782,СВЦЭМ!$A$39:$A$782,$A35,СВЦЭМ!$B$39:$B$782,X$11)+'СЕТ СН'!$F$12+СВЦЭМ!$D$10+'СЕТ СН'!$F$6-'СЕТ СН'!$F$22</f>
        <v>2396.8858224599999</v>
      </c>
      <c r="Y35" s="36">
        <f>SUMIFS(СВЦЭМ!$C$39:$C$782,СВЦЭМ!$A$39:$A$782,$A35,СВЦЭМ!$B$39:$B$782,Y$11)+'СЕТ СН'!$F$12+СВЦЭМ!$D$10+'СЕТ СН'!$F$6-'СЕТ СН'!$F$22</f>
        <v>2446.3269104799997</v>
      </c>
    </row>
    <row r="36" spans="1:25" ht="15.75" x14ac:dyDescent="0.2">
      <c r="A36" s="35">
        <f t="shared" si="0"/>
        <v>45590</v>
      </c>
      <c r="B36" s="36">
        <f>SUMIFS(СВЦЭМ!$C$39:$C$782,СВЦЭМ!$A$39:$A$782,$A36,СВЦЭМ!$B$39:$B$782,B$11)+'СЕТ СН'!$F$12+СВЦЭМ!$D$10+'СЕТ СН'!$F$6-'СЕТ СН'!$F$22</f>
        <v>2405.13260154</v>
      </c>
      <c r="C36" s="36">
        <f>SUMIFS(СВЦЭМ!$C$39:$C$782,СВЦЭМ!$A$39:$A$782,$A36,СВЦЭМ!$B$39:$B$782,C$11)+'СЕТ СН'!$F$12+СВЦЭМ!$D$10+'СЕТ СН'!$F$6-'СЕТ СН'!$F$22</f>
        <v>2477.6342164600001</v>
      </c>
      <c r="D36" s="36">
        <f>SUMIFS(СВЦЭМ!$C$39:$C$782,СВЦЭМ!$A$39:$A$782,$A36,СВЦЭМ!$B$39:$B$782,D$11)+'СЕТ СН'!$F$12+СВЦЭМ!$D$10+'СЕТ СН'!$F$6-'СЕТ СН'!$F$22</f>
        <v>2518.5310936999999</v>
      </c>
      <c r="E36" s="36">
        <f>SUMIFS(СВЦЭМ!$C$39:$C$782,СВЦЭМ!$A$39:$A$782,$A36,СВЦЭМ!$B$39:$B$782,E$11)+'СЕТ СН'!$F$12+СВЦЭМ!$D$10+'СЕТ СН'!$F$6-'СЕТ СН'!$F$22</f>
        <v>2531.1332975400001</v>
      </c>
      <c r="F36" s="36">
        <f>SUMIFS(СВЦЭМ!$C$39:$C$782,СВЦЭМ!$A$39:$A$782,$A36,СВЦЭМ!$B$39:$B$782,F$11)+'СЕТ СН'!$F$12+СВЦЭМ!$D$10+'СЕТ СН'!$F$6-'СЕТ СН'!$F$22</f>
        <v>2518.3042546900001</v>
      </c>
      <c r="G36" s="36">
        <f>SUMIFS(СВЦЭМ!$C$39:$C$782,СВЦЭМ!$A$39:$A$782,$A36,СВЦЭМ!$B$39:$B$782,G$11)+'СЕТ СН'!$F$12+СВЦЭМ!$D$10+'СЕТ СН'!$F$6-'СЕТ СН'!$F$22</f>
        <v>2587.8304513899998</v>
      </c>
      <c r="H36" s="36">
        <f>SUMIFS(СВЦЭМ!$C$39:$C$782,СВЦЭМ!$A$39:$A$782,$A36,СВЦЭМ!$B$39:$B$782,H$11)+'СЕТ СН'!$F$12+СВЦЭМ!$D$10+'СЕТ СН'!$F$6-'СЕТ СН'!$F$22</f>
        <v>2545.3966640099998</v>
      </c>
      <c r="I36" s="36">
        <f>SUMIFS(СВЦЭМ!$C$39:$C$782,СВЦЭМ!$A$39:$A$782,$A36,СВЦЭМ!$B$39:$B$782,I$11)+'СЕТ СН'!$F$12+СВЦЭМ!$D$10+'СЕТ СН'!$F$6-'СЕТ СН'!$F$22</f>
        <v>2458.39761168</v>
      </c>
      <c r="J36" s="36">
        <f>SUMIFS(СВЦЭМ!$C$39:$C$782,СВЦЭМ!$A$39:$A$782,$A36,СВЦЭМ!$B$39:$B$782,J$11)+'СЕТ СН'!$F$12+СВЦЭМ!$D$10+'СЕТ СН'!$F$6-'СЕТ СН'!$F$22</f>
        <v>2370.93293077</v>
      </c>
      <c r="K36" s="36">
        <f>SUMIFS(СВЦЭМ!$C$39:$C$782,СВЦЭМ!$A$39:$A$782,$A36,СВЦЭМ!$B$39:$B$782,K$11)+'СЕТ СН'!$F$12+СВЦЭМ!$D$10+'СЕТ СН'!$F$6-'СЕТ СН'!$F$22</f>
        <v>2342.9645954500002</v>
      </c>
      <c r="L36" s="36">
        <f>SUMIFS(СВЦЭМ!$C$39:$C$782,СВЦЭМ!$A$39:$A$782,$A36,СВЦЭМ!$B$39:$B$782,L$11)+'СЕТ СН'!$F$12+СВЦЭМ!$D$10+'СЕТ СН'!$F$6-'СЕТ СН'!$F$22</f>
        <v>2334.2130036600001</v>
      </c>
      <c r="M36" s="36">
        <f>SUMIFS(СВЦЭМ!$C$39:$C$782,СВЦЭМ!$A$39:$A$782,$A36,СВЦЭМ!$B$39:$B$782,M$11)+'СЕТ СН'!$F$12+СВЦЭМ!$D$10+'СЕТ СН'!$F$6-'СЕТ СН'!$F$22</f>
        <v>2327.3771208399999</v>
      </c>
      <c r="N36" s="36">
        <f>SUMIFS(СВЦЭМ!$C$39:$C$782,СВЦЭМ!$A$39:$A$782,$A36,СВЦЭМ!$B$39:$B$782,N$11)+'СЕТ СН'!$F$12+СВЦЭМ!$D$10+'СЕТ СН'!$F$6-'СЕТ СН'!$F$22</f>
        <v>2368.06065674</v>
      </c>
      <c r="O36" s="36">
        <f>SUMIFS(СВЦЭМ!$C$39:$C$782,СВЦЭМ!$A$39:$A$782,$A36,СВЦЭМ!$B$39:$B$782,O$11)+'СЕТ СН'!$F$12+СВЦЭМ!$D$10+'СЕТ СН'!$F$6-'СЕТ СН'!$F$22</f>
        <v>2323.6439930799997</v>
      </c>
      <c r="P36" s="36">
        <f>SUMIFS(СВЦЭМ!$C$39:$C$782,СВЦЭМ!$A$39:$A$782,$A36,СВЦЭМ!$B$39:$B$782,P$11)+'СЕТ СН'!$F$12+СВЦЭМ!$D$10+'СЕТ СН'!$F$6-'СЕТ СН'!$F$22</f>
        <v>2315.2351499099996</v>
      </c>
      <c r="Q36" s="36">
        <f>SUMIFS(СВЦЭМ!$C$39:$C$782,СВЦЭМ!$A$39:$A$782,$A36,СВЦЭМ!$B$39:$B$782,Q$11)+'СЕТ СН'!$F$12+СВЦЭМ!$D$10+'СЕТ СН'!$F$6-'СЕТ СН'!$F$22</f>
        <v>2396.9599927199997</v>
      </c>
      <c r="R36" s="36">
        <f>SUMIFS(СВЦЭМ!$C$39:$C$782,СВЦЭМ!$A$39:$A$782,$A36,СВЦЭМ!$B$39:$B$782,R$11)+'СЕТ СН'!$F$12+СВЦЭМ!$D$10+'СЕТ СН'!$F$6-'СЕТ СН'!$F$22</f>
        <v>2389.4409606300001</v>
      </c>
      <c r="S36" s="36">
        <f>SUMIFS(СВЦЭМ!$C$39:$C$782,СВЦЭМ!$A$39:$A$782,$A36,СВЦЭМ!$B$39:$B$782,S$11)+'СЕТ СН'!$F$12+СВЦЭМ!$D$10+'СЕТ СН'!$F$6-'СЕТ СН'!$F$22</f>
        <v>2343.93615357</v>
      </c>
      <c r="T36" s="36">
        <f>SUMIFS(СВЦЭМ!$C$39:$C$782,СВЦЭМ!$A$39:$A$782,$A36,СВЦЭМ!$B$39:$B$782,T$11)+'СЕТ СН'!$F$12+СВЦЭМ!$D$10+'СЕТ СН'!$F$6-'СЕТ СН'!$F$22</f>
        <v>2259.4521266199999</v>
      </c>
      <c r="U36" s="36">
        <f>SUMIFS(СВЦЭМ!$C$39:$C$782,СВЦЭМ!$A$39:$A$782,$A36,СВЦЭМ!$B$39:$B$782,U$11)+'СЕТ СН'!$F$12+СВЦЭМ!$D$10+'СЕТ СН'!$F$6-'СЕТ СН'!$F$22</f>
        <v>2274.6343650600002</v>
      </c>
      <c r="V36" s="36">
        <f>SUMIFS(СВЦЭМ!$C$39:$C$782,СВЦЭМ!$A$39:$A$782,$A36,СВЦЭМ!$B$39:$B$782,V$11)+'СЕТ СН'!$F$12+СВЦЭМ!$D$10+'СЕТ СН'!$F$6-'СЕТ СН'!$F$22</f>
        <v>2312.8973500599996</v>
      </c>
      <c r="W36" s="36">
        <f>SUMIFS(СВЦЭМ!$C$39:$C$782,СВЦЭМ!$A$39:$A$782,$A36,СВЦЭМ!$B$39:$B$782,W$11)+'СЕТ СН'!$F$12+СВЦЭМ!$D$10+'СЕТ СН'!$F$6-'СЕТ СН'!$F$22</f>
        <v>2329.7538407299999</v>
      </c>
      <c r="X36" s="36">
        <f>SUMIFS(СВЦЭМ!$C$39:$C$782,СВЦЭМ!$A$39:$A$782,$A36,СВЦЭМ!$B$39:$B$782,X$11)+'СЕТ СН'!$F$12+СВЦЭМ!$D$10+'СЕТ СН'!$F$6-'СЕТ СН'!$F$22</f>
        <v>2395.5132533699998</v>
      </c>
      <c r="Y36" s="36">
        <f>SUMIFS(СВЦЭМ!$C$39:$C$782,СВЦЭМ!$A$39:$A$782,$A36,СВЦЭМ!$B$39:$B$782,Y$11)+'СЕТ СН'!$F$12+СВЦЭМ!$D$10+'СЕТ СН'!$F$6-'СЕТ СН'!$F$22</f>
        <v>2530.4571603599998</v>
      </c>
    </row>
    <row r="37" spans="1:25" ht="15.75" x14ac:dyDescent="0.2">
      <c r="A37" s="35">
        <f t="shared" si="0"/>
        <v>45591</v>
      </c>
      <c r="B37" s="36">
        <f>SUMIFS(СВЦЭМ!$C$39:$C$782,СВЦЭМ!$A$39:$A$782,$A37,СВЦЭМ!$B$39:$B$782,B$11)+'СЕТ СН'!$F$12+СВЦЭМ!$D$10+'СЕТ СН'!$F$6-'СЕТ СН'!$F$22</f>
        <v>2475.25608491</v>
      </c>
      <c r="C37" s="36">
        <f>SUMIFS(СВЦЭМ!$C$39:$C$782,СВЦЭМ!$A$39:$A$782,$A37,СВЦЭМ!$B$39:$B$782,C$11)+'СЕТ СН'!$F$12+СВЦЭМ!$D$10+'СЕТ СН'!$F$6-'СЕТ СН'!$F$22</f>
        <v>2562.59162208</v>
      </c>
      <c r="D37" s="36">
        <f>SUMIFS(СВЦЭМ!$C$39:$C$782,СВЦЭМ!$A$39:$A$782,$A37,СВЦЭМ!$B$39:$B$782,D$11)+'СЕТ СН'!$F$12+СВЦЭМ!$D$10+'СЕТ СН'!$F$6-'СЕТ СН'!$F$22</f>
        <v>2592.67505132</v>
      </c>
      <c r="E37" s="36">
        <f>SUMIFS(СВЦЭМ!$C$39:$C$782,СВЦЭМ!$A$39:$A$782,$A37,СВЦЭМ!$B$39:$B$782,E$11)+'СЕТ СН'!$F$12+СВЦЭМ!$D$10+'СЕТ СН'!$F$6-'СЕТ СН'!$F$22</f>
        <v>2599.29132673</v>
      </c>
      <c r="F37" s="36">
        <f>SUMIFS(СВЦЭМ!$C$39:$C$782,СВЦЭМ!$A$39:$A$782,$A37,СВЦЭМ!$B$39:$B$782,F$11)+'СЕТ СН'!$F$12+СВЦЭМ!$D$10+'СЕТ СН'!$F$6-'СЕТ СН'!$F$22</f>
        <v>2625.00824577</v>
      </c>
      <c r="G37" s="36">
        <f>SUMIFS(СВЦЭМ!$C$39:$C$782,СВЦЭМ!$A$39:$A$782,$A37,СВЦЭМ!$B$39:$B$782,G$11)+'СЕТ СН'!$F$12+СВЦЭМ!$D$10+'СЕТ СН'!$F$6-'СЕТ СН'!$F$22</f>
        <v>2599.2984823199999</v>
      </c>
      <c r="H37" s="36">
        <f>SUMIFS(СВЦЭМ!$C$39:$C$782,СВЦЭМ!$A$39:$A$782,$A37,СВЦЭМ!$B$39:$B$782,H$11)+'СЕТ СН'!$F$12+СВЦЭМ!$D$10+'СЕТ СН'!$F$6-'СЕТ СН'!$F$22</f>
        <v>2541.0919814599997</v>
      </c>
      <c r="I37" s="36">
        <f>SUMIFS(СВЦЭМ!$C$39:$C$782,СВЦЭМ!$A$39:$A$782,$A37,СВЦЭМ!$B$39:$B$782,I$11)+'СЕТ СН'!$F$12+СВЦЭМ!$D$10+'СЕТ СН'!$F$6-'СЕТ СН'!$F$22</f>
        <v>2515.46433088</v>
      </c>
      <c r="J37" s="36">
        <f>SUMIFS(СВЦЭМ!$C$39:$C$782,СВЦЭМ!$A$39:$A$782,$A37,СВЦЭМ!$B$39:$B$782,J$11)+'СЕТ СН'!$F$12+СВЦЭМ!$D$10+'СЕТ СН'!$F$6-'СЕТ СН'!$F$22</f>
        <v>2418.9695829899997</v>
      </c>
      <c r="K37" s="36">
        <f>SUMIFS(СВЦЭМ!$C$39:$C$782,СВЦЭМ!$A$39:$A$782,$A37,СВЦЭМ!$B$39:$B$782,K$11)+'СЕТ СН'!$F$12+СВЦЭМ!$D$10+'СЕТ СН'!$F$6-'СЕТ СН'!$F$22</f>
        <v>2316.3522533199998</v>
      </c>
      <c r="L37" s="36">
        <f>SUMIFS(СВЦЭМ!$C$39:$C$782,СВЦЭМ!$A$39:$A$782,$A37,СВЦЭМ!$B$39:$B$782,L$11)+'СЕТ СН'!$F$12+СВЦЭМ!$D$10+'СЕТ СН'!$F$6-'СЕТ СН'!$F$22</f>
        <v>2252.9091630299999</v>
      </c>
      <c r="M37" s="36">
        <f>SUMIFS(СВЦЭМ!$C$39:$C$782,СВЦЭМ!$A$39:$A$782,$A37,СВЦЭМ!$B$39:$B$782,M$11)+'СЕТ СН'!$F$12+СВЦЭМ!$D$10+'СЕТ СН'!$F$6-'СЕТ СН'!$F$22</f>
        <v>2252.0128322700002</v>
      </c>
      <c r="N37" s="36">
        <f>SUMIFS(СВЦЭМ!$C$39:$C$782,СВЦЭМ!$A$39:$A$782,$A37,СВЦЭМ!$B$39:$B$782,N$11)+'СЕТ СН'!$F$12+СВЦЭМ!$D$10+'СЕТ СН'!$F$6-'СЕТ СН'!$F$22</f>
        <v>2263.6979130599998</v>
      </c>
      <c r="O37" s="36">
        <f>SUMIFS(СВЦЭМ!$C$39:$C$782,СВЦЭМ!$A$39:$A$782,$A37,СВЦЭМ!$B$39:$B$782,O$11)+'СЕТ СН'!$F$12+СВЦЭМ!$D$10+'СЕТ СН'!$F$6-'СЕТ СН'!$F$22</f>
        <v>2282.6131417400002</v>
      </c>
      <c r="P37" s="36">
        <f>SUMIFS(СВЦЭМ!$C$39:$C$782,СВЦЭМ!$A$39:$A$782,$A37,СВЦЭМ!$B$39:$B$782,P$11)+'СЕТ СН'!$F$12+СВЦЭМ!$D$10+'СЕТ СН'!$F$6-'СЕТ СН'!$F$22</f>
        <v>2294.8222496200001</v>
      </c>
      <c r="Q37" s="36">
        <f>SUMIFS(СВЦЭМ!$C$39:$C$782,СВЦЭМ!$A$39:$A$782,$A37,СВЦЭМ!$B$39:$B$782,Q$11)+'СЕТ СН'!$F$12+СВЦЭМ!$D$10+'СЕТ СН'!$F$6-'СЕТ СН'!$F$22</f>
        <v>2292.4663321100002</v>
      </c>
      <c r="R37" s="36">
        <f>SUMIFS(СВЦЭМ!$C$39:$C$782,СВЦЭМ!$A$39:$A$782,$A37,СВЦЭМ!$B$39:$B$782,R$11)+'СЕТ СН'!$F$12+СВЦЭМ!$D$10+'СЕТ СН'!$F$6-'СЕТ СН'!$F$22</f>
        <v>2313.7024971800001</v>
      </c>
      <c r="S37" s="36">
        <f>SUMIFS(СВЦЭМ!$C$39:$C$782,СВЦЭМ!$A$39:$A$782,$A37,СВЦЭМ!$B$39:$B$782,S$11)+'СЕТ СН'!$F$12+СВЦЭМ!$D$10+'СЕТ СН'!$F$6-'СЕТ СН'!$F$22</f>
        <v>2311.7458529599999</v>
      </c>
      <c r="T37" s="36">
        <f>SUMIFS(СВЦЭМ!$C$39:$C$782,СВЦЭМ!$A$39:$A$782,$A37,СВЦЭМ!$B$39:$B$782,T$11)+'СЕТ СН'!$F$12+СВЦЭМ!$D$10+'СЕТ СН'!$F$6-'СЕТ СН'!$F$22</f>
        <v>2229.6483056799998</v>
      </c>
      <c r="U37" s="36">
        <f>SUMIFS(СВЦЭМ!$C$39:$C$782,СВЦЭМ!$A$39:$A$782,$A37,СВЦЭМ!$B$39:$B$782,U$11)+'СЕТ СН'!$F$12+СВЦЭМ!$D$10+'СЕТ СН'!$F$6-'СЕТ СН'!$F$22</f>
        <v>2232.1333494599999</v>
      </c>
      <c r="V37" s="36">
        <f>SUMIFS(СВЦЭМ!$C$39:$C$782,СВЦЭМ!$A$39:$A$782,$A37,СВЦЭМ!$B$39:$B$782,V$11)+'СЕТ СН'!$F$12+СВЦЭМ!$D$10+'СЕТ СН'!$F$6-'СЕТ СН'!$F$22</f>
        <v>2262.4583447300001</v>
      </c>
      <c r="W37" s="36">
        <f>SUMIFS(СВЦЭМ!$C$39:$C$782,СВЦЭМ!$A$39:$A$782,$A37,СВЦЭМ!$B$39:$B$782,W$11)+'СЕТ СН'!$F$12+СВЦЭМ!$D$10+'СЕТ СН'!$F$6-'СЕТ СН'!$F$22</f>
        <v>2253.2581105300001</v>
      </c>
      <c r="X37" s="36">
        <f>SUMIFS(СВЦЭМ!$C$39:$C$782,СВЦЭМ!$A$39:$A$782,$A37,СВЦЭМ!$B$39:$B$782,X$11)+'СЕТ СН'!$F$12+СВЦЭМ!$D$10+'СЕТ СН'!$F$6-'СЕТ СН'!$F$22</f>
        <v>2308.3754742199999</v>
      </c>
      <c r="Y37" s="36">
        <f>SUMIFS(СВЦЭМ!$C$39:$C$782,СВЦЭМ!$A$39:$A$782,$A37,СВЦЭМ!$B$39:$B$782,Y$11)+'СЕТ СН'!$F$12+СВЦЭМ!$D$10+'СЕТ СН'!$F$6-'СЕТ СН'!$F$22</f>
        <v>2389.0358574799998</v>
      </c>
    </row>
    <row r="38" spans="1:25" ht="15.75" x14ac:dyDescent="0.2">
      <c r="A38" s="35">
        <f t="shared" si="0"/>
        <v>45592</v>
      </c>
      <c r="B38" s="36">
        <f>SUMIFS(СВЦЭМ!$C$39:$C$782,СВЦЭМ!$A$39:$A$782,$A38,СВЦЭМ!$B$39:$B$782,B$11)+'СЕТ СН'!$F$12+СВЦЭМ!$D$10+'СЕТ СН'!$F$6-'СЕТ СН'!$F$22</f>
        <v>2388.7075652200001</v>
      </c>
      <c r="C38" s="36">
        <f>SUMIFS(СВЦЭМ!$C$39:$C$782,СВЦЭМ!$A$39:$A$782,$A38,СВЦЭМ!$B$39:$B$782,C$11)+'СЕТ СН'!$F$12+СВЦЭМ!$D$10+'СЕТ СН'!$F$6-'СЕТ СН'!$F$22</f>
        <v>2465.3744729999999</v>
      </c>
      <c r="D38" s="36">
        <f>SUMIFS(СВЦЭМ!$C$39:$C$782,СВЦЭМ!$A$39:$A$782,$A38,СВЦЭМ!$B$39:$B$782,D$11)+'СЕТ СН'!$F$12+СВЦЭМ!$D$10+'СЕТ СН'!$F$6-'СЕТ СН'!$F$22</f>
        <v>2502.8378726400001</v>
      </c>
      <c r="E38" s="36">
        <f>SUMIFS(СВЦЭМ!$C$39:$C$782,СВЦЭМ!$A$39:$A$782,$A38,СВЦЭМ!$B$39:$B$782,E$11)+'СЕТ СН'!$F$12+СВЦЭМ!$D$10+'СЕТ СН'!$F$6-'СЕТ СН'!$F$22</f>
        <v>2525.8043047599999</v>
      </c>
      <c r="F38" s="36">
        <f>SUMIFS(СВЦЭМ!$C$39:$C$782,СВЦЭМ!$A$39:$A$782,$A38,СВЦЭМ!$B$39:$B$782,F$11)+'СЕТ СН'!$F$12+СВЦЭМ!$D$10+'СЕТ СН'!$F$6-'СЕТ СН'!$F$22</f>
        <v>2536.3919223499997</v>
      </c>
      <c r="G38" s="36">
        <f>SUMIFS(СВЦЭМ!$C$39:$C$782,СВЦЭМ!$A$39:$A$782,$A38,СВЦЭМ!$B$39:$B$782,G$11)+'СЕТ СН'!$F$12+СВЦЭМ!$D$10+'СЕТ СН'!$F$6-'СЕТ СН'!$F$22</f>
        <v>2507.4544564799999</v>
      </c>
      <c r="H38" s="36">
        <f>SUMIFS(СВЦЭМ!$C$39:$C$782,СВЦЭМ!$A$39:$A$782,$A38,СВЦЭМ!$B$39:$B$782,H$11)+'СЕТ СН'!$F$12+СВЦЭМ!$D$10+'СЕТ СН'!$F$6-'СЕТ СН'!$F$22</f>
        <v>2460.23468121</v>
      </c>
      <c r="I38" s="36">
        <f>SUMIFS(СВЦЭМ!$C$39:$C$782,СВЦЭМ!$A$39:$A$782,$A38,СВЦЭМ!$B$39:$B$782,I$11)+'СЕТ СН'!$F$12+СВЦЭМ!$D$10+'СЕТ СН'!$F$6-'СЕТ СН'!$F$22</f>
        <v>2435.6445753499997</v>
      </c>
      <c r="J38" s="36">
        <f>SUMIFS(СВЦЭМ!$C$39:$C$782,СВЦЭМ!$A$39:$A$782,$A38,СВЦЭМ!$B$39:$B$782,J$11)+'СЕТ СН'!$F$12+СВЦЭМ!$D$10+'СЕТ СН'!$F$6-'СЕТ СН'!$F$22</f>
        <v>2318.0479173799999</v>
      </c>
      <c r="K38" s="36">
        <f>SUMIFS(СВЦЭМ!$C$39:$C$782,СВЦЭМ!$A$39:$A$782,$A38,СВЦЭМ!$B$39:$B$782,K$11)+'СЕТ СН'!$F$12+СВЦЭМ!$D$10+'СЕТ СН'!$F$6-'СЕТ СН'!$F$22</f>
        <v>2226.2282978100002</v>
      </c>
      <c r="L38" s="36">
        <f>SUMIFS(СВЦЭМ!$C$39:$C$782,СВЦЭМ!$A$39:$A$782,$A38,СВЦЭМ!$B$39:$B$782,L$11)+'СЕТ СН'!$F$12+СВЦЭМ!$D$10+'СЕТ СН'!$F$6-'СЕТ СН'!$F$22</f>
        <v>2192.1983456200001</v>
      </c>
      <c r="M38" s="36">
        <f>SUMIFS(СВЦЭМ!$C$39:$C$782,СВЦЭМ!$A$39:$A$782,$A38,СВЦЭМ!$B$39:$B$782,M$11)+'СЕТ СН'!$F$12+СВЦЭМ!$D$10+'СЕТ СН'!$F$6-'СЕТ СН'!$F$22</f>
        <v>2200.1281404699998</v>
      </c>
      <c r="N38" s="36">
        <f>SUMIFS(СВЦЭМ!$C$39:$C$782,СВЦЭМ!$A$39:$A$782,$A38,СВЦЭМ!$B$39:$B$782,N$11)+'СЕТ СН'!$F$12+СВЦЭМ!$D$10+'СЕТ СН'!$F$6-'СЕТ СН'!$F$22</f>
        <v>2225.1970538999999</v>
      </c>
      <c r="O38" s="36">
        <f>SUMIFS(СВЦЭМ!$C$39:$C$782,СВЦЭМ!$A$39:$A$782,$A38,СВЦЭМ!$B$39:$B$782,O$11)+'СЕТ СН'!$F$12+СВЦЭМ!$D$10+'СЕТ СН'!$F$6-'СЕТ СН'!$F$22</f>
        <v>2269.2370243400001</v>
      </c>
      <c r="P38" s="36">
        <f>SUMIFS(СВЦЭМ!$C$39:$C$782,СВЦЭМ!$A$39:$A$782,$A38,СВЦЭМ!$B$39:$B$782,P$11)+'СЕТ СН'!$F$12+СВЦЭМ!$D$10+'СЕТ СН'!$F$6-'СЕТ СН'!$F$22</f>
        <v>2286.1174901999998</v>
      </c>
      <c r="Q38" s="36">
        <f>SUMIFS(СВЦЭМ!$C$39:$C$782,СВЦЭМ!$A$39:$A$782,$A38,СВЦЭМ!$B$39:$B$782,Q$11)+'СЕТ СН'!$F$12+СВЦЭМ!$D$10+'СЕТ СН'!$F$6-'СЕТ СН'!$F$22</f>
        <v>2289.8896551799999</v>
      </c>
      <c r="R38" s="36">
        <f>SUMIFS(СВЦЭМ!$C$39:$C$782,СВЦЭМ!$A$39:$A$782,$A38,СВЦЭМ!$B$39:$B$782,R$11)+'СЕТ СН'!$F$12+СВЦЭМ!$D$10+'СЕТ СН'!$F$6-'СЕТ СН'!$F$22</f>
        <v>2320.8552489699996</v>
      </c>
      <c r="S38" s="36">
        <f>SUMIFS(СВЦЭМ!$C$39:$C$782,СВЦЭМ!$A$39:$A$782,$A38,СВЦЭМ!$B$39:$B$782,S$11)+'СЕТ СН'!$F$12+СВЦЭМ!$D$10+'СЕТ СН'!$F$6-'СЕТ СН'!$F$22</f>
        <v>2265.4468614000002</v>
      </c>
      <c r="T38" s="36">
        <f>SUMIFS(СВЦЭМ!$C$39:$C$782,СВЦЭМ!$A$39:$A$782,$A38,СВЦЭМ!$B$39:$B$782,T$11)+'СЕТ СН'!$F$12+СВЦЭМ!$D$10+'СЕТ СН'!$F$6-'СЕТ СН'!$F$22</f>
        <v>2162.6969138300001</v>
      </c>
      <c r="U38" s="36">
        <f>SUMIFS(СВЦЭМ!$C$39:$C$782,СВЦЭМ!$A$39:$A$782,$A38,СВЦЭМ!$B$39:$B$782,U$11)+'СЕТ СН'!$F$12+СВЦЭМ!$D$10+'СЕТ СН'!$F$6-'СЕТ СН'!$F$22</f>
        <v>2152.2746560800001</v>
      </c>
      <c r="V38" s="36">
        <f>SUMIFS(СВЦЭМ!$C$39:$C$782,СВЦЭМ!$A$39:$A$782,$A38,СВЦЭМ!$B$39:$B$782,V$11)+'СЕТ СН'!$F$12+СВЦЭМ!$D$10+'СЕТ СН'!$F$6-'СЕТ СН'!$F$22</f>
        <v>2174.26967264</v>
      </c>
      <c r="W38" s="36">
        <f>SUMIFS(СВЦЭМ!$C$39:$C$782,СВЦЭМ!$A$39:$A$782,$A38,СВЦЭМ!$B$39:$B$782,W$11)+'СЕТ СН'!$F$12+СВЦЭМ!$D$10+'СЕТ СН'!$F$6-'СЕТ СН'!$F$22</f>
        <v>2206.2039202400001</v>
      </c>
      <c r="X38" s="36">
        <f>SUMIFS(СВЦЭМ!$C$39:$C$782,СВЦЭМ!$A$39:$A$782,$A38,СВЦЭМ!$B$39:$B$782,X$11)+'СЕТ СН'!$F$12+СВЦЭМ!$D$10+'СЕТ СН'!$F$6-'СЕТ СН'!$F$22</f>
        <v>2248.5389667600002</v>
      </c>
      <c r="Y38" s="36">
        <f>SUMIFS(СВЦЭМ!$C$39:$C$782,СВЦЭМ!$A$39:$A$782,$A38,СВЦЭМ!$B$39:$B$782,Y$11)+'СЕТ СН'!$F$12+СВЦЭМ!$D$10+'СЕТ СН'!$F$6-'СЕТ СН'!$F$22</f>
        <v>2325.4515101299999</v>
      </c>
    </row>
    <row r="39" spans="1:25" ht="15.75" x14ac:dyDescent="0.2">
      <c r="A39" s="35">
        <f t="shared" si="0"/>
        <v>45593</v>
      </c>
      <c r="B39" s="36">
        <f>SUMIFS(СВЦЭМ!$C$39:$C$782,СВЦЭМ!$A$39:$A$782,$A39,СВЦЭМ!$B$39:$B$782,B$11)+'СЕТ СН'!$F$12+СВЦЭМ!$D$10+'СЕТ СН'!$F$6-'СЕТ СН'!$F$22</f>
        <v>2563.9649239299997</v>
      </c>
      <c r="C39" s="36">
        <f>SUMIFS(СВЦЭМ!$C$39:$C$782,СВЦЭМ!$A$39:$A$782,$A39,СВЦЭМ!$B$39:$B$782,C$11)+'СЕТ СН'!$F$12+СВЦЭМ!$D$10+'СЕТ СН'!$F$6-'СЕТ СН'!$F$22</f>
        <v>2632.1233615299998</v>
      </c>
      <c r="D39" s="36">
        <f>SUMIFS(СВЦЭМ!$C$39:$C$782,СВЦЭМ!$A$39:$A$782,$A39,СВЦЭМ!$B$39:$B$782,D$11)+'СЕТ СН'!$F$12+СВЦЭМ!$D$10+'СЕТ СН'!$F$6-'СЕТ СН'!$F$22</f>
        <v>2651.8624768499999</v>
      </c>
      <c r="E39" s="36">
        <f>SUMIFS(СВЦЭМ!$C$39:$C$782,СВЦЭМ!$A$39:$A$782,$A39,СВЦЭМ!$B$39:$B$782,E$11)+'СЕТ СН'!$F$12+СВЦЭМ!$D$10+'СЕТ СН'!$F$6-'СЕТ СН'!$F$22</f>
        <v>2641.3769631499999</v>
      </c>
      <c r="F39" s="36">
        <f>SUMIFS(СВЦЭМ!$C$39:$C$782,СВЦЭМ!$A$39:$A$782,$A39,СВЦЭМ!$B$39:$B$782,F$11)+'СЕТ СН'!$F$12+СВЦЭМ!$D$10+'СЕТ СН'!$F$6-'СЕТ СН'!$F$22</f>
        <v>2643.6417121199997</v>
      </c>
      <c r="G39" s="36">
        <f>SUMIFS(СВЦЭМ!$C$39:$C$782,СВЦЭМ!$A$39:$A$782,$A39,СВЦЭМ!$B$39:$B$782,G$11)+'СЕТ СН'!$F$12+СВЦЭМ!$D$10+'СЕТ СН'!$F$6-'СЕТ СН'!$F$22</f>
        <v>2638.4077753399997</v>
      </c>
      <c r="H39" s="36">
        <f>SUMIFS(СВЦЭМ!$C$39:$C$782,СВЦЭМ!$A$39:$A$782,$A39,СВЦЭМ!$B$39:$B$782,H$11)+'СЕТ СН'!$F$12+СВЦЭМ!$D$10+'СЕТ СН'!$F$6-'СЕТ СН'!$F$22</f>
        <v>2530.3781222799998</v>
      </c>
      <c r="I39" s="36">
        <f>SUMIFS(СВЦЭМ!$C$39:$C$782,СВЦЭМ!$A$39:$A$782,$A39,СВЦЭМ!$B$39:$B$782,I$11)+'СЕТ СН'!$F$12+СВЦЭМ!$D$10+'СЕТ СН'!$F$6-'СЕТ СН'!$F$22</f>
        <v>2430.6420298799999</v>
      </c>
      <c r="J39" s="36">
        <f>SUMIFS(СВЦЭМ!$C$39:$C$782,СВЦЭМ!$A$39:$A$782,$A39,СВЦЭМ!$B$39:$B$782,J$11)+'СЕТ СН'!$F$12+СВЦЭМ!$D$10+'СЕТ СН'!$F$6-'СЕТ СН'!$F$22</f>
        <v>2368.5890663499999</v>
      </c>
      <c r="K39" s="36">
        <f>SUMIFS(СВЦЭМ!$C$39:$C$782,СВЦЭМ!$A$39:$A$782,$A39,СВЦЭМ!$B$39:$B$782,K$11)+'СЕТ СН'!$F$12+СВЦЭМ!$D$10+'СЕТ СН'!$F$6-'СЕТ СН'!$F$22</f>
        <v>2348.30339465</v>
      </c>
      <c r="L39" s="36">
        <f>SUMIFS(СВЦЭМ!$C$39:$C$782,СВЦЭМ!$A$39:$A$782,$A39,СВЦЭМ!$B$39:$B$782,L$11)+'СЕТ СН'!$F$12+СВЦЭМ!$D$10+'СЕТ СН'!$F$6-'СЕТ СН'!$F$22</f>
        <v>2319.3967340099998</v>
      </c>
      <c r="M39" s="36">
        <f>SUMIFS(СВЦЭМ!$C$39:$C$782,СВЦЭМ!$A$39:$A$782,$A39,СВЦЭМ!$B$39:$B$782,M$11)+'СЕТ СН'!$F$12+СВЦЭМ!$D$10+'СЕТ СН'!$F$6-'СЕТ СН'!$F$22</f>
        <v>2347.6465091199998</v>
      </c>
      <c r="N39" s="36">
        <f>SUMIFS(СВЦЭМ!$C$39:$C$782,СВЦЭМ!$A$39:$A$782,$A39,СВЦЭМ!$B$39:$B$782,N$11)+'СЕТ СН'!$F$12+СВЦЭМ!$D$10+'СЕТ СН'!$F$6-'СЕТ СН'!$F$22</f>
        <v>2384.9219666399999</v>
      </c>
      <c r="O39" s="36">
        <f>SUMIFS(СВЦЭМ!$C$39:$C$782,СВЦЭМ!$A$39:$A$782,$A39,СВЦЭМ!$B$39:$B$782,O$11)+'СЕТ СН'!$F$12+СВЦЭМ!$D$10+'СЕТ СН'!$F$6-'СЕТ СН'!$F$22</f>
        <v>2390.1067352099999</v>
      </c>
      <c r="P39" s="36">
        <f>SUMIFS(СВЦЭМ!$C$39:$C$782,СВЦЭМ!$A$39:$A$782,$A39,СВЦЭМ!$B$39:$B$782,P$11)+'СЕТ СН'!$F$12+СВЦЭМ!$D$10+'СЕТ СН'!$F$6-'СЕТ СН'!$F$22</f>
        <v>2406.90104264</v>
      </c>
      <c r="Q39" s="36">
        <f>SUMIFS(СВЦЭМ!$C$39:$C$782,СВЦЭМ!$A$39:$A$782,$A39,СВЦЭМ!$B$39:$B$782,Q$11)+'СЕТ СН'!$F$12+СВЦЭМ!$D$10+'СЕТ СН'!$F$6-'СЕТ СН'!$F$22</f>
        <v>2415.2607239199997</v>
      </c>
      <c r="R39" s="36">
        <f>SUMIFS(СВЦЭМ!$C$39:$C$782,СВЦЭМ!$A$39:$A$782,$A39,СВЦЭМ!$B$39:$B$782,R$11)+'СЕТ СН'!$F$12+СВЦЭМ!$D$10+'СЕТ СН'!$F$6-'СЕТ СН'!$F$22</f>
        <v>2413.9859753299997</v>
      </c>
      <c r="S39" s="36">
        <f>SUMIFS(СВЦЭМ!$C$39:$C$782,СВЦЭМ!$A$39:$A$782,$A39,СВЦЭМ!$B$39:$B$782,S$11)+'СЕТ СН'!$F$12+СВЦЭМ!$D$10+'СЕТ СН'!$F$6-'СЕТ СН'!$F$22</f>
        <v>2351.5194244700001</v>
      </c>
      <c r="T39" s="36">
        <f>SUMIFS(СВЦЭМ!$C$39:$C$782,СВЦЭМ!$A$39:$A$782,$A39,СВЦЭМ!$B$39:$B$782,T$11)+'СЕТ СН'!$F$12+СВЦЭМ!$D$10+'СЕТ СН'!$F$6-'СЕТ СН'!$F$22</f>
        <v>2278.7618342400001</v>
      </c>
      <c r="U39" s="36">
        <f>SUMIFS(СВЦЭМ!$C$39:$C$782,СВЦЭМ!$A$39:$A$782,$A39,СВЦЭМ!$B$39:$B$782,U$11)+'СЕТ СН'!$F$12+СВЦЭМ!$D$10+'СЕТ СН'!$F$6-'СЕТ СН'!$F$22</f>
        <v>2275.4607722699998</v>
      </c>
      <c r="V39" s="36">
        <f>SUMIFS(СВЦЭМ!$C$39:$C$782,СВЦЭМ!$A$39:$A$782,$A39,СВЦЭМ!$B$39:$B$782,V$11)+'СЕТ СН'!$F$12+СВЦЭМ!$D$10+'СЕТ СН'!$F$6-'СЕТ СН'!$F$22</f>
        <v>2304.6042548099999</v>
      </c>
      <c r="W39" s="36">
        <f>SUMIFS(СВЦЭМ!$C$39:$C$782,СВЦЭМ!$A$39:$A$782,$A39,СВЦЭМ!$B$39:$B$782,W$11)+'СЕТ СН'!$F$12+СВЦЭМ!$D$10+'СЕТ СН'!$F$6-'СЕТ СН'!$F$22</f>
        <v>2350.9816538299997</v>
      </c>
      <c r="X39" s="36">
        <f>SUMIFS(СВЦЭМ!$C$39:$C$782,СВЦЭМ!$A$39:$A$782,$A39,СВЦЭМ!$B$39:$B$782,X$11)+'СЕТ СН'!$F$12+СВЦЭМ!$D$10+'СЕТ СН'!$F$6-'СЕТ СН'!$F$22</f>
        <v>2416.7574536299999</v>
      </c>
      <c r="Y39" s="36">
        <f>SUMIFS(СВЦЭМ!$C$39:$C$782,СВЦЭМ!$A$39:$A$782,$A39,СВЦЭМ!$B$39:$B$782,Y$11)+'СЕТ СН'!$F$12+СВЦЭМ!$D$10+'СЕТ СН'!$F$6-'СЕТ СН'!$F$22</f>
        <v>2514.07192919</v>
      </c>
    </row>
    <row r="40" spans="1:25" ht="15.75" x14ac:dyDescent="0.2">
      <c r="A40" s="35">
        <f t="shared" si="0"/>
        <v>45594</v>
      </c>
      <c r="B40" s="36">
        <f>SUMIFS(СВЦЭМ!$C$39:$C$782,СВЦЭМ!$A$39:$A$782,$A40,СВЦЭМ!$B$39:$B$782,B$11)+'СЕТ СН'!$F$12+СВЦЭМ!$D$10+'СЕТ СН'!$F$6-'СЕТ СН'!$F$22</f>
        <v>2555.7197012799998</v>
      </c>
      <c r="C40" s="36">
        <f>SUMIFS(СВЦЭМ!$C$39:$C$782,СВЦЭМ!$A$39:$A$782,$A40,СВЦЭМ!$B$39:$B$782,C$11)+'СЕТ СН'!$F$12+СВЦЭМ!$D$10+'СЕТ СН'!$F$6-'СЕТ СН'!$F$22</f>
        <v>2604.8200151599999</v>
      </c>
      <c r="D40" s="36">
        <f>SUMIFS(СВЦЭМ!$C$39:$C$782,СВЦЭМ!$A$39:$A$782,$A40,СВЦЭМ!$B$39:$B$782,D$11)+'СЕТ СН'!$F$12+СВЦЭМ!$D$10+'СЕТ СН'!$F$6-'СЕТ СН'!$F$22</f>
        <v>2637.5648758799998</v>
      </c>
      <c r="E40" s="36">
        <f>SUMIFS(СВЦЭМ!$C$39:$C$782,СВЦЭМ!$A$39:$A$782,$A40,СВЦЭМ!$B$39:$B$782,E$11)+'СЕТ СН'!$F$12+СВЦЭМ!$D$10+'СЕТ СН'!$F$6-'СЕТ СН'!$F$22</f>
        <v>2626.9004114099998</v>
      </c>
      <c r="F40" s="36">
        <f>SUMIFS(СВЦЭМ!$C$39:$C$782,СВЦЭМ!$A$39:$A$782,$A40,СВЦЭМ!$B$39:$B$782,F$11)+'СЕТ СН'!$F$12+СВЦЭМ!$D$10+'СЕТ СН'!$F$6-'СЕТ СН'!$F$22</f>
        <v>2637.8531043999997</v>
      </c>
      <c r="G40" s="36">
        <f>SUMIFS(СВЦЭМ!$C$39:$C$782,СВЦЭМ!$A$39:$A$782,$A40,СВЦЭМ!$B$39:$B$782,G$11)+'СЕТ СН'!$F$12+СВЦЭМ!$D$10+'СЕТ СН'!$F$6-'СЕТ СН'!$F$22</f>
        <v>2588.7846339799999</v>
      </c>
      <c r="H40" s="36">
        <f>SUMIFS(СВЦЭМ!$C$39:$C$782,СВЦЭМ!$A$39:$A$782,$A40,СВЦЭМ!$B$39:$B$782,H$11)+'СЕТ СН'!$F$12+СВЦЭМ!$D$10+'СЕТ СН'!$F$6-'СЕТ СН'!$F$22</f>
        <v>2459.0101061999999</v>
      </c>
      <c r="I40" s="36">
        <f>SUMIFS(СВЦЭМ!$C$39:$C$782,СВЦЭМ!$A$39:$A$782,$A40,СВЦЭМ!$B$39:$B$782,I$11)+'СЕТ СН'!$F$12+СВЦЭМ!$D$10+'СЕТ СН'!$F$6-'СЕТ СН'!$F$22</f>
        <v>2406.52599323</v>
      </c>
      <c r="J40" s="36">
        <f>SUMIFS(СВЦЭМ!$C$39:$C$782,СВЦЭМ!$A$39:$A$782,$A40,СВЦЭМ!$B$39:$B$782,J$11)+'СЕТ СН'!$F$12+СВЦЭМ!$D$10+'СЕТ СН'!$F$6-'СЕТ СН'!$F$22</f>
        <v>2349.0292789199998</v>
      </c>
      <c r="K40" s="36">
        <f>SUMIFS(СВЦЭМ!$C$39:$C$782,СВЦЭМ!$A$39:$A$782,$A40,СВЦЭМ!$B$39:$B$782,K$11)+'СЕТ СН'!$F$12+СВЦЭМ!$D$10+'СЕТ СН'!$F$6-'СЕТ СН'!$F$22</f>
        <v>2331.6414020399998</v>
      </c>
      <c r="L40" s="36">
        <f>SUMIFS(СВЦЭМ!$C$39:$C$782,СВЦЭМ!$A$39:$A$782,$A40,СВЦЭМ!$B$39:$B$782,L$11)+'СЕТ СН'!$F$12+СВЦЭМ!$D$10+'СЕТ СН'!$F$6-'СЕТ СН'!$F$22</f>
        <v>2310.5058644199999</v>
      </c>
      <c r="M40" s="36">
        <f>SUMIFS(СВЦЭМ!$C$39:$C$782,СВЦЭМ!$A$39:$A$782,$A40,СВЦЭМ!$B$39:$B$782,M$11)+'СЕТ СН'!$F$12+СВЦЭМ!$D$10+'СЕТ СН'!$F$6-'СЕТ СН'!$F$22</f>
        <v>2321.19219673</v>
      </c>
      <c r="N40" s="36">
        <f>SUMIFS(СВЦЭМ!$C$39:$C$782,СВЦЭМ!$A$39:$A$782,$A40,СВЦЭМ!$B$39:$B$782,N$11)+'СЕТ СН'!$F$12+СВЦЭМ!$D$10+'СЕТ СН'!$F$6-'СЕТ СН'!$F$22</f>
        <v>2339.5774807899998</v>
      </c>
      <c r="O40" s="36">
        <f>SUMIFS(СВЦЭМ!$C$39:$C$782,СВЦЭМ!$A$39:$A$782,$A40,СВЦЭМ!$B$39:$B$782,O$11)+'СЕТ СН'!$F$12+СВЦЭМ!$D$10+'СЕТ СН'!$F$6-'СЕТ СН'!$F$22</f>
        <v>2364.64217792</v>
      </c>
      <c r="P40" s="36">
        <f>SUMIFS(СВЦЭМ!$C$39:$C$782,СВЦЭМ!$A$39:$A$782,$A40,СВЦЭМ!$B$39:$B$782,P$11)+'СЕТ СН'!$F$12+СВЦЭМ!$D$10+'СЕТ СН'!$F$6-'СЕТ СН'!$F$22</f>
        <v>2375.5183723599998</v>
      </c>
      <c r="Q40" s="36">
        <f>SUMIFS(СВЦЭМ!$C$39:$C$782,СВЦЭМ!$A$39:$A$782,$A40,СВЦЭМ!$B$39:$B$782,Q$11)+'СЕТ СН'!$F$12+СВЦЭМ!$D$10+'СЕТ СН'!$F$6-'СЕТ СН'!$F$22</f>
        <v>2384.2233775</v>
      </c>
      <c r="R40" s="36">
        <f>SUMIFS(СВЦЭМ!$C$39:$C$782,СВЦЭМ!$A$39:$A$782,$A40,СВЦЭМ!$B$39:$B$782,R$11)+'СЕТ СН'!$F$12+СВЦЭМ!$D$10+'СЕТ СН'!$F$6-'СЕТ СН'!$F$22</f>
        <v>2378.30374781</v>
      </c>
      <c r="S40" s="36">
        <f>SUMIFS(СВЦЭМ!$C$39:$C$782,СВЦЭМ!$A$39:$A$782,$A40,СВЦЭМ!$B$39:$B$782,S$11)+'СЕТ СН'!$F$12+СВЦЭМ!$D$10+'СЕТ СН'!$F$6-'СЕТ СН'!$F$22</f>
        <v>2339.5690906</v>
      </c>
      <c r="T40" s="36">
        <f>SUMIFS(СВЦЭМ!$C$39:$C$782,СВЦЭМ!$A$39:$A$782,$A40,СВЦЭМ!$B$39:$B$782,T$11)+'СЕТ СН'!$F$12+СВЦЭМ!$D$10+'СЕТ СН'!$F$6-'СЕТ СН'!$F$22</f>
        <v>2233.4672454400002</v>
      </c>
      <c r="U40" s="36">
        <f>SUMIFS(СВЦЭМ!$C$39:$C$782,СВЦЭМ!$A$39:$A$782,$A40,СВЦЭМ!$B$39:$B$782,U$11)+'СЕТ СН'!$F$12+СВЦЭМ!$D$10+'СЕТ СН'!$F$6-'СЕТ СН'!$F$22</f>
        <v>2266.4270662899999</v>
      </c>
      <c r="V40" s="36">
        <f>SUMIFS(СВЦЭМ!$C$39:$C$782,СВЦЭМ!$A$39:$A$782,$A40,СВЦЭМ!$B$39:$B$782,V$11)+'СЕТ СН'!$F$12+СВЦЭМ!$D$10+'СЕТ СН'!$F$6-'СЕТ СН'!$F$22</f>
        <v>2289.91589565</v>
      </c>
      <c r="W40" s="36">
        <f>SUMIFS(СВЦЭМ!$C$39:$C$782,СВЦЭМ!$A$39:$A$782,$A40,СВЦЭМ!$B$39:$B$782,W$11)+'СЕТ СН'!$F$12+СВЦЭМ!$D$10+'СЕТ СН'!$F$6-'СЕТ СН'!$F$22</f>
        <v>2344.3565050899997</v>
      </c>
      <c r="X40" s="36">
        <f>SUMIFS(СВЦЭМ!$C$39:$C$782,СВЦЭМ!$A$39:$A$782,$A40,СВЦЭМ!$B$39:$B$782,X$11)+'СЕТ СН'!$F$12+СВЦЭМ!$D$10+'СЕТ СН'!$F$6-'СЕТ СН'!$F$22</f>
        <v>2384.9337792199999</v>
      </c>
      <c r="Y40" s="36">
        <f>SUMIFS(СВЦЭМ!$C$39:$C$782,СВЦЭМ!$A$39:$A$782,$A40,СВЦЭМ!$B$39:$B$782,Y$11)+'СЕТ СН'!$F$12+СВЦЭМ!$D$10+'СЕТ СН'!$F$6-'СЕТ СН'!$F$22</f>
        <v>2460.33997606</v>
      </c>
    </row>
    <row r="41" spans="1:25" ht="15.75" x14ac:dyDescent="0.2">
      <c r="A41" s="35">
        <f t="shared" si="0"/>
        <v>45595</v>
      </c>
      <c r="B41" s="36">
        <f>SUMIFS(СВЦЭМ!$C$39:$C$782,СВЦЭМ!$A$39:$A$782,$A41,СВЦЭМ!$B$39:$B$782,B$11)+'СЕТ СН'!$F$12+СВЦЭМ!$D$10+'СЕТ СН'!$F$6-'СЕТ СН'!$F$22</f>
        <v>2799.9070554199998</v>
      </c>
      <c r="C41" s="36">
        <f>SUMIFS(СВЦЭМ!$C$39:$C$782,СВЦЭМ!$A$39:$A$782,$A41,СВЦЭМ!$B$39:$B$782,C$11)+'СЕТ СН'!$F$12+СВЦЭМ!$D$10+'СЕТ СН'!$F$6-'СЕТ СН'!$F$22</f>
        <v>2829.5513898899999</v>
      </c>
      <c r="D41" s="36">
        <f>SUMIFS(СВЦЭМ!$C$39:$C$782,СВЦЭМ!$A$39:$A$782,$A41,СВЦЭМ!$B$39:$B$782,D$11)+'СЕТ СН'!$F$12+СВЦЭМ!$D$10+'СЕТ СН'!$F$6-'СЕТ СН'!$F$22</f>
        <v>2902.9286195899999</v>
      </c>
      <c r="E41" s="36">
        <f>SUMIFS(СВЦЭМ!$C$39:$C$782,СВЦЭМ!$A$39:$A$782,$A41,СВЦЭМ!$B$39:$B$782,E$11)+'СЕТ СН'!$F$12+СВЦЭМ!$D$10+'СЕТ СН'!$F$6-'СЕТ СН'!$F$22</f>
        <v>2895.0615722299999</v>
      </c>
      <c r="F41" s="36">
        <f>SUMIFS(СВЦЭМ!$C$39:$C$782,СВЦЭМ!$A$39:$A$782,$A41,СВЦЭМ!$B$39:$B$782,F$11)+'СЕТ СН'!$F$12+СВЦЭМ!$D$10+'СЕТ СН'!$F$6-'СЕТ СН'!$F$22</f>
        <v>2880.0879428799999</v>
      </c>
      <c r="G41" s="36">
        <f>SUMIFS(СВЦЭМ!$C$39:$C$782,СВЦЭМ!$A$39:$A$782,$A41,СВЦЭМ!$B$39:$B$782,G$11)+'СЕТ СН'!$F$12+СВЦЭМ!$D$10+'СЕТ СН'!$F$6-'СЕТ СН'!$F$22</f>
        <v>2862.5435111899997</v>
      </c>
      <c r="H41" s="36">
        <f>SUMIFS(СВЦЭМ!$C$39:$C$782,СВЦЭМ!$A$39:$A$782,$A41,СВЦЭМ!$B$39:$B$782,H$11)+'СЕТ СН'!$F$12+СВЦЭМ!$D$10+'СЕТ СН'!$F$6-'СЕТ СН'!$F$22</f>
        <v>2731.83442685</v>
      </c>
      <c r="I41" s="36">
        <f>SUMIFS(СВЦЭМ!$C$39:$C$782,СВЦЭМ!$A$39:$A$782,$A41,СВЦЭМ!$B$39:$B$782,I$11)+'СЕТ СН'!$F$12+СВЦЭМ!$D$10+'СЕТ СН'!$F$6-'СЕТ СН'!$F$22</f>
        <v>2668.78992358</v>
      </c>
      <c r="J41" s="36">
        <f>SUMIFS(СВЦЭМ!$C$39:$C$782,СВЦЭМ!$A$39:$A$782,$A41,СВЦЭМ!$B$39:$B$782,J$11)+'СЕТ СН'!$F$12+СВЦЭМ!$D$10+'СЕТ СН'!$F$6-'СЕТ СН'!$F$22</f>
        <v>2589.66340988</v>
      </c>
      <c r="K41" s="36">
        <f>SUMIFS(СВЦЭМ!$C$39:$C$782,СВЦЭМ!$A$39:$A$782,$A41,СВЦЭМ!$B$39:$B$782,K$11)+'СЕТ СН'!$F$12+СВЦЭМ!$D$10+'СЕТ СН'!$F$6-'СЕТ СН'!$F$22</f>
        <v>2579.74532288</v>
      </c>
      <c r="L41" s="36">
        <f>SUMIFS(СВЦЭМ!$C$39:$C$782,СВЦЭМ!$A$39:$A$782,$A41,СВЦЭМ!$B$39:$B$782,L$11)+'СЕТ СН'!$F$12+СВЦЭМ!$D$10+'СЕТ СН'!$F$6-'СЕТ СН'!$F$22</f>
        <v>2541.5429087299999</v>
      </c>
      <c r="M41" s="36">
        <f>SUMIFS(СВЦЭМ!$C$39:$C$782,СВЦЭМ!$A$39:$A$782,$A41,СВЦЭМ!$B$39:$B$782,M$11)+'СЕТ СН'!$F$12+СВЦЭМ!$D$10+'СЕТ СН'!$F$6-'СЕТ СН'!$F$22</f>
        <v>2557.9037675599998</v>
      </c>
      <c r="N41" s="36">
        <f>SUMIFS(СВЦЭМ!$C$39:$C$782,СВЦЭМ!$A$39:$A$782,$A41,СВЦЭМ!$B$39:$B$782,N$11)+'СЕТ СН'!$F$12+СВЦЭМ!$D$10+'СЕТ СН'!$F$6-'СЕТ СН'!$F$22</f>
        <v>2595.9077946499997</v>
      </c>
      <c r="O41" s="36">
        <f>SUMIFS(СВЦЭМ!$C$39:$C$782,СВЦЭМ!$A$39:$A$782,$A41,СВЦЭМ!$B$39:$B$782,O$11)+'СЕТ СН'!$F$12+СВЦЭМ!$D$10+'СЕТ СН'!$F$6-'СЕТ СН'!$F$22</f>
        <v>2598.2874417799999</v>
      </c>
      <c r="P41" s="36">
        <f>SUMIFS(СВЦЭМ!$C$39:$C$782,СВЦЭМ!$A$39:$A$782,$A41,СВЦЭМ!$B$39:$B$782,P$11)+'СЕТ СН'!$F$12+СВЦЭМ!$D$10+'СЕТ СН'!$F$6-'СЕТ СН'!$F$22</f>
        <v>2620.1729466899997</v>
      </c>
      <c r="Q41" s="36">
        <f>SUMIFS(СВЦЭМ!$C$39:$C$782,СВЦЭМ!$A$39:$A$782,$A41,СВЦЭМ!$B$39:$B$782,Q$11)+'СЕТ СН'!$F$12+СВЦЭМ!$D$10+'СЕТ СН'!$F$6-'СЕТ СН'!$F$22</f>
        <v>2632.9390388500001</v>
      </c>
      <c r="R41" s="36">
        <f>SUMIFS(СВЦЭМ!$C$39:$C$782,СВЦЭМ!$A$39:$A$782,$A41,СВЦЭМ!$B$39:$B$782,R$11)+'СЕТ СН'!$F$12+СВЦЭМ!$D$10+'СЕТ СН'!$F$6-'СЕТ СН'!$F$22</f>
        <v>2626.0542484699999</v>
      </c>
      <c r="S41" s="36">
        <f>SUMIFS(СВЦЭМ!$C$39:$C$782,СВЦЭМ!$A$39:$A$782,$A41,СВЦЭМ!$B$39:$B$782,S$11)+'СЕТ СН'!$F$12+СВЦЭМ!$D$10+'СЕТ СН'!$F$6-'СЕТ СН'!$F$22</f>
        <v>2585.4057723400001</v>
      </c>
      <c r="T41" s="36">
        <f>SUMIFS(СВЦЭМ!$C$39:$C$782,СВЦЭМ!$A$39:$A$782,$A41,СВЦЭМ!$B$39:$B$782,T$11)+'СЕТ СН'!$F$12+СВЦЭМ!$D$10+'СЕТ СН'!$F$6-'СЕТ СН'!$F$22</f>
        <v>2508.6210487799999</v>
      </c>
      <c r="U41" s="36">
        <f>SUMIFS(СВЦЭМ!$C$39:$C$782,СВЦЭМ!$A$39:$A$782,$A41,СВЦЭМ!$B$39:$B$782,U$11)+'СЕТ СН'!$F$12+СВЦЭМ!$D$10+'СЕТ СН'!$F$6-'СЕТ СН'!$F$22</f>
        <v>2476.0340203699998</v>
      </c>
      <c r="V41" s="36">
        <f>SUMIFS(СВЦЭМ!$C$39:$C$782,СВЦЭМ!$A$39:$A$782,$A41,СВЦЭМ!$B$39:$B$782,V$11)+'СЕТ СН'!$F$12+СВЦЭМ!$D$10+'СЕТ СН'!$F$6-'СЕТ СН'!$F$22</f>
        <v>2505.3560305599999</v>
      </c>
      <c r="W41" s="36">
        <f>SUMIFS(СВЦЭМ!$C$39:$C$782,СВЦЭМ!$A$39:$A$782,$A41,СВЦЭМ!$B$39:$B$782,W$11)+'СЕТ СН'!$F$12+СВЦЭМ!$D$10+'СЕТ СН'!$F$6-'СЕТ СН'!$F$22</f>
        <v>2544.5913702299999</v>
      </c>
      <c r="X41" s="36">
        <f>SUMIFS(СВЦЭМ!$C$39:$C$782,СВЦЭМ!$A$39:$A$782,$A41,СВЦЭМ!$B$39:$B$782,X$11)+'СЕТ СН'!$F$12+СВЦЭМ!$D$10+'СЕТ СН'!$F$6-'СЕТ СН'!$F$22</f>
        <v>2610.48199505</v>
      </c>
      <c r="Y41" s="36">
        <f>SUMIFS(СВЦЭМ!$C$39:$C$782,СВЦЭМ!$A$39:$A$782,$A41,СВЦЭМ!$B$39:$B$782,Y$11)+'СЕТ СН'!$F$12+СВЦЭМ!$D$10+'СЕТ СН'!$F$6-'СЕТ СН'!$F$22</f>
        <v>2690.6423591399998</v>
      </c>
    </row>
    <row r="42" spans="1:25" ht="15.75" x14ac:dyDescent="0.2">
      <c r="A42" s="35">
        <f t="shared" si="0"/>
        <v>45596</v>
      </c>
      <c r="B42" s="36">
        <f>SUMIFS(СВЦЭМ!$C$39:$C$782,СВЦЭМ!$A$39:$A$782,$A42,СВЦЭМ!$B$39:$B$782,B$11)+'СЕТ СН'!$F$12+СВЦЭМ!$D$10+'СЕТ СН'!$F$6-'СЕТ СН'!$F$22</f>
        <v>2824.9284246899997</v>
      </c>
      <c r="C42" s="36">
        <f>SUMIFS(СВЦЭМ!$C$39:$C$782,СВЦЭМ!$A$39:$A$782,$A42,СВЦЭМ!$B$39:$B$782,C$11)+'СЕТ СН'!$F$12+СВЦЭМ!$D$10+'СЕТ СН'!$F$6-'СЕТ СН'!$F$22</f>
        <v>2795.2233067799998</v>
      </c>
      <c r="D42" s="36">
        <f>SUMIFS(СВЦЭМ!$C$39:$C$782,СВЦЭМ!$A$39:$A$782,$A42,СВЦЭМ!$B$39:$B$782,D$11)+'СЕТ СН'!$F$12+СВЦЭМ!$D$10+'СЕТ СН'!$F$6-'СЕТ СН'!$F$22</f>
        <v>2826.9238021399997</v>
      </c>
      <c r="E42" s="36">
        <f>SUMIFS(СВЦЭМ!$C$39:$C$782,СВЦЭМ!$A$39:$A$782,$A42,СВЦЭМ!$B$39:$B$782,E$11)+'СЕТ СН'!$F$12+СВЦЭМ!$D$10+'СЕТ СН'!$F$6-'СЕТ СН'!$F$22</f>
        <v>2832.27561074</v>
      </c>
      <c r="F42" s="36">
        <f>SUMIFS(СВЦЭМ!$C$39:$C$782,СВЦЭМ!$A$39:$A$782,$A42,СВЦЭМ!$B$39:$B$782,F$11)+'СЕТ СН'!$F$12+СВЦЭМ!$D$10+'СЕТ СН'!$F$6-'СЕТ СН'!$F$22</f>
        <v>2832.6884430800001</v>
      </c>
      <c r="G42" s="36">
        <f>SUMIFS(СВЦЭМ!$C$39:$C$782,СВЦЭМ!$A$39:$A$782,$A42,СВЦЭМ!$B$39:$B$782,G$11)+'СЕТ СН'!$F$12+СВЦЭМ!$D$10+'СЕТ СН'!$F$6-'СЕТ СН'!$F$22</f>
        <v>2799.6598960599999</v>
      </c>
      <c r="H42" s="36">
        <f>SUMIFS(СВЦЭМ!$C$39:$C$782,СВЦЭМ!$A$39:$A$782,$A42,СВЦЭМ!$B$39:$B$782,H$11)+'СЕТ СН'!$F$12+СВЦЭМ!$D$10+'СЕТ СН'!$F$6-'СЕТ СН'!$F$22</f>
        <v>2688.55843908</v>
      </c>
      <c r="I42" s="36">
        <f>SUMIFS(СВЦЭМ!$C$39:$C$782,СВЦЭМ!$A$39:$A$782,$A42,СВЦЭМ!$B$39:$B$782,I$11)+'СЕТ СН'!$F$12+СВЦЭМ!$D$10+'СЕТ СН'!$F$6-'СЕТ СН'!$F$22</f>
        <v>2552.8114476299997</v>
      </c>
      <c r="J42" s="36">
        <f>SUMIFS(СВЦЭМ!$C$39:$C$782,СВЦЭМ!$A$39:$A$782,$A42,СВЦЭМ!$B$39:$B$782,J$11)+'СЕТ СН'!$F$12+СВЦЭМ!$D$10+'СЕТ СН'!$F$6-'СЕТ СН'!$F$22</f>
        <v>2498.1023934699997</v>
      </c>
      <c r="K42" s="36">
        <f>SUMIFS(СВЦЭМ!$C$39:$C$782,СВЦЭМ!$A$39:$A$782,$A42,СВЦЭМ!$B$39:$B$782,K$11)+'СЕТ СН'!$F$12+СВЦЭМ!$D$10+'СЕТ СН'!$F$6-'СЕТ СН'!$F$22</f>
        <v>2467.63744933</v>
      </c>
      <c r="L42" s="36">
        <f>SUMIFS(СВЦЭМ!$C$39:$C$782,СВЦЭМ!$A$39:$A$782,$A42,СВЦЭМ!$B$39:$B$782,L$11)+'СЕТ СН'!$F$12+СВЦЭМ!$D$10+'СЕТ СН'!$F$6-'СЕТ СН'!$F$22</f>
        <v>2442.5986370599999</v>
      </c>
      <c r="M42" s="36">
        <f>SUMIFS(СВЦЭМ!$C$39:$C$782,СВЦЭМ!$A$39:$A$782,$A42,СВЦЭМ!$B$39:$B$782,M$11)+'СЕТ СН'!$F$12+СВЦЭМ!$D$10+'СЕТ СН'!$F$6-'СЕТ СН'!$F$22</f>
        <v>2457.2921638099997</v>
      </c>
      <c r="N42" s="36">
        <f>SUMIFS(СВЦЭМ!$C$39:$C$782,СВЦЭМ!$A$39:$A$782,$A42,СВЦЭМ!$B$39:$B$782,N$11)+'СЕТ СН'!$F$12+СВЦЭМ!$D$10+'СЕТ СН'!$F$6-'СЕТ СН'!$F$22</f>
        <v>2493.4091354899997</v>
      </c>
      <c r="O42" s="36">
        <f>SUMIFS(СВЦЭМ!$C$39:$C$782,СВЦЭМ!$A$39:$A$782,$A42,СВЦЭМ!$B$39:$B$782,O$11)+'СЕТ СН'!$F$12+СВЦЭМ!$D$10+'СЕТ СН'!$F$6-'СЕТ СН'!$F$22</f>
        <v>2521.7810055099999</v>
      </c>
      <c r="P42" s="36">
        <f>SUMIFS(СВЦЭМ!$C$39:$C$782,СВЦЭМ!$A$39:$A$782,$A42,СВЦЭМ!$B$39:$B$782,P$11)+'СЕТ СН'!$F$12+СВЦЭМ!$D$10+'СЕТ СН'!$F$6-'СЕТ СН'!$F$22</f>
        <v>2537.9293159700001</v>
      </c>
      <c r="Q42" s="36">
        <f>SUMIFS(СВЦЭМ!$C$39:$C$782,СВЦЭМ!$A$39:$A$782,$A42,СВЦЭМ!$B$39:$B$782,Q$11)+'СЕТ СН'!$F$12+СВЦЭМ!$D$10+'СЕТ СН'!$F$6-'СЕТ СН'!$F$22</f>
        <v>2548.0462842100001</v>
      </c>
      <c r="R42" s="36">
        <f>SUMIFS(СВЦЭМ!$C$39:$C$782,СВЦЭМ!$A$39:$A$782,$A42,СВЦЭМ!$B$39:$B$782,R$11)+'СЕТ СН'!$F$12+СВЦЭМ!$D$10+'СЕТ СН'!$F$6-'СЕТ СН'!$F$22</f>
        <v>2548.61846633</v>
      </c>
      <c r="S42" s="36">
        <f>SUMIFS(СВЦЭМ!$C$39:$C$782,СВЦЭМ!$A$39:$A$782,$A42,СВЦЭМ!$B$39:$B$782,S$11)+'СЕТ СН'!$F$12+СВЦЭМ!$D$10+'СЕТ СН'!$F$6-'СЕТ СН'!$F$22</f>
        <v>2532.2382637400001</v>
      </c>
      <c r="T42" s="36">
        <f>SUMIFS(СВЦЭМ!$C$39:$C$782,СВЦЭМ!$A$39:$A$782,$A42,СВЦЭМ!$B$39:$B$782,T$11)+'СЕТ СН'!$F$12+СВЦЭМ!$D$10+'СЕТ СН'!$F$6-'СЕТ СН'!$F$22</f>
        <v>2424.8035715599999</v>
      </c>
      <c r="U42" s="36">
        <f>SUMIFS(СВЦЭМ!$C$39:$C$782,СВЦЭМ!$A$39:$A$782,$A42,СВЦЭМ!$B$39:$B$782,U$11)+'СЕТ СН'!$F$12+СВЦЭМ!$D$10+'СЕТ СН'!$F$6-'СЕТ СН'!$F$22</f>
        <v>2424.0150797000001</v>
      </c>
      <c r="V42" s="36">
        <f>SUMIFS(СВЦЭМ!$C$39:$C$782,СВЦЭМ!$A$39:$A$782,$A42,СВЦЭМ!$B$39:$B$782,V$11)+'СЕТ СН'!$F$12+СВЦЭМ!$D$10+'СЕТ СН'!$F$6-'СЕТ СН'!$F$22</f>
        <v>2425.7697907899997</v>
      </c>
      <c r="W42" s="36">
        <f>SUMIFS(СВЦЭМ!$C$39:$C$782,СВЦЭМ!$A$39:$A$782,$A42,СВЦЭМ!$B$39:$B$782,W$11)+'СЕТ СН'!$F$12+СВЦЭМ!$D$10+'СЕТ СН'!$F$6-'СЕТ СН'!$F$22</f>
        <v>2446.40125317</v>
      </c>
      <c r="X42" s="36">
        <f>SUMIFS(СВЦЭМ!$C$39:$C$782,СВЦЭМ!$A$39:$A$782,$A42,СВЦЭМ!$B$39:$B$782,X$11)+'СЕТ СН'!$F$12+СВЦЭМ!$D$10+'СЕТ СН'!$F$6-'СЕТ СН'!$F$22</f>
        <v>2534.3476447799999</v>
      </c>
      <c r="Y42" s="36">
        <f>SUMIFS(СВЦЭМ!$C$39:$C$782,СВЦЭМ!$A$39:$A$782,$A42,СВЦЭМ!$B$39:$B$782,Y$11)+'СЕТ СН'!$F$12+СВЦЭМ!$D$10+'СЕТ СН'!$F$6-'СЕТ СН'!$F$22</f>
        <v>2577.1760455799999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01.10.2024</v>
      </c>
      <c r="B48" s="36">
        <f>SUMIFS(СВЦЭМ!$C$39:$C$782,СВЦЭМ!$A$39:$A$782,$A48,СВЦЭМ!$B$39:$B$782,B$47)+'СЕТ СН'!$G$12+СВЦЭМ!$D$10+'СЕТ СН'!$G$6-'СЕТ СН'!$G$22</f>
        <v>2805.07020418</v>
      </c>
      <c r="C48" s="36">
        <f>SUMIFS(СВЦЭМ!$C$39:$C$782,СВЦЭМ!$A$39:$A$782,$A48,СВЦЭМ!$B$39:$B$782,C$47)+'СЕТ СН'!$G$12+СВЦЭМ!$D$10+'СЕТ СН'!$G$6-'СЕТ СН'!$G$22</f>
        <v>2792.14161711</v>
      </c>
      <c r="D48" s="36">
        <f>SUMIFS(СВЦЭМ!$C$39:$C$782,СВЦЭМ!$A$39:$A$782,$A48,СВЦЭМ!$B$39:$B$782,D$47)+'СЕТ СН'!$G$12+СВЦЭМ!$D$10+'СЕТ СН'!$G$6-'СЕТ СН'!$G$22</f>
        <v>2920.6340902399998</v>
      </c>
      <c r="E48" s="36">
        <f>SUMIFS(СВЦЭМ!$C$39:$C$782,СВЦЭМ!$A$39:$A$782,$A48,СВЦЭМ!$B$39:$B$782,E$47)+'СЕТ СН'!$G$12+СВЦЭМ!$D$10+'СЕТ СН'!$G$6-'СЕТ СН'!$G$22</f>
        <v>2946.06594086</v>
      </c>
      <c r="F48" s="36">
        <f>SUMIFS(СВЦЭМ!$C$39:$C$782,СВЦЭМ!$A$39:$A$782,$A48,СВЦЭМ!$B$39:$B$782,F$47)+'СЕТ СН'!$G$12+СВЦЭМ!$D$10+'СЕТ СН'!$G$6-'СЕТ СН'!$G$22</f>
        <v>2939.8811357599998</v>
      </c>
      <c r="G48" s="36">
        <f>SUMIFS(СВЦЭМ!$C$39:$C$782,СВЦЭМ!$A$39:$A$782,$A48,СВЦЭМ!$B$39:$B$782,G$47)+'СЕТ СН'!$G$12+СВЦЭМ!$D$10+'СЕТ СН'!$G$6-'СЕТ СН'!$G$22</f>
        <v>2896.5477987999998</v>
      </c>
      <c r="H48" s="36">
        <f>SUMIFS(СВЦЭМ!$C$39:$C$782,СВЦЭМ!$A$39:$A$782,$A48,СВЦЭМ!$B$39:$B$782,H$47)+'СЕТ СН'!$G$12+СВЦЭМ!$D$10+'СЕТ СН'!$G$6-'СЕТ СН'!$G$22</f>
        <v>2765.23416507</v>
      </c>
      <c r="I48" s="36">
        <f>SUMIFS(СВЦЭМ!$C$39:$C$782,СВЦЭМ!$A$39:$A$782,$A48,СВЦЭМ!$B$39:$B$782,I$47)+'СЕТ СН'!$G$12+СВЦЭМ!$D$10+'СЕТ СН'!$G$6-'СЕТ СН'!$G$22</f>
        <v>2621.0968150899998</v>
      </c>
      <c r="J48" s="36">
        <f>SUMIFS(СВЦЭМ!$C$39:$C$782,СВЦЭМ!$A$39:$A$782,$A48,СВЦЭМ!$B$39:$B$782,J$47)+'СЕТ СН'!$G$12+СВЦЭМ!$D$10+'СЕТ СН'!$G$6-'СЕТ СН'!$G$22</f>
        <v>2563.4743625900001</v>
      </c>
      <c r="K48" s="36">
        <f>SUMIFS(СВЦЭМ!$C$39:$C$782,СВЦЭМ!$A$39:$A$782,$A48,СВЦЭМ!$B$39:$B$782,K$47)+'СЕТ СН'!$G$12+СВЦЭМ!$D$10+'СЕТ СН'!$G$6-'СЕТ СН'!$G$22</f>
        <v>2501.7306747899997</v>
      </c>
      <c r="L48" s="36">
        <f>SUMIFS(СВЦЭМ!$C$39:$C$782,СВЦЭМ!$A$39:$A$782,$A48,СВЦЭМ!$B$39:$B$782,L$47)+'СЕТ СН'!$G$12+СВЦЭМ!$D$10+'СЕТ СН'!$G$6-'СЕТ СН'!$G$22</f>
        <v>2506.52140955</v>
      </c>
      <c r="M48" s="36">
        <f>SUMIFS(СВЦЭМ!$C$39:$C$782,СВЦЭМ!$A$39:$A$782,$A48,СВЦЭМ!$B$39:$B$782,M$47)+'СЕТ СН'!$G$12+СВЦЭМ!$D$10+'СЕТ СН'!$G$6-'СЕТ СН'!$G$22</f>
        <v>2511.6028884699999</v>
      </c>
      <c r="N48" s="36">
        <f>SUMIFS(СВЦЭМ!$C$39:$C$782,СВЦЭМ!$A$39:$A$782,$A48,СВЦЭМ!$B$39:$B$782,N$47)+'СЕТ СН'!$G$12+СВЦЭМ!$D$10+'СЕТ СН'!$G$6-'СЕТ СН'!$G$22</f>
        <v>2541.0700533200002</v>
      </c>
      <c r="O48" s="36">
        <f>SUMIFS(СВЦЭМ!$C$39:$C$782,СВЦЭМ!$A$39:$A$782,$A48,СВЦЭМ!$B$39:$B$782,O$47)+'СЕТ СН'!$G$12+СВЦЭМ!$D$10+'СЕТ СН'!$G$6-'СЕТ СН'!$G$22</f>
        <v>2514.4595994099996</v>
      </c>
      <c r="P48" s="36">
        <f>SUMIFS(СВЦЭМ!$C$39:$C$782,СВЦЭМ!$A$39:$A$782,$A48,СВЦЭМ!$B$39:$B$782,P$47)+'СЕТ СН'!$G$12+СВЦЭМ!$D$10+'СЕТ СН'!$G$6-'СЕТ СН'!$G$22</f>
        <v>2521.9349597400001</v>
      </c>
      <c r="Q48" s="36">
        <f>SUMIFS(СВЦЭМ!$C$39:$C$782,СВЦЭМ!$A$39:$A$782,$A48,СВЦЭМ!$B$39:$B$782,Q$47)+'СЕТ СН'!$G$12+СВЦЭМ!$D$10+'СЕТ СН'!$G$6-'СЕТ СН'!$G$22</f>
        <v>2570.36650663</v>
      </c>
      <c r="R48" s="36">
        <f>SUMIFS(СВЦЭМ!$C$39:$C$782,СВЦЭМ!$A$39:$A$782,$A48,СВЦЭМ!$B$39:$B$782,R$47)+'СЕТ СН'!$G$12+СВЦЭМ!$D$10+'СЕТ СН'!$G$6-'СЕТ СН'!$G$22</f>
        <v>2543.9125880499996</v>
      </c>
      <c r="S48" s="36">
        <f>SUMIFS(СВЦЭМ!$C$39:$C$782,СВЦЭМ!$A$39:$A$782,$A48,СВЦЭМ!$B$39:$B$782,S$47)+'СЕТ СН'!$G$12+СВЦЭМ!$D$10+'СЕТ СН'!$G$6-'СЕТ СН'!$G$22</f>
        <v>2498.2204708200002</v>
      </c>
      <c r="T48" s="36">
        <f>SUMIFS(СВЦЭМ!$C$39:$C$782,СВЦЭМ!$A$39:$A$782,$A48,СВЦЭМ!$B$39:$B$782,T$47)+'СЕТ СН'!$G$12+СВЦЭМ!$D$10+'СЕТ СН'!$G$6-'СЕТ СН'!$G$22</f>
        <v>2477.9595382399998</v>
      </c>
      <c r="U48" s="36">
        <f>SUMIFS(СВЦЭМ!$C$39:$C$782,СВЦЭМ!$A$39:$A$782,$A48,СВЦЭМ!$B$39:$B$782,U$47)+'СЕТ СН'!$G$12+СВЦЭМ!$D$10+'СЕТ СН'!$G$6-'СЕТ СН'!$G$22</f>
        <v>2449.01724926</v>
      </c>
      <c r="V48" s="36">
        <f>SUMIFS(СВЦЭМ!$C$39:$C$782,СВЦЭМ!$A$39:$A$782,$A48,СВЦЭМ!$B$39:$B$782,V$47)+'СЕТ СН'!$G$12+СВЦЭМ!$D$10+'СЕТ СН'!$G$6-'СЕТ СН'!$G$22</f>
        <v>2424.1922493399998</v>
      </c>
      <c r="W48" s="36">
        <f>SUMIFS(СВЦЭМ!$C$39:$C$782,СВЦЭМ!$A$39:$A$782,$A48,СВЦЭМ!$B$39:$B$782,W$47)+'СЕТ СН'!$G$12+СВЦЭМ!$D$10+'СЕТ СН'!$G$6-'СЕТ СН'!$G$22</f>
        <v>2428.21650525</v>
      </c>
      <c r="X48" s="36">
        <f>SUMIFS(СВЦЭМ!$C$39:$C$782,СВЦЭМ!$A$39:$A$782,$A48,СВЦЭМ!$B$39:$B$782,X$47)+'СЕТ СН'!$G$12+СВЦЭМ!$D$10+'СЕТ СН'!$G$6-'СЕТ СН'!$G$22</f>
        <v>2524.9827443299996</v>
      </c>
      <c r="Y48" s="36">
        <f>SUMIFS(СВЦЭМ!$C$39:$C$782,СВЦЭМ!$A$39:$A$782,$A48,СВЦЭМ!$B$39:$B$782,Y$47)+'СЕТ СН'!$G$12+СВЦЭМ!$D$10+'СЕТ СН'!$G$6-'СЕТ СН'!$G$22</f>
        <v>2616.2039411699998</v>
      </c>
    </row>
    <row r="49" spans="1:25" ht="15.75" x14ac:dyDescent="0.2">
      <c r="A49" s="35">
        <f>A48+1</f>
        <v>45567</v>
      </c>
      <c r="B49" s="36">
        <f>SUMIFS(СВЦЭМ!$C$39:$C$782,СВЦЭМ!$A$39:$A$782,$A49,СВЦЭМ!$B$39:$B$782,B$47)+'СЕТ СН'!$G$12+СВЦЭМ!$D$10+'СЕТ СН'!$G$6-'СЕТ СН'!$G$22</f>
        <v>2730.86156699</v>
      </c>
      <c r="C49" s="36">
        <f>SUMIFS(СВЦЭМ!$C$39:$C$782,СВЦЭМ!$A$39:$A$782,$A49,СВЦЭМ!$B$39:$B$782,C$47)+'СЕТ СН'!$G$12+СВЦЭМ!$D$10+'СЕТ СН'!$G$6-'СЕТ СН'!$G$22</f>
        <v>2810.9786485899999</v>
      </c>
      <c r="D49" s="36">
        <f>SUMIFS(СВЦЭМ!$C$39:$C$782,СВЦЭМ!$A$39:$A$782,$A49,СВЦЭМ!$B$39:$B$782,D$47)+'СЕТ СН'!$G$12+СВЦЭМ!$D$10+'СЕТ СН'!$G$6-'СЕТ СН'!$G$22</f>
        <v>2891.1688955299996</v>
      </c>
      <c r="E49" s="36">
        <f>SUMIFS(СВЦЭМ!$C$39:$C$782,СВЦЭМ!$A$39:$A$782,$A49,СВЦЭМ!$B$39:$B$782,E$47)+'СЕТ СН'!$G$12+СВЦЭМ!$D$10+'СЕТ СН'!$G$6-'СЕТ СН'!$G$22</f>
        <v>2927.33934215</v>
      </c>
      <c r="F49" s="36">
        <f>SUMIFS(СВЦЭМ!$C$39:$C$782,СВЦЭМ!$A$39:$A$782,$A49,СВЦЭМ!$B$39:$B$782,F$47)+'СЕТ СН'!$G$12+СВЦЭМ!$D$10+'СЕТ СН'!$G$6-'СЕТ СН'!$G$22</f>
        <v>2914.0748407999999</v>
      </c>
      <c r="G49" s="36">
        <f>SUMIFS(СВЦЭМ!$C$39:$C$782,СВЦЭМ!$A$39:$A$782,$A49,СВЦЭМ!$B$39:$B$782,G$47)+'СЕТ СН'!$G$12+СВЦЭМ!$D$10+'СЕТ СН'!$G$6-'СЕТ СН'!$G$22</f>
        <v>2872.3845807399998</v>
      </c>
      <c r="H49" s="36">
        <f>SUMIFS(СВЦЭМ!$C$39:$C$782,СВЦЭМ!$A$39:$A$782,$A49,СВЦЭМ!$B$39:$B$782,H$47)+'СЕТ СН'!$G$12+СВЦЭМ!$D$10+'СЕТ СН'!$G$6-'СЕТ СН'!$G$22</f>
        <v>2758.78876347</v>
      </c>
      <c r="I49" s="36">
        <f>SUMIFS(СВЦЭМ!$C$39:$C$782,СВЦЭМ!$A$39:$A$782,$A49,СВЦЭМ!$B$39:$B$782,I$47)+'СЕТ СН'!$G$12+СВЦЭМ!$D$10+'СЕТ СН'!$G$6-'СЕТ СН'!$G$22</f>
        <v>2640.9129895199999</v>
      </c>
      <c r="J49" s="36">
        <f>SUMIFS(СВЦЭМ!$C$39:$C$782,СВЦЭМ!$A$39:$A$782,$A49,СВЦЭМ!$B$39:$B$782,J$47)+'СЕТ СН'!$G$12+СВЦЭМ!$D$10+'СЕТ СН'!$G$6-'СЕТ СН'!$G$22</f>
        <v>2603.02404716</v>
      </c>
      <c r="K49" s="36">
        <f>SUMIFS(СВЦЭМ!$C$39:$C$782,СВЦЭМ!$A$39:$A$782,$A49,СВЦЭМ!$B$39:$B$782,K$47)+'СЕТ СН'!$G$12+СВЦЭМ!$D$10+'СЕТ СН'!$G$6-'СЕТ СН'!$G$22</f>
        <v>2556.2614163199996</v>
      </c>
      <c r="L49" s="36">
        <f>SUMIFS(СВЦЭМ!$C$39:$C$782,СВЦЭМ!$A$39:$A$782,$A49,СВЦЭМ!$B$39:$B$782,L$47)+'СЕТ СН'!$G$12+СВЦЭМ!$D$10+'СЕТ СН'!$G$6-'СЕТ СН'!$G$22</f>
        <v>2556.0063129299997</v>
      </c>
      <c r="M49" s="36">
        <f>SUMIFS(СВЦЭМ!$C$39:$C$782,СВЦЭМ!$A$39:$A$782,$A49,СВЦЭМ!$B$39:$B$782,M$47)+'СЕТ СН'!$G$12+СВЦЭМ!$D$10+'СЕТ СН'!$G$6-'СЕТ СН'!$G$22</f>
        <v>2583.7538320799999</v>
      </c>
      <c r="N49" s="36">
        <f>SUMIFS(СВЦЭМ!$C$39:$C$782,СВЦЭМ!$A$39:$A$782,$A49,СВЦЭМ!$B$39:$B$782,N$47)+'СЕТ СН'!$G$12+СВЦЭМ!$D$10+'СЕТ СН'!$G$6-'СЕТ СН'!$G$22</f>
        <v>2593.8357090499999</v>
      </c>
      <c r="O49" s="36">
        <f>SUMIFS(СВЦЭМ!$C$39:$C$782,СВЦЭМ!$A$39:$A$782,$A49,СВЦЭМ!$B$39:$B$782,O$47)+'СЕТ СН'!$G$12+СВЦЭМ!$D$10+'СЕТ СН'!$G$6-'СЕТ СН'!$G$22</f>
        <v>2578.74700699</v>
      </c>
      <c r="P49" s="36">
        <f>SUMIFS(СВЦЭМ!$C$39:$C$782,СВЦЭМ!$A$39:$A$782,$A49,СВЦЭМ!$B$39:$B$782,P$47)+'СЕТ СН'!$G$12+СВЦЭМ!$D$10+'СЕТ СН'!$G$6-'СЕТ СН'!$G$22</f>
        <v>2570.7248164799998</v>
      </c>
      <c r="Q49" s="36">
        <f>SUMIFS(СВЦЭМ!$C$39:$C$782,СВЦЭМ!$A$39:$A$782,$A49,СВЦЭМ!$B$39:$B$782,Q$47)+'СЕТ СН'!$G$12+СВЦЭМ!$D$10+'СЕТ СН'!$G$6-'СЕТ СН'!$G$22</f>
        <v>2612.9560212399997</v>
      </c>
      <c r="R49" s="36">
        <f>SUMIFS(СВЦЭМ!$C$39:$C$782,СВЦЭМ!$A$39:$A$782,$A49,СВЦЭМ!$B$39:$B$782,R$47)+'СЕТ СН'!$G$12+СВЦЭМ!$D$10+'СЕТ СН'!$G$6-'СЕТ СН'!$G$22</f>
        <v>2558.5413745399997</v>
      </c>
      <c r="S49" s="36">
        <f>SUMIFS(СВЦЭМ!$C$39:$C$782,СВЦЭМ!$A$39:$A$782,$A49,СВЦЭМ!$B$39:$B$782,S$47)+'СЕТ СН'!$G$12+СВЦЭМ!$D$10+'СЕТ СН'!$G$6-'СЕТ СН'!$G$22</f>
        <v>2546.3184536499998</v>
      </c>
      <c r="T49" s="36">
        <f>SUMIFS(СВЦЭМ!$C$39:$C$782,СВЦЭМ!$A$39:$A$782,$A49,СВЦЭМ!$B$39:$B$782,T$47)+'СЕТ СН'!$G$12+СВЦЭМ!$D$10+'СЕТ СН'!$G$6-'СЕТ СН'!$G$22</f>
        <v>2522.1989554699999</v>
      </c>
      <c r="U49" s="36">
        <f>SUMIFS(СВЦЭМ!$C$39:$C$782,СВЦЭМ!$A$39:$A$782,$A49,СВЦЭМ!$B$39:$B$782,U$47)+'СЕТ СН'!$G$12+СВЦЭМ!$D$10+'СЕТ СН'!$G$6-'СЕТ СН'!$G$22</f>
        <v>2486.2659307899999</v>
      </c>
      <c r="V49" s="36">
        <f>SUMIFS(СВЦЭМ!$C$39:$C$782,СВЦЭМ!$A$39:$A$782,$A49,СВЦЭМ!$B$39:$B$782,V$47)+'СЕТ СН'!$G$12+СВЦЭМ!$D$10+'СЕТ СН'!$G$6-'СЕТ СН'!$G$22</f>
        <v>2488.9648810499998</v>
      </c>
      <c r="W49" s="36">
        <f>SUMIFS(СВЦЭМ!$C$39:$C$782,СВЦЭМ!$A$39:$A$782,$A49,СВЦЭМ!$B$39:$B$782,W$47)+'СЕТ СН'!$G$12+СВЦЭМ!$D$10+'СЕТ СН'!$G$6-'СЕТ СН'!$G$22</f>
        <v>2497.2112701599999</v>
      </c>
      <c r="X49" s="36">
        <f>SUMIFS(СВЦЭМ!$C$39:$C$782,СВЦЭМ!$A$39:$A$782,$A49,СВЦЭМ!$B$39:$B$782,X$47)+'СЕТ СН'!$G$12+СВЦЭМ!$D$10+'СЕТ СН'!$G$6-'СЕТ СН'!$G$22</f>
        <v>2590.9897546399998</v>
      </c>
      <c r="Y49" s="36">
        <f>SUMIFS(СВЦЭМ!$C$39:$C$782,СВЦЭМ!$A$39:$A$782,$A49,СВЦЭМ!$B$39:$B$782,Y$47)+'СЕТ СН'!$G$12+СВЦЭМ!$D$10+'СЕТ СН'!$G$6-'СЕТ СН'!$G$22</f>
        <v>2680.91808223</v>
      </c>
    </row>
    <row r="50" spans="1:25" ht="15.75" x14ac:dyDescent="0.2">
      <c r="A50" s="35">
        <f t="shared" ref="A50:A78" si="1">A49+1</f>
        <v>45568</v>
      </c>
      <c r="B50" s="36">
        <f>SUMIFS(СВЦЭМ!$C$39:$C$782,СВЦЭМ!$A$39:$A$782,$A50,СВЦЭМ!$B$39:$B$782,B$47)+'СЕТ СН'!$G$12+СВЦЭМ!$D$10+'СЕТ СН'!$G$6-'СЕТ СН'!$G$22</f>
        <v>2656.0723062099996</v>
      </c>
      <c r="C50" s="36">
        <f>SUMIFS(СВЦЭМ!$C$39:$C$782,СВЦЭМ!$A$39:$A$782,$A50,СВЦЭМ!$B$39:$B$782,C$47)+'СЕТ СН'!$G$12+СВЦЭМ!$D$10+'СЕТ СН'!$G$6-'СЕТ СН'!$G$22</f>
        <v>2711.6454881299996</v>
      </c>
      <c r="D50" s="36">
        <f>SUMIFS(СВЦЭМ!$C$39:$C$782,СВЦЭМ!$A$39:$A$782,$A50,СВЦЭМ!$B$39:$B$782,D$47)+'СЕТ СН'!$G$12+СВЦЭМ!$D$10+'СЕТ СН'!$G$6-'СЕТ СН'!$G$22</f>
        <v>2768.98384115</v>
      </c>
      <c r="E50" s="36">
        <f>SUMIFS(СВЦЭМ!$C$39:$C$782,СВЦЭМ!$A$39:$A$782,$A50,СВЦЭМ!$B$39:$B$782,E$47)+'СЕТ СН'!$G$12+СВЦЭМ!$D$10+'СЕТ СН'!$G$6-'СЕТ СН'!$G$22</f>
        <v>2836.9304972</v>
      </c>
      <c r="F50" s="36">
        <f>SUMIFS(СВЦЭМ!$C$39:$C$782,СВЦЭМ!$A$39:$A$782,$A50,СВЦЭМ!$B$39:$B$782,F$47)+'СЕТ СН'!$G$12+СВЦЭМ!$D$10+'СЕТ СН'!$G$6-'СЕТ СН'!$G$22</f>
        <v>2809.7361180299999</v>
      </c>
      <c r="G50" s="36">
        <f>SUMIFS(СВЦЭМ!$C$39:$C$782,СВЦЭМ!$A$39:$A$782,$A50,СВЦЭМ!$B$39:$B$782,G$47)+'СЕТ СН'!$G$12+СВЦЭМ!$D$10+'СЕТ СН'!$G$6-'СЕТ СН'!$G$22</f>
        <v>2799.6840994999998</v>
      </c>
      <c r="H50" s="36">
        <f>SUMIFS(СВЦЭМ!$C$39:$C$782,СВЦЭМ!$A$39:$A$782,$A50,СВЦЭМ!$B$39:$B$782,H$47)+'СЕТ СН'!$G$12+СВЦЭМ!$D$10+'СЕТ СН'!$G$6-'СЕТ СН'!$G$22</f>
        <v>2705.25709564</v>
      </c>
      <c r="I50" s="36">
        <f>SUMIFS(СВЦЭМ!$C$39:$C$782,СВЦЭМ!$A$39:$A$782,$A50,СВЦЭМ!$B$39:$B$782,I$47)+'СЕТ СН'!$G$12+СВЦЭМ!$D$10+'СЕТ СН'!$G$6-'СЕТ СН'!$G$22</f>
        <v>2614.6353986999998</v>
      </c>
      <c r="J50" s="36">
        <f>SUMIFS(СВЦЭМ!$C$39:$C$782,СВЦЭМ!$A$39:$A$782,$A50,СВЦЭМ!$B$39:$B$782,J$47)+'СЕТ СН'!$G$12+СВЦЭМ!$D$10+'СЕТ СН'!$G$6-'СЕТ СН'!$G$22</f>
        <v>2571.59782722</v>
      </c>
      <c r="K50" s="36">
        <f>SUMIFS(СВЦЭМ!$C$39:$C$782,СВЦЭМ!$A$39:$A$782,$A50,СВЦЭМ!$B$39:$B$782,K$47)+'СЕТ СН'!$G$12+СВЦЭМ!$D$10+'СЕТ СН'!$G$6-'СЕТ СН'!$G$22</f>
        <v>2522.2167093100002</v>
      </c>
      <c r="L50" s="36">
        <f>SUMIFS(СВЦЭМ!$C$39:$C$782,СВЦЭМ!$A$39:$A$782,$A50,СВЦЭМ!$B$39:$B$782,L$47)+'СЕТ СН'!$G$12+СВЦЭМ!$D$10+'СЕТ СН'!$G$6-'СЕТ СН'!$G$22</f>
        <v>2503.9529022199999</v>
      </c>
      <c r="M50" s="36">
        <f>SUMIFS(СВЦЭМ!$C$39:$C$782,СВЦЭМ!$A$39:$A$782,$A50,СВЦЭМ!$B$39:$B$782,M$47)+'СЕТ СН'!$G$12+СВЦЭМ!$D$10+'СЕТ СН'!$G$6-'СЕТ СН'!$G$22</f>
        <v>2533.9684788499999</v>
      </c>
      <c r="N50" s="36">
        <f>SUMIFS(СВЦЭМ!$C$39:$C$782,СВЦЭМ!$A$39:$A$782,$A50,СВЦЭМ!$B$39:$B$782,N$47)+'СЕТ СН'!$G$12+СВЦЭМ!$D$10+'СЕТ СН'!$G$6-'СЕТ СН'!$G$22</f>
        <v>2573.2217511499998</v>
      </c>
      <c r="O50" s="36">
        <f>SUMIFS(СВЦЭМ!$C$39:$C$782,СВЦЭМ!$A$39:$A$782,$A50,СВЦЭМ!$B$39:$B$782,O$47)+'СЕТ СН'!$G$12+СВЦЭМ!$D$10+'СЕТ СН'!$G$6-'СЕТ СН'!$G$22</f>
        <v>2546.9370151899998</v>
      </c>
      <c r="P50" s="36">
        <f>SUMIFS(СВЦЭМ!$C$39:$C$782,СВЦЭМ!$A$39:$A$782,$A50,СВЦЭМ!$B$39:$B$782,P$47)+'СЕТ СН'!$G$12+СВЦЭМ!$D$10+'СЕТ СН'!$G$6-'СЕТ СН'!$G$22</f>
        <v>2545.52950556</v>
      </c>
      <c r="Q50" s="36">
        <f>SUMIFS(СВЦЭМ!$C$39:$C$782,СВЦЭМ!$A$39:$A$782,$A50,СВЦЭМ!$B$39:$B$782,Q$47)+'СЕТ СН'!$G$12+СВЦЭМ!$D$10+'СЕТ СН'!$G$6-'СЕТ СН'!$G$22</f>
        <v>2561.6904965399999</v>
      </c>
      <c r="R50" s="36">
        <f>SUMIFS(СВЦЭМ!$C$39:$C$782,СВЦЭМ!$A$39:$A$782,$A50,СВЦЭМ!$B$39:$B$782,R$47)+'СЕТ СН'!$G$12+СВЦЭМ!$D$10+'СЕТ СН'!$G$6-'СЕТ СН'!$G$22</f>
        <v>2564.8023768399999</v>
      </c>
      <c r="S50" s="36">
        <f>SUMIFS(СВЦЭМ!$C$39:$C$782,СВЦЭМ!$A$39:$A$782,$A50,СВЦЭМ!$B$39:$B$782,S$47)+'СЕТ СН'!$G$12+СВЦЭМ!$D$10+'СЕТ СН'!$G$6-'СЕТ СН'!$G$22</f>
        <v>2527.5006130399997</v>
      </c>
      <c r="T50" s="36">
        <f>SUMIFS(СВЦЭМ!$C$39:$C$782,СВЦЭМ!$A$39:$A$782,$A50,СВЦЭМ!$B$39:$B$782,T$47)+'СЕТ СН'!$G$12+СВЦЭМ!$D$10+'СЕТ СН'!$G$6-'СЕТ СН'!$G$22</f>
        <v>2515.3682844800001</v>
      </c>
      <c r="U50" s="36">
        <f>SUMIFS(СВЦЭМ!$C$39:$C$782,СВЦЭМ!$A$39:$A$782,$A50,СВЦЭМ!$B$39:$B$782,U$47)+'СЕТ СН'!$G$12+СВЦЭМ!$D$10+'СЕТ СН'!$G$6-'СЕТ СН'!$G$22</f>
        <v>2489.6221612099998</v>
      </c>
      <c r="V50" s="36">
        <f>SUMIFS(СВЦЭМ!$C$39:$C$782,СВЦЭМ!$A$39:$A$782,$A50,СВЦЭМ!$B$39:$B$782,V$47)+'СЕТ СН'!$G$12+СВЦЭМ!$D$10+'СЕТ СН'!$G$6-'СЕТ СН'!$G$22</f>
        <v>2467.7545444900002</v>
      </c>
      <c r="W50" s="36">
        <f>SUMIFS(СВЦЭМ!$C$39:$C$782,СВЦЭМ!$A$39:$A$782,$A50,СВЦЭМ!$B$39:$B$782,W$47)+'СЕТ СН'!$G$12+СВЦЭМ!$D$10+'СЕТ СН'!$G$6-'СЕТ СН'!$G$22</f>
        <v>2513.7095429400001</v>
      </c>
      <c r="X50" s="36">
        <f>SUMIFS(СВЦЭМ!$C$39:$C$782,СВЦЭМ!$A$39:$A$782,$A50,СВЦЭМ!$B$39:$B$782,X$47)+'СЕТ СН'!$G$12+СВЦЭМ!$D$10+'СЕТ СН'!$G$6-'СЕТ СН'!$G$22</f>
        <v>2589.8034221099997</v>
      </c>
      <c r="Y50" s="36">
        <f>SUMIFS(СВЦЭМ!$C$39:$C$782,СВЦЭМ!$A$39:$A$782,$A50,СВЦЭМ!$B$39:$B$782,Y$47)+'СЕТ СН'!$G$12+СВЦЭМ!$D$10+'СЕТ СН'!$G$6-'СЕТ СН'!$G$22</f>
        <v>2674.92234396</v>
      </c>
    </row>
    <row r="51" spans="1:25" ht="15.75" x14ac:dyDescent="0.2">
      <c r="A51" s="35">
        <f t="shared" si="1"/>
        <v>45569</v>
      </c>
      <c r="B51" s="36">
        <f>SUMIFS(СВЦЭМ!$C$39:$C$782,СВЦЭМ!$A$39:$A$782,$A51,СВЦЭМ!$B$39:$B$782,B$47)+'СЕТ СН'!$G$12+СВЦЭМ!$D$10+'СЕТ СН'!$G$6-'СЕТ СН'!$G$22</f>
        <v>2764.5304784199998</v>
      </c>
      <c r="C51" s="36">
        <f>SUMIFS(СВЦЭМ!$C$39:$C$782,СВЦЭМ!$A$39:$A$782,$A51,СВЦЭМ!$B$39:$B$782,C$47)+'СЕТ СН'!$G$12+СВЦЭМ!$D$10+'СЕТ СН'!$G$6-'СЕТ СН'!$G$22</f>
        <v>2826.8052207799997</v>
      </c>
      <c r="D51" s="36">
        <f>SUMIFS(СВЦЭМ!$C$39:$C$782,СВЦЭМ!$A$39:$A$782,$A51,СВЦЭМ!$B$39:$B$782,D$47)+'СЕТ СН'!$G$12+СВЦЭМ!$D$10+'СЕТ СН'!$G$6-'СЕТ СН'!$G$22</f>
        <v>2860.5766374199998</v>
      </c>
      <c r="E51" s="36">
        <f>SUMIFS(СВЦЭМ!$C$39:$C$782,СВЦЭМ!$A$39:$A$782,$A51,СВЦЭМ!$B$39:$B$782,E$47)+'СЕТ СН'!$G$12+СВЦЭМ!$D$10+'СЕТ СН'!$G$6-'СЕТ СН'!$G$22</f>
        <v>2899.6677496799998</v>
      </c>
      <c r="F51" s="36">
        <f>SUMIFS(СВЦЭМ!$C$39:$C$782,СВЦЭМ!$A$39:$A$782,$A51,СВЦЭМ!$B$39:$B$782,F$47)+'СЕТ СН'!$G$12+СВЦЭМ!$D$10+'СЕТ СН'!$G$6-'СЕТ СН'!$G$22</f>
        <v>2906.7885905399999</v>
      </c>
      <c r="G51" s="36">
        <f>SUMIFS(СВЦЭМ!$C$39:$C$782,СВЦЭМ!$A$39:$A$782,$A51,СВЦЭМ!$B$39:$B$782,G$47)+'СЕТ СН'!$G$12+СВЦЭМ!$D$10+'СЕТ СН'!$G$6-'СЕТ СН'!$G$22</f>
        <v>2840.0214257600001</v>
      </c>
      <c r="H51" s="36">
        <f>SUMIFS(СВЦЭМ!$C$39:$C$782,СВЦЭМ!$A$39:$A$782,$A51,СВЦЭМ!$B$39:$B$782,H$47)+'СЕТ СН'!$G$12+СВЦЭМ!$D$10+'СЕТ СН'!$G$6-'СЕТ СН'!$G$22</f>
        <v>2747.8462467499999</v>
      </c>
      <c r="I51" s="36">
        <f>SUMIFS(СВЦЭМ!$C$39:$C$782,СВЦЭМ!$A$39:$A$782,$A51,СВЦЭМ!$B$39:$B$782,I$47)+'СЕТ СН'!$G$12+СВЦЭМ!$D$10+'СЕТ СН'!$G$6-'СЕТ СН'!$G$22</f>
        <v>2644.6917047099996</v>
      </c>
      <c r="J51" s="36">
        <f>SUMIFS(СВЦЭМ!$C$39:$C$782,СВЦЭМ!$A$39:$A$782,$A51,СВЦЭМ!$B$39:$B$782,J$47)+'СЕТ СН'!$G$12+СВЦЭМ!$D$10+'СЕТ СН'!$G$6-'СЕТ СН'!$G$22</f>
        <v>2566.79809578</v>
      </c>
      <c r="K51" s="36">
        <f>SUMIFS(СВЦЭМ!$C$39:$C$782,СВЦЭМ!$A$39:$A$782,$A51,СВЦЭМ!$B$39:$B$782,K$47)+'СЕТ СН'!$G$12+СВЦЭМ!$D$10+'СЕТ СН'!$G$6-'СЕТ СН'!$G$22</f>
        <v>2527.44997818</v>
      </c>
      <c r="L51" s="36">
        <f>SUMIFS(СВЦЭМ!$C$39:$C$782,СВЦЭМ!$A$39:$A$782,$A51,СВЦЭМ!$B$39:$B$782,L$47)+'СЕТ СН'!$G$12+СВЦЭМ!$D$10+'СЕТ СН'!$G$6-'СЕТ СН'!$G$22</f>
        <v>2495.6622803599998</v>
      </c>
      <c r="M51" s="36">
        <f>SUMIFS(СВЦЭМ!$C$39:$C$782,СВЦЭМ!$A$39:$A$782,$A51,СВЦЭМ!$B$39:$B$782,M$47)+'СЕТ СН'!$G$12+СВЦЭМ!$D$10+'СЕТ СН'!$G$6-'СЕТ СН'!$G$22</f>
        <v>2534.0548048099995</v>
      </c>
      <c r="N51" s="36">
        <f>SUMIFS(СВЦЭМ!$C$39:$C$782,СВЦЭМ!$A$39:$A$782,$A51,СВЦЭМ!$B$39:$B$782,N$47)+'СЕТ СН'!$G$12+СВЦЭМ!$D$10+'СЕТ СН'!$G$6-'СЕТ СН'!$G$22</f>
        <v>2594.7694442699999</v>
      </c>
      <c r="O51" s="36">
        <f>SUMIFS(СВЦЭМ!$C$39:$C$782,СВЦЭМ!$A$39:$A$782,$A51,СВЦЭМ!$B$39:$B$782,O$47)+'СЕТ СН'!$G$12+СВЦЭМ!$D$10+'СЕТ СН'!$G$6-'СЕТ СН'!$G$22</f>
        <v>2574.8589291099997</v>
      </c>
      <c r="P51" s="36">
        <f>SUMIFS(СВЦЭМ!$C$39:$C$782,СВЦЭМ!$A$39:$A$782,$A51,СВЦЭМ!$B$39:$B$782,P$47)+'СЕТ СН'!$G$12+СВЦЭМ!$D$10+'СЕТ СН'!$G$6-'СЕТ СН'!$G$22</f>
        <v>2544.88340608</v>
      </c>
      <c r="Q51" s="36">
        <f>SUMIFS(СВЦЭМ!$C$39:$C$782,СВЦЭМ!$A$39:$A$782,$A51,СВЦЭМ!$B$39:$B$782,Q$47)+'СЕТ СН'!$G$12+СВЦЭМ!$D$10+'СЕТ СН'!$G$6-'СЕТ СН'!$G$22</f>
        <v>2579.1015987199999</v>
      </c>
      <c r="R51" s="36">
        <f>SUMIFS(СВЦЭМ!$C$39:$C$782,СВЦЭМ!$A$39:$A$782,$A51,СВЦЭМ!$B$39:$B$782,R$47)+'СЕТ СН'!$G$12+СВЦЭМ!$D$10+'СЕТ СН'!$G$6-'СЕТ СН'!$G$22</f>
        <v>2582.7483448099997</v>
      </c>
      <c r="S51" s="36">
        <f>SUMIFS(СВЦЭМ!$C$39:$C$782,СВЦЭМ!$A$39:$A$782,$A51,СВЦЭМ!$B$39:$B$782,S$47)+'СЕТ СН'!$G$12+СВЦЭМ!$D$10+'СЕТ СН'!$G$6-'СЕТ СН'!$G$22</f>
        <v>2551.44966742</v>
      </c>
      <c r="T51" s="36">
        <f>SUMIFS(СВЦЭМ!$C$39:$C$782,СВЦЭМ!$A$39:$A$782,$A51,СВЦЭМ!$B$39:$B$782,T$47)+'СЕТ СН'!$G$12+СВЦЭМ!$D$10+'СЕТ СН'!$G$6-'СЕТ СН'!$G$22</f>
        <v>2510.2559938999998</v>
      </c>
      <c r="U51" s="36">
        <f>SUMIFS(СВЦЭМ!$C$39:$C$782,СВЦЭМ!$A$39:$A$782,$A51,СВЦЭМ!$B$39:$B$782,U$47)+'СЕТ СН'!$G$12+СВЦЭМ!$D$10+'СЕТ СН'!$G$6-'СЕТ СН'!$G$22</f>
        <v>2450.0224386999998</v>
      </c>
      <c r="V51" s="36">
        <f>SUMIFS(СВЦЭМ!$C$39:$C$782,СВЦЭМ!$A$39:$A$782,$A51,СВЦЭМ!$B$39:$B$782,V$47)+'СЕТ СН'!$G$12+СВЦЭМ!$D$10+'СЕТ СН'!$G$6-'СЕТ СН'!$G$22</f>
        <v>2452.1937306599998</v>
      </c>
      <c r="W51" s="36">
        <f>SUMIFS(СВЦЭМ!$C$39:$C$782,СВЦЭМ!$A$39:$A$782,$A51,СВЦЭМ!$B$39:$B$782,W$47)+'СЕТ СН'!$G$12+СВЦЭМ!$D$10+'СЕТ СН'!$G$6-'СЕТ СН'!$G$22</f>
        <v>2482.10763524</v>
      </c>
      <c r="X51" s="36">
        <f>SUMIFS(СВЦЭМ!$C$39:$C$782,СВЦЭМ!$A$39:$A$782,$A51,СВЦЭМ!$B$39:$B$782,X$47)+'СЕТ СН'!$G$12+СВЦЭМ!$D$10+'СЕТ СН'!$G$6-'СЕТ СН'!$G$22</f>
        <v>2558.8152531999999</v>
      </c>
      <c r="Y51" s="36">
        <f>SUMIFS(СВЦЭМ!$C$39:$C$782,СВЦЭМ!$A$39:$A$782,$A51,СВЦЭМ!$B$39:$B$782,Y$47)+'СЕТ СН'!$G$12+СВЦЭМ!$D$10+'СЕТ СН'!$G$6-'СЕТ СН'!$G$22</f>
        <v>2652.2226388499998</v>
      </c>
    </row>
    <row r="52" spans="1:25" ht="15.75" x14ac:dyDescent="0.2">
      <c r="A52" s="35">
        <f t="shared" si="1"/>
        <v>45570</v>
      </c>
      <c r="B52" s="36">
        <f>SUMIFS(СВЦЭМ!$C$39:$C$782,СВЦЭМ!$A$39:$A$782,$A52,СВЦЭМ!$B$39:$B$782,B$47)+'СЕТ СН'!$G$12+СВЦЭМ!$D$10+'СЕТ СН'!$G$6-'СЕТ СН'!$G$22</f>
        <v>2913.57581841</v>
      </c>
      <c r="C52" s="36">
        <f>SUMIFS(СВЦЭМ!$C$39:$C$782,СВЦЭМ!$A$39:$A$782,$A52,СВЦЭМ!$B$39:$B$782,C$47)+'СЕТ СН'!$G$12+СВЦЭМ!$D$10+'СЕТ СН'!$G$6-'СЕТ СН'!$G$22</f>
        <v>2906.5280562099997</v>
      </c>
      <c r="D52" s="36">
        <f>SUMIFS(СВЦЭМ!$C$39:$C$782,СВЦЭМ!$A$39:$A$782,$A52,СВЦЭМ!$B$39:$B$782,D$47)+'СЕТ СН'!$G$12+СВЦЭМ!$D$10+'СЕТ СН'!$G$6-'СЕТ СН'!$G$22</f>
        <v>2961.5587911899997</v>
      </c>
      <c r="E52" s="36">
        <f>SUMIFS(СВЦЭМ!$C$39:$C$782,СВЦЭМ!$A$39:$A$782,$A52,СВЦЭМ!$B$39:$B$782,E$47)+'СЕТ СН'!$G$12+СВЦЭМ!$D$10+'СЕТ СН'!$G$6-'СЕТ СН'!$G$22</f>
        <v>2972.1677223699999</v>
      </c>
      <c r="F52" s="36">
        <f>SUMIFS(СВЦЭМ!$C$39:$C$782,СВЦЭМ!$A$39:$A$782,$A52,СВЦЭМ!$B$39:$B$782,F$47)+'СЕТ СН'!$G$12+СВЦЭМ!$D$10+'СЕТ СН'!$G$6-'СЕТ СН'!$G$22</f>
        <v>2965.0458304899998</v>
      </c>
      <c r="G52" s="36">
        <f>SUMIFS(СВЦЭМ!$C$39:$C$782,СВЦЭМ!$A$39:$A$782,$A52,СВЦЭМ!$B$39:$B$782,G$47)+'СЕТ СН'!$G$12+СВЦЭМ!$D$10+'СЕТ СН'!$G$6-'СЕТ СН'!$G$22</f>
        <v>2957.0560571999999</v>
      </c>
      <c r="H52" s="36">
        <f>SUMIFS(СВЦЭМ!$C$39:$C$782,СВЦЭМ!$A$39:$A$782,$A52,СВЦЭМ!$B$39:$B$782,H$47)+'СЕТ СН'!$G$12+СВЦЭМ!$D$10+'СЕТ СН'!$G$6-'СЕТ СН'!$G$22</f>
        <v>2887.3176527000001</v>
      </c>
      <c r="I52" s="36">
        <f>SUMIFS(СВЦЭМ!$C$39:$C$782,СВЦЭМ!$A$39:$A$782,$A52,СВЦЭМ!$B$39:$B$782,I$47)+'СЕТ СН'!$G$12+СВЦЭМ!$D$10+'СЕТ СН'!$G$6-'СЕТ СН'!$G$22</f>
        <v>2795.0532929799997</v>
      </c>
      <c r="J52" s="36">
        <f>SUMIFS(СВЦЭМ!$C$39:$C$782,СВЦЭМ!$A$39:$A$782,$A52,СВЦЭМ!$B$39:$B$782,J$47)+'СЕТ СН'!$G$12+СВЦЭМ!$D$10+'СЕТ СН'!$G$6-'СЕТ СН'!$G$22</f>
        <v>2660.5902164099998</v>
      </c>
      <c r="K52" s="36">
        <f>SUMIFS(СВЦЭМ!$C$39:$C$782,СВЦЭМ!$A$39:$A$782,$A52,СВЦЭМ!$B$39:$B$782,K$47)+'СЕТ СН'!$G$12+СВЦЭМ!$D$10+'СЕТ СН'!$G$6-'СЕТ СН'!$G$22</f>
        <v>2559.39979442</v>
      </c>
      <c r="L52" s="36">
        <f>SUMIFS(СВЦЭМ!$C$39:$C$782,СВЦЭМ!$A$39:$A$782,$A52,СВЦЭМ!$B$39:$B$782,L$47)+'СЕТ СН'!$G$12+СВЦЭМ!$D$10+'СЕТ СН'!$G$6-'СЕТ СН'!$G$22</f>
        <v>2540.93166281</v>
      </c>
      <c r="M52" s="36">
        <f>SUMIFS(СВЦЭМ!$C$39:$C$782,СВЦЭМ!$A$39:$A$782,$A52,СВЦЭМ!$B$39:$B$782,M$47)+'СЕТ СН'!$G$12+СВЦЭМ!$D$10+'СЕТ СН'!$G$6-'СЕТ СН'!$G$22</f>
        <v>2558.5948075799997</v>
      </c>
      <c r="N52" s="36">
        <f>SUMIFS(СВЦЭМ!$C$39:$C$782,СВЦЭМ!$A$39:$A$782,$A52,СВЦЭМ!$B$39:$B$782,N$47)+'СЕТ СН'!$G$12+СВЦЭМ!$D$10+'СЕТ СН'!$G$6-'СЕТ СН'!$G$22</f>
        <v>2568.4283624499999</v>
      </c>
      <c r="O52" s="36">
        <f>SUMIFS(СВЦЭМ!$C$39:$C$782,СВЦЭМ!$A$39:$A$782,$A52,СВЦЭМ!$B$39:$B$782,O$47)+'СЕТ СН'!$G$12+СВЦЭМ!$D$10+'СЕТ СН'!$G$6-'СЕТ СН'!$G$22</f>
        <v>2589.6200909199997</v>
      </c>
      <c r="P52" s="36">
        <f>SUMIFS(СВЦЭМ!$C$39:$C$782,СВЦЭМ!$A$39:$A$782,$A52,СВЦЭМ!$B$39:$B$782,P$47)+'СЕТ СН'!$G$12+СВЦЭМ!$D$10+'СЕТ СН'!$G$6-'СЕТ СН'!$G$22</f>
        <v>2605.4146426399998</v>
      </c>
      <c r="Q52" s="36">
        <f>SUMIFS(СВЦЭМ!$C$39:$C$782,СВЦЭМ!$A$39:$A$782,$A52,СВЦЭМ!$B$39:$B$782,Q$47)+'СЕТ СН'!$G$12+СВЦЭМ!$D$10+'СЕТ СН'!$G$6-'СЕТ СН'!$G$22</f>
        <v>2590.5796741099998</v>
      </c>
      <c r="R52" s="36">
        <f>SUMIFS(СВЦЭМ!$C$39:$C$782,СВЦЭМ!$A$39:$A$782,$A52,СВЦЭМ!$B$39:$B$782,R$47)+'СЕТ СН'!$G$12+СВЦЭМ!$D$10+'СЕТ СН'!$G$6-'СЕТ СН'!$G$22</f>
        <v>2597.9116930699997</v>
      </c>
      <c r="S52" s="36">
        <f>SUMIFS(СВЦЭМ!$C$39:$C$782,СВЦЭМ!$A$39:$A$782,$A52,СВЦЭМ!$B$39:$B$782,S$47)+'СЕТ СН'!$G$12+СВЦЭМ!$D$10+'СЕТ СН'!$G$6-'СЕТ СН'!$G$22</f>
        <v>2580.2706337699997</v>
      </c>
      <c r="T52" s="36">
        <f>SUMIFS(СВЦЭМ!$C$39:$C$782,СВЦЭМ!$A$39:$A$782,$A52,СВЦЭМ!$B$39:$B$782,T$47)+'СЕТ СН'!$G$12+СВЦЭМ!$D$10+'СЕТ СН'!$G$6-'СЕТ СН'!$G$22</f>
        <v>2564.10419606</v>
      </c>
      <c r="U52" s="36">
        <f>SUMIFS(СВЦЭМ!$C$39:$C$782,СВЦЭМ!$A$39:$A$782,$A52,СВЦЭМ!$B$39:$B$782,U$47)+'СЕТ СН'!$G$12+СВЦЭМ!$D$10+'СЕТ СН'!$G$6-'СЕТ СН'!$G$22</f>
        <v>2514.8988217800002</v>
      </c>
      <c r="V52" s="36">
        <f>SUMIFS(СВЦЭМ!$C$39:$C$782,СВЦЭМ!$A$39:$A$782,$A52,СВЦЭМ!$B$39:$B$782,V$47)+'СЕТ СН'!$G$12+СВЦЭМ!$D$10+'СЕТ СН'!$G$6-'СЕТ СН'!$G$22</f>
        <v>2507.2068731999998</v>
      </c>
      <c r="W52" s="36">
        <f>SUMIFS(СВЦЭМ!$C$39:$C$782,СВЦЭМ!$A$39:$A$782,$A52,СВЦЭМ!$B$39:$B$782,W$47)+'СЕТ СН'!$G$12+СВЦЭМ!$D$10+'СЕТ СН'!$G$6-'СЕТ СН'!$G$22</f>
        <v>2555.9147201299998</v>
      </c>
      <c r="X52" s="36">
        <f>SUMIFS(СВЦЭМ!$C$39:$C$782,СВЦЭМ!$A$39:$A$782,$A52,СВЦЭМ!$B$39:$B$782,X$47)+'СЕТ СН'!$G$12+СВЦЭМ!$D$10+'СЕТ СН'!$G$6-'СЕТ СН'!$G$22</f>
        <v>2646.0218646399999</v>
      </c>
      <c r="Y52" s="36">
        <f>SUMIFS(СВЦЭМ!$C$39:$C$782,СВЦЭМ!$A$39:$A$782,$A52,СВЦЭМ!$B$39:$B$782,Y$47)+'СЕТ СН'!$G$12+СВЦЭМ!$D$10+'СЕТ СН'!$G$6-'СЕТ СН'!$G$22</f>
        <v>2707.4319590999999</v>
      </c>
    </row>
    <row r="53" spans="1:25" ht="15.75" x14ac:dyDescent="0.2">
      <c r="A53" s="35">
        <f t="shared" si="1"/>
        <v>45571</v>
      </c>
      <c r="B53" s="36">
        <f>SUMIFS(СВЦЭМ!$C$39:$C$782,СВЦЭМ!$A$39:$A$782,$A53,СВЦЭМ!$B$39:$B$782,B$47)+'СЕТ СН'!$G$12+СВЦЭМ!$D$10+'СЕТ СН'!$G$6-'СЕТ СН'!$G$22</f>
        <v>2811.9504394099999</v>
      </c>
      <c r="C53" s="36">
        <f>SUMIFS(СВЦЭМ!$C$39:$C$782,СВЦЭМ!$A$39:$A$782,$A53,СВЦЭМ!$B$39:$B$782,C$47)+'СЕТ СН'!$G$12+СВЦЭМ!$D$10+'СЕТ СН'!$G$6-'СЕТ СН'!$G$22</f>
        <v>2893.02139132</v>
      </c>
      <c r="D53" s="36">
        <f>SUMIFS(СВЦЭМ!$C$39:$C$782,СВЦЭМ!$A$39:$A$782,$A53,СВЦЭМ!$B$39:$B$782,D$47)+'СЕТ СН'!$G$12+СВЦЭМ!$D$10+'СЕТ СН'!$G$6-'СЕТ СН'!$G$22</f>
        <v>3019.70565932</v>
      </c>
      <c r="E53" s="36">
        <f>SUMIFS(СВЦЭМ!$C$39:$C$782,СВЦЭМ!$A$39:$A$782,$A53,СВЦЭМ!$B$39:$B$782,E$47)+'СЕТ СН'!$G$12+СВЦЭМ!$D$10+'СЕТ СН'!$G$6-'СЕТ СН'!$G$22</f>
        <v>2948.0093776199997</v>
      </c>
      <c r="F53" s="36">
        <f>SUMIFS(СВЦЭМ!$C$39:$C$782,СВЦЭМ!$A$39:$A$782,$A53,СВЦЭМ!$B$39:$B$782,F$47)+'СЕТ СН'!$G$12+СВЦЭМ!$D$10+'СЕТ СН'!$G$6-'СЕТ СН'!$G$22</f>
        <v>2894.4207723199997</v>
      </c>
      <c r="G53" s="36">
        <f>SUMIFS(СВЦЭМ!$C$39:$C$782,СВЦЭМ!$A$39:$A$782,$A53,СВЦЭМ!$B$39:$B$782,G$47)+'СЕТ СН'!$G$12+СВЦЭМ!$D$10+'СЕТ СН'!$G$6-'СЕТ СН'!$G$22</f>
        <v>2846.81235406</v>
      </c>
      <c r="H53" s="36">
        <f>SUMIFS(СВЦЭМ!$C$39:$C$782,СВЦЭМ!$A$39:$A$782,$A53,СВЦЭМ!$B$39:$B$782,H$47)+'СЕТ СН'!$G$12+СВЦЭМ!$D$10+'СЕТ СН'!$G$6-'СЕТ СН'!$G$22</f>
        <v>2820.0060617599997</v>
      </c>
      <c r="I53" s="36">
        <f>SUMIFS(СВЦЭМ!$C$39:$C$782,СВЦЭМ!$A$39:$A$782,$A53,СВЦЭМ!$B$39:$B$782,I$47)+'СЕТ СН'!$G$12+СВЦЭМ!$D$10+'СЕТ СН'!$G$6-'СЕТ СН'!$G$22</f>
        <v>2752.6680672399998</v>
      </c>
      <c r="J53" s="36">
        <f>SUMIFS(СВЦЭМ!$C$39:$C$782,СВЦЭМ!$A$39:$A$782,$A53,СВЦЭМ!$B$39:$B$782,J$47)+'СЕТ СН'!$G$12+СВЦЭМ!$D$10+'СЕТ СН'!$G$6-'СЕТ СН'!$G$22</f>
        <v>2601.1726682099998</v>
      </c>
      <c r="K53" s="36">
        <f>SUMIFS(СВЦЭМ!$C$39:$C$782,СВЦЭМ!$A$39:$A$782,$A53,СВЦЭМ!$B$39:$B$782,K$47)+'СЕТ СН'!$G$12+СВЦЭМ!$D$10+'СЕТ СН'!$G$6-'СЕТ СН'!$G$22</f>
        <v>2502.5650154299997</v>
      </c>
      <c r="L53" s="36">
        <f>SUMIFS(СВЦЭМ!$C$39:$C$782,СВЦЭМ!$A$39:$A$782,$A53,СВЦЭМ!$B$39:$B$782,L$47)+'СЕТ СН'!$G$12+СВЦЭМ!$D$10+'СЕТ СН'!$G$6-'СЕТ СН'!$G$22</f>
        <v>2474.12037315</v>
      </c>
      <c r="M53" s="36">
        <f>SUMIFS(СВЦЭМ!$C$39:$C$782,СВЦЭМ!$A$39:$A$782,$A53,СВЦЭМ!$B$39:$B$782,M$47)+'СЕТ СН'!$G$12+СВЦЭМ!$D$10+'СЕТ СН'!$G$6-'СЕТ СН'!$G$22</f>
        <v>2487.8174654099998</v>
      </c>
      <c r="N53" s="36">
        <f>SUMIFS(СВЦЭМ!$C$39:$C$782,СВЦЭМ!$A$39:$A$782,$A53,СВЦЭМ!$B$39:$B$782,N$47)+'СЕТ СН'!$G$12+СВЦЭМ!$D$10+'СЕТ СН'!$G$6-'СЕТ СН'!$G$22</f>
        <v>2507.9917246499999</v>
      </c>
      <c r="O53" s="36">
        <f>SUMIFS(СВЦЭМ!$C$39:$C$782,СВЦЭМ!$A$39:$A$782,$A53,СВЦЭМ!$B$39:$B$782,O$47)+'СЕТ СН'!$G$12+СВЦЭМ!$D$10+'СЕТ СН'!$G$6-'СЕТ СН'!$G$22</f>
        <v>2537.2215033699999</v>
      </c>
      <c r="P53" s="36">
        <f>SUMIFS(СВЦЭМ!$C$39:$C$782,СВЦЭМ!$A$39:$A$782,$A53,СВЦЭМ!$B$39:$B$782,P$47)+'СЕТ СН'!$G$12+СВЦЭМ!$D$10+'СЕТ СН'!$G$6-'СЕТ СН'!$G$22</f>
        <v>2551.4357662299999</v>
      </c>
      <c r="Q53" s="36">
        <f>SUMIFS(СВЦЭМ!$C$39:$C$782,СВЦЭМ!$A$39:$A$782,$A53,СВЦЭМ!$B$39:$B$782,Q$47)+'СЕТ СН'!$G$12+СВЦЭМ!$D$10+'СЕТ СН'!$G$6-'СЕТ СН'!$G$22</f>
        <v>2566.4463481799999</v>
      </c>
      <c r="R53" s="36">
        <f>SUMIFS(СВЦЭМ!$C$39:$C$782,СВЦЭМ!$A$39:$A$782,$A53,СВЦЭМ!$B$39:$B$782,R$47)+'СЕТ СН'!$G$12+СВЦЭМ!$D$10+'СЕТ СН'!$G$6-'СЕТ СН'!$G$22</f>
        <v>2559.0516497199997</v>
      </c>
      <c r="S53" s="36">
        <f>SUMIFS(СВЦЭМ!$C$39:$C$782,СВЦЭМ!$A$39:$A$782,$A53,СВЦЭМ!$B$39:$B$782,S$47)+'СЕТ СН'!$G$12+СВЦЭМ!$D$10+'СЕТ СН'!$G$6-'СЕТ СН'!$G$22</f>
        <v>2532.1283956100001</v>
      </c>
      <c r="T53" s="36">
        <f>SUMIFS(СВЦЭМ!$C$39:$C$782,СВЦЭМ!$A$39:$A$782,$A53,СВЦЭМ!$B$39:$B$782,T$47)+'СЕТ СН'!$G$12+СВЦЭМ!$D$10+'СЕТ СН'!$G$6-'СЕТ СН'!$G$22</f>
        <v>2539.76131201</v>
      </c>
      <c r="U53" s="36">
        <f>SUMIFS(СВЦЭМ!$C$39:$C$782,СВЦЭМ!$A$39:$A$782,$A53,СВЦЭМ!$B$39:$B$782,U$47)+'СЕТ СН'!$G$12+СВЦЭМ!$D$10+'СЕТ СН'!$G$6-'СЕТ СН'!$G$22</f>
        <v>2461.6148256699998</v>
      </c>
      <c r="V53" s="36">
        <f>SUMIFS(СВЦЭМ!$C$39:$C$782,СВЦЭМ!$A$39:$A$782,$A53,СВЦЭМ!$B$39:$B$782,V$47)+'СЕТ СН'!$G$12+СВЦЭМ!$D$10+'СЕТ СН'!$G$6-'СЕТ СН'!$G$22</f>
        <v>2465.2970064299998</v>
      </c>
      <c r="W53" s="36">
        <f>SUMIFS(СВЦЭМ!$C$39:$C$782,СВЦЭМ!$A$39:$A$782,$A53,СВЦЭМ!$B$39:$B$782,W$47)+'СЕТ СН'!$G$12+СВЦЭМ!$D$10+'СЕТ СН'!$G$6-'СЕТ СН'!$G$22</f>
        <v>2478.7750809499998</v>
      </c>
      <c r="X53" s="36">
        <f>SUMIFS(СВЦЭМ!$C$39:$C$782,СВЦЭМ!$A$39:$A$782,$A53,СВЦЭМ!$B$39:$B$782,X$47)+'СЕТ СН'!$G$12+СВЦЭМ!$D$10+'СЕТ СН'!$G$6-'СЕТ СН'!$G$22</f>
        <v>2571.55766554</v>
      </c>
      <c r="Y53" s="36">
        <f>SUMIFS(СВЦЭМ!$C$39:$C$782,СВЦЭМ!$A$39:$A$782,$A53,СВЦЭМ!$B$39:$B$782,Y$47)+'СЕТ СН'!$G$12+СВЦЭМ!$D$10+'СЕТ СН'!$G$6-'СЕТ СН'!$G$22</f>
        <v>2676.2286625699999</v>
      </c>
    </row>
    <row r="54" spans="1:25" ht="15.75" x14ac:dyDescent="0.2">
      <c r="A54" s="35">
        <f t="shared" si="1"/>
        <v>45572</v>
      </c>
      <c r="B54" s="36">
        <f>SUMIFS(СВЦЭМ!$C$39:$C$782,СВЦЭМ!$A$39:$A$782,$A54,СВЦЭМ!$B$39:$B$782,B$47)+'СЕТ СН'!$G$12+СВЦЭМ!$D$10+'СЕТ СН'!$G$6-'СЕТ СН'!$G$22</f>
        <v>2662.17017154</v>
      </c>
      <c r="C54" s="36">
        <f>SUMIFS(СВЦЭМ!$C$39:$C$782,СВЦЭМ!$A$39:$A$782,$A54,СВЦЭМ!$B$39:$B$782,C$47)+'СЕТ СН'!$G$12+СВЦЭМ!$D$10+'СЕТ СН'!$G$6-'СЕТ СН'!$G$22</f>
        <v>2751.2937661799997</v>
      </c>
      <c r="D54" s="36">
        <f>SUMIFS(СВЦЭМ!$C$39:$C$782,СВЦЭМ!$A$39:$A$782,$A54,СВЦЭМ!$B$39:$B$782,D$47)+'СЕТ СН'!$G$12+СВЦЭМ!$D$10+'СЕТ СН'!$G$6-'СЕТ СН'!$G$22</f>
        <v>2825.85368152</v>
      </c>
      <c r="E54" s="36">
        <f>SUMIFS(СВЦЭМ!$C$39:$C$782,СВЦЭМ!$A$39:$A$782,$A54,СВЦЭМ!$B$39:$B$782,E$47)+'СЕТ СН'!$G$12+СВЦЭМ!$D$10+'СЕТ СН'!$G$6-'СЕТ СН'!$G$22</f>
        <v>2797.3825225799997</v>
      </c>
      <c r="F54" s="36">
        <f>SUMIFS(СВЦЭМ!$C$39:$C$782,СВЦЭМ!$A$39:$A$782,$A54,СВЦЭМ!$B$39:$B$782,F$47)+'СЕТ СН'!$G$12+СВЦЭМ!$D$10+'СЕТ СН'!$G$6-'СЕТ СН'!$G$22</f>
        <v>2805.3464873799999</v>
      </c>
      <c r="G54" s="36">
        <f>SUMIFS(СВЦЭМ!$C$39:$C$782,СВЦЭМ!$A$39:$A$782,$A54,СВЦЭМ!$B$39:$B$782,G$47)+'СЕТ СН'!$G$12+СВЦЭМ!$D$10+'СЕТ СН'!$G$6-'СЕТ СН'!$G$22</f>
        <v>2775.5771447699999</v>
      </c>
      <c r="H54" s="36">
        <f>SUMIFS(СВЦЭМ!$C$39:$C$782,СВЦЭМ!$A$39:$A$782,$A54,СВЦЭМ!$B$39:$B$782,H$47)+'СЕТ СН'!$G$12+СВЦЭМ!$D$10+'СЕТ СН'!$G$6-'СЕТ СН'!$G$22</f>
        <v>2686.5108393</v>
      </c>
      <c r="I54" s="36">
        <f>SUMIFS(СВЦЭМ!$C$39:$C$782,СВЦЭМ!$A$39:$A$782,$A54,СВЦЭМ!$B$39:$B$782,I$47)+'СЕТ СН'!$G$12+СВЦЭМ!$D$10+'СЕТ СН'!$G$6-'СЕТ СН'!$G$22</f>
        <v>2565.0863826599998</v>
      </c>
      <c r="J54" s="36">
        <f>SUMIFS(СВЦЭМ!$C$39:$C$782,СВЦЭМ!$A$39:$A$782,$A54,СВЦЭМ!$B$39:$B$782,J$47)+'СЕТ СН'!$G$12+СВЦЭМ!$D$10+'СЕТ СН'!$G$6-'СЕТ СН'!$G$22</f>
        <v>2518.6935263199998</v>
      </c>
      <c r="K54" s="36">
        <f>SUMIFS(СВЦЭМ!$C$39:$C$782,СВЦЭМ!$A$39:$A$782,$A54,СВЦЭМ!$B$39:$B$782,K$47)+'СЕТ СН'!$G$12+СВЦЭМ!$D$10+'СЕТ СН'!$G$6-'СЕТ СН'!$G$22</f>
        <v>2469.2162232199998</v>
      </c>
      <c r="L54" s="36">
        <f>SUMIFS(СВЦЭМ!$C$39:$C$782,СВЦЭМ!$A$39:$A$782,$A54,СВЦЭМ!$B$39:$B$782,L$47)+'СЕТ СН'!$G$12+СВЦЭМ!$D$10+'СЕТ СН'!$G$6-'СЕТ СН'!$G$22</f>
        <v>2459.84037141</v>
      </c>
      <c r="M54" s="36">
        <f>SUMIFS(СВЦЭМ!$C$39:$C$782,СВЦЭМ!$A$39:$A$782,$A54,СВЦЭМ!$B$39:$B$782,M$47)+'СЕТ СН'!$G$12+СВЦЭМ!$D$10+'СЕТ СН'!$G$6-'СЕТ СН'!$G$22</f>
        <v>2534.37809522</v>
      </c>
      <c r="N54" s="36">
        <f>SUMIFS(СВЦЭМ!$C$39:$C$782,СВЦЭМ!$A$39:$A$782,$A54,СВЦЭМ!$B$39:$B$782,N$47)+'СЕТ СН'!$G$12+СВЦЭМ!$D$10+'СЕТ СН'!$G$6-'СЕТ СН'!$G$22</f>
        <v>2530.98637826</v>
      </c>
      <c r="O54" s="36">
        <f>SUMIFS(СВЦЭМ!$C$39:$C$782,СВЦЭМ!$A$39:$A$782,$A54,СВЦЭМ!$B$39:$B$782,O$47)+'СЕТ СН'!$G$12+СВЦЭМ!$D$10+'СЕТ СН'!$G$6-'СЕТ СН'!$G$22</f>
        <v>2519.6341491299995</v>
      </c>
      <c r="P54" s="36">
        <f>SUMIFS(СВЦЭМ!$C$39:$C$782,СВЦЭМ!$A$39:$A$782,$A54,СВЦЭМ!$B$39:$B$782,P$47)+'СЕТ СН'!$G$12+СВЦЭМ!$D$10+'СЕТ СН'!$G$6-'СЕТ СН'!$G$22</f>
        <v>2528.2011475599998</v>
      </c>
      <c r="Q54" s="36">
        <f>SUMIFS(СВЦЭМ!$C$39:$C$782,СВЦЭМ!$A$39:$A$782,$A54,СВЦЭМ!$B$39:$B$782,Q$47)+'СЕТ СН'!$G$12+СВЦЭМ!$D$10+'СЕТ СН'!$G$6-'СЕТ СН'!$G$22</f>
        <v>2568.1507618799997</v>
      </c>
      <c r="R54" s="36">
        <f>SUMIFS(СВЦЭМ!$C$39:$C$782,СВЦЭМ!$A$39:$A$782,$A54,СВЦЭМ!$B$39:$B$782,R$47)+'СЕТ СН'!$G$12+СВЦЭМ!$D$10+'СЕТ СН'!$G$6-'СЕТ СН'!$G$22</f>
        <v>2548.0247502799998</v>
      </c>
      <c r="S54" s="36">
        <f>SUMIFS(СВЦЭМ!$C$39:$C$782,СВЦЭМ!$A$39:$A$782,$A54,СВЦЭМ!$B$39:$B$782,S$47)+'СЕТ СН'!$G$12+СВЦЭМ!$D$10+'СЕТ СН'!$G$6-'СЕТ СН'!$G$22</f>
        <v>2494.7266218299997</v>
      </c>
      <c r="T54" s="36">
        <f>SUMIFS(СВЦЭМ!$C$39:$C$782,СВЦЭМ!$A$39:$A$782,$A54,СВЦЭМ!$B$39:$B$782,T$47)+'СЕТ СН'!$G$12+СВЦЭМ!$D$10+'СЕТ СН'!$G$6-'СЕТ СН'!$G$22</f>
        <v>2465.00084565</v>
      </c>
      <c r="U54" s="36">
        <f>SUMIFS(СВЦЭМ!$C$39:$C$782,СВЦЭМ!$A$39:$A$782,$A54,СВЦЭМ!$B$39:$B$782,U$47)+'СЕТ СН'!$G$12+СВЦЭМ!$D$10+'СЕТ СН'!$G$6-'СЕТ СН'!$G$22</f>
        <v>2380.3522733999998</v>
      </c>
      <c r="V54" s="36">
        <f>SUMIFS(СВЦЭМ!$C$39:$C$782,СВЦЭМ!$A$39:$A$782,$A54,СВЦЭМ!$B$39:$B$782,V$47)+'СЕТ СН'!$G$12+СВЦЭМ!$D$10+'СЕТ СН'!$G$6-'СЕТ СН'!$G$22</f>
        <v>2398.7987937100002</v>
      </c>
      <c r="W54" s="36">
        <f>SUMIFS(СВЦЭМ!$C$39:$C$782,СВЦЭМ!$A$39:$A$782,$A54,СВЦЭМ!$B$39:$B$782,W$47)+'СЕТ СН'!$G$12+СВЦЭМ!$D$10+'СЕТ СН'!$G$6-'СЕТ СН'!$G$22</f>
        <v>2431.86466316</v>
      </c>
      <c r="X54" s="36">
        <f>SUMIFS(СВЦЭМ!$C$39:$C$782,СВЦЭМ!$A$39:$A$782,$A54,СВЦЭМ!$B$39:$B$782,X$47)+'СЕТ СН'!$G$12+СВЦЭМ!$D$10+'СЕТ СН'!$G$6-'СЕТ СН'!$G$22</f>
        <v>2530.1660958899997</v>
      </c>
      <c r="Y54" s="36">
        <f>SUMIFS(СВЦЭМ!$C$39:$C$782,СВЦЭМ!$A$39:$A$782,$A54,СВЦЭМ!$B$39:$B$782,Y$47)+'СЕТ СН'!$G$12+СВЦЭМ!$D$10+'СЕТ СН'!$G$6-'СЕТ СН'!$G$22</f>
        <v>2583.7808183099996</v>
      </c>
    </row>
    <row r="55" spans="1:25" ht="15.75" x14ac:dyDescent="0.2">
      <c r="A55" s="35">
        <f t="shared" si="1"/>
        <v>45573</v>
      </c>
      <c r="B55" s="36">
        <f>SUMIFS(СВЦЭМ!$C$39:$C$782,СВЦЭМ!$A$39:$A$782,$A55,СВЦЭМ!$B$39:$B$782,B$47)+'СЕТ СН'!$G$12+СВЦЭМ!$D$10+'СЕТ СН'!$G$6-'СЕТ СН'!$G$22</f>
        <v>2724.4757366099998</v>
      </c>
      <c r="C55" s="36">
        <f>SUMIFS(СВЦЭМ!$C$39:$C$782,СВЦЭМ!$A$39:$A$782,$A55,СВЦЭМ!$B$39:$B$782,C$47)+'СЕТ СН'!$G$12+СВЦЭМ!$D$10+'СЕТ СН'!$G$6-'СЕТ СН'!$G$22</f>
        <v>2798.3122433399999</v>
      </c>
      <c r="D55" s="36">
        <f>SUMIFS(СВЦЭМ!$C$39:$C$782,СВЦЭМ!$A$39:$A$782,$A55,СВЦЭМ!$B$39:$B$782,D$47)+'СЕТ СН'!$G$12+СВЦЭМ!$D$10+'СЕТ СН'!$G$6-'СЕТ СН'!$G$22</f>
        <v>2826.4967099799997</v>
      </c>
      <c r="E55" s="36">
        <f>SUMIFS(СВЦЭМ!$C$39:$C$782,СВЦЭМ!$A$39:$A$782,$A55,СВЦЭМ!$B$39:$B$782,E$47)+'СЕТ СН'!$G$12+СВЦЭМ!$D$10+'СЕТ СН'!$G$6-'СЕТ СН'!$G$22</f>
        <v>2812.2325832699999</v>
      </c>
      <c r="F55" s="36">
        <f>SUMIFS(СВЦЭМ!$C$39:$C$782,СВЦЭМ!$A$39:$A$782,$A55,СВЦЭМ!$B$39:$B$782,F$47)+'СЕТ СН'!$G$12+СВЦЭМ!$D$10+'СЕТ СН'!$G$6-'СЕТ СН'!$G$22</f>
        <v>2810.5051485899999</v>
      </c>
      <c r="G55" s="36">
        <f>SUMIFS(СВЦЭМ!$C$39:$C$782,СВЦЭМ!$A$39:$A$782,$A55,СВЦЭМ!$B$39:$B$782,G$47)+'СЕТ СН'!$G$12+СВЦЭМ!$D$10+'СЕТ СН'!$G$6-'СЕТ СН'!$G$22</f>
        <v>2787.4052312199997</v>
      </c>
      <c r="H55" s="36">
        <f>SUMIFS(СВЦЭМ!$C$39:$C$782,СВЦЭМ!$A$39:$A$782,$A55,СВЦЭМ!$B$39:$B$782,H$47)+'СЕТ СН'!$G$12+СВЦЭМ!$D$10+'СЕТ СН'!$G$6-'СЕТ СН'!$G$22</f>
        <v>2688.4091634299998</v>
      </c>
      <c r="I55" s="36">
        <f>SUMIFS(СВЦЭМ!$C$39:$C$782,СВЦЭМ!$A$39:$A$782,$A55,СВЦЭМ!$B$39:$B$782,I$47)+'СЕТ СН'!$G$12+СВЦЭМ!$D$10+'СЕТ СН'!$G$6-'СЕТ СН'!$G$22</f>
        <v>2518.8846101399999</v>
      </c>
      <c r="J55" s="36">
        <f>SUMIFS(СВЦЭМ!$C$39:$C$782,СВЦЭМ!$A$39:$A$782,$A55,СВЦЭМ!$B$39:$B$782,J$47)+'СЕТ СН'!$G$12+СВЦЭМ!$D$10+'СЕТ СН'!$G$6-'СЕТ СН'!$G$22</f>
        <v>2471.3479545499999</v>
      </c>
      <c r="K55" s="36">
        <f>SUMIFS(СВЦЭМ!$C$39:$C$782,СВЦЭМ!$A$39:$A$782,$A55,СВЦЭМ!$B$39:$B$782,K$47)+'СЕТ СН'!$G$12+СВЦЭМ!$D$10+'СЕТ СН'!$G$6-'СЕТ СН'!$G$22</f>
        <v>2499.7564331600001</v>
      </c>
      <c r="L55" s="36">
        <f>SUMIFS(СВЦЭМ!$C$39:$C$782,СВЦЭМ!$A$39:$A$782,$A55,СВЦЭМ!$B$39:$B$782,L$47)+'СЕТ СН'!$G$12+СВЦЭМ!$D$10+'СЕТ СН'!$G$6-'СЕТ СН'!$G$22</f>
        <v>2438.7325380500001</v>
      </c>
      <c r="M55" s="36">
        <f>SUMIFS(СВЦЭМ!$C$39:$C$782,СВЦЭМ!$A$39:$A$782,$A55,СВЦЭМ!$B$39:$B$782,M$47)+'СЕТ СН'!$G$12+СВЦЭМ!$D$10+'СЕТ СН'!$G$6-'СЕТ СН'!$G$22</f>
        <v>2461.2200665</v>
      </c>
      <c r="N55" s="36">
        <f>SUMIFS(СВЦЭМ!$C$39:$C$782,СВЦЭМ!$A$39:$A$782,$A55,СВЦЭМ!$B$39:$B$782,N$47)+'СЕТ СН'!$G$12+СВЦЭМ!$D$10+'СЕТ СН'!$G$6-'СЕТ СН'!$G$22</f>
        <v>2500.4623394300002</v>
      </c>
      <c r="O55" s="36">
        <f>SUMIFS(СВЦЭМ!$C$39:$C$782,СВЦЭМ!$A$39:$A$782,$A55,СВЦЭМ!$B$39:$B$782,O$47)+'СЕТ СН'!$G$12+СВЦЭМ!$D$10+'СЕТ СН'!$G$6-'СЕТ СН'!$G$22</f>
        <v>2465.1886414999999</v>
      </c>
      <c r="P55" s="36">
        <f>SUMIFS(СВЦЭМ!$C$39:$C$782,СВЦЭМ!$A$39:$A$782,$A55,СВЦЭМ!$B$39:$B$782,P$47)+'СЕТ СН'!$G$12+СВЦЭМ!$D$10+'СЕТ СН'!$G$6-'СЕТ СН'!$G$22</f>
        <v>2469.2931659400001</v>
      </c>
      <c r="Q55" s="36">
        <f>SUMIFS(СВЦЭМ!$C$39:$C$782,СВЦЭМ!$A$39:$A$782,$A55,СВЦЭМ!$B$39:$B$782,Q$47)+'СЕТ СН'!$G$12+СВЦЭМ!$D$10+'СЕТ СН'!$G$6-'СЕТ СН'!$G$22</f>
        <v>2516.2168210199998</v>
      </c>
      <c r="R55" s="36">
        <f>SUMIFS(СВЦЭМ!$C$39:$C$782,СВЦЭМ!$A$39:$A$782,$A55,СВЦЭМ!$B$39:$B$782,R$47)+'СЕТ СН'!$G$12+СВЦЭМ!$D$10+'СЕТ СН'!$G$6-'СЕТ СН'!$G$22</f>
        <v>2508.2958007799998</v>
      </c>
      <c r="S55" s="36">
        <f>SUMIFS(СВЦЭМ!$C$39:$C$782,СВЦЭМ!$A$39:$A$782,$A55,СВЦЭМ!$B$39:$B$782,S$47)+'СЕТ СН'!$G$12+СВЦЭМ!$D$10+'СЕТ СН'!$G$6-'СЕТ СН'!$G$22</f>
        <v>2484.0569816299999</v>
      </c>
      <c r="T55" s="36">
        <f>SUMIFS(СВЦЭМ!$C$39:$C$782,СВЦЭМ!$A$39:$A$782,$A55,СВЦЭМ!$B$39:$B$782,T$47)+'СЕТ СН'!$G$12+СВЦЭМ!$D$10+'СЕТ СН'!$G$6-'СЕТ СН'!$G$22</f>
        <v>2464.61478893</v>
      </c>
      <c r="U55" s="36">
        <f>SUMIFS(СВЦЭМ!$C$39:$C$782,СВЦЭМ!$A$39:$A$782,$A55,СВЦЭМ!$B$39:$B$782,U$47)+'СЕТ СН'!$G$12+СВЦЭМ!$D$10+'СЕТ СН'!$G$6-'СЕТ СН'!$G$22</f>
        <v>2433.4468389499998</v>
      </c>
      <c r="V55" s="36">
        <f>SUMIFS(СВЦЭМ!$C$39:$C$782,СВЦЭМ!$A$39:$A$782,$A55,СВЦЭМ!$B$39:$B$782,V$47)+'СЕТ СН'!$G$12+СВЦЭМ!$D$10+'СЕТ СН'!$G$6-'СЕТ СН'!$G$22</f>
        <v>2429.9780710700002</v>
      </c>
      <c r="W55" s="36">
        <f>SUMIFS(СВЦЭМ!$C$39:$C$782,СВЦЭМ!$A$39:$A$782,$A55,СВЦЭМ!$B$39:$B$782,W$47)+'СЕТ СН'!$G$12+СВЦЭМ!$D$10+'СЕТ СН'!$G$6-'СЕТ СН'!$G$22</f>
        <v>2470.3777087799999</v>
      </c>
      <c r="X55" s="36">
        <f>SUMIFS(СВЦЭМ!$C$39:$C$782,СВЦЭМ!$A$39:$A$782,$A55,СВЦЭМ!$B$39:$B$782,X$47)+'СЕТ СН'!$G$12+СВЦЭМ!$D$10+'СЕТ СН'!$G$6-'СЕТ СН'!$G$22</f>
        <v>2550.8428219699999</v>
      </c>
      <c r="Y55" s="36">
        <f>SUMIFS(СВЦЭМ!$C$39:$C$782,СВЦЭМ!$A$39:$A$782,$A55,СВЦЭМ!$B$39:$B$782,Y$47)+'СЕТ СН'!$G$12+СВЦЭМ!$D$10+'СЕТ СН'!$G$6-'СЕТ СН'!$G$22</f>
        <v>2628.6613268599999</v>
      </c>
    </row>
    <row r="56" spans="1:25" ht="15.75" x14ac:dyDescent="0.2">
      <c r="A56" s="35">
        <f t="shared" si="1"/>
        <v>45574</v>
      </c>
      <c r="B56" s="36">
        <f>SUMIFS(СВЦЭМ!$C$39:$C$782,СВЦЭМ!$A$39:$A$782,$A56,СВЦЭМ!$B$39:$B$782,B$47)+'СЕТ СН'!$G$12+СВЦЭМ!$D$10+'СЕТ СН'!$G$6-'СЕТ СН'!$G$22</f>
        <v>2673.4021281299997</v>
      </c>
      <c r="C56" s="36">
        <f>SUMIFS(СВЦЭМ!$C$39:$C$782,СВЦЭМ!$A$39:$A$782,$A56,СВЦЭМ!$B$39:$B$782,C$47)+'СЕТ СН'!$G$12+СВЦЭМ!$D$10+'СЕТ СН'!$G$6-'СЕТ СН'!$G$22</f>
        <v>2787.9418486999998</v>
      </c>
      <c r="D56" s="36">
        <f>SUMIFS(СВЦЭМ!$C$39:$C$782,СВЦЭМ!$A$39:$A$782,$A56,СВЦЭМ!$B$39:$B$782,D$47)+'СЕТ СН'!$G$12+СВЦЭМ!$D$10+'СЕТ СН'!$G$6-'СЕТ СН'!$G$22</f>
        <v>2843.5290999599997</v>
      </c>
      <c r="E56" s="36">
        <f>SUMIFS(СВЦЭМ!$C$39:$C$782,СВЦЭМ!$A$39:$A$782,$A56,СВЦЭМ!$B$39:$B$782,E$47)+'СЕТ СН'!$G$12+СВЦЭМ!$D$10+'СЕТ СН'!$G$6-'СЕТ СН'!$G$22</f>
        <v>2879.2462628899998</v>
      </c>
      <c r="F56" s="36">
        <f>SUMIFS(СВЦЭМ!$C$39:$C$782,СВЦЭМ!$A$39:$A$782,$A56,СВЦЭМ!$B$39:$B$782,F$47)+'СЕТ СН'!$G$12+СВЦЭМ!$D$10+'СЕТ СН'!$G$6-'СЕТ СН'!$G$22</f>
        <v>2864.50084496</v>
      </c>
      <c r="G56" s="36">
        <f>SUMIFS(СВЦЭМ!$C$39:$C$782,СВЦЭМ!$A$39:$A$782,$A56,СВЦЭМ!$B$39:$B$782,G$47)+'СЕТ СН'!$G$12+СВЦЭМ!$D$10+'СЕТ СН'!$G$6-'СЕТ СН'!$G$22</f>
        <v>2818.6462544199999</v>
      </c>
      <c r="H56" s="36">
        <f>SUMIFS(СВЦЭМ!$C$39:$C$782,СВЦЭМ!$A$39:$A$782,$A56,СВЦЭМ!$B$39:$B$782,H$47)+'СЕТ СН'!$G$12+СВЦЭМ!$D$10+'СЕТ СН'!$G$6-'СЕТ СН'!$G$22</f>
        <v>2724.37942054</v>
      </c>
      <c r="I56" s="36">
        <f>SUMIFS(СВЦЭМ!$C$39:$C$782,СВЦЭМ!$A$39:$A$782,$A56,СВЦЭМ!$B$39:$B$782,I$47)+'СЕТ СН'!$G$12+СВЦЭМ!$D$10+'СЕТ СН'!$G$6-'СЕТ СН'!$G$22</f>
        <v>2690.6192074399996</v>
      </c>
      <c r="J56" s="36">
        <f>SUMIFS(СВЦЭМ!$C$39:$C$782,СВЦЭМ!$A$39:$A$782,$A56,СВЦЭМ!$B$39:$B$782,J$47)+'СЕТ СН'!$G$12+СВЦЭМ!$D$10+'СЕТ СН'!$G$6-'СЕТ СН'!$G$22</f>
        <v>2569.5458540299996</v>
      </c>
      <c r="K56" s="36">
        <f>SUMIFS(СВЦЭМ!$C$39:$C$782,СВЦЭМ!$A$39:$A$782,$A56,СВЦЭМ!$B$39:$B$782,K$47)+'СЕТ СН'!$G$12+СВЦЭМ!$D$10+'СЕТ СН'!$G$6-'СЕТ СН'!$G$22</f>
        <v>2548.9715053</v>
      </c>
      <c r="L56" s="36">
        <f>SUMIFS(СВЦЭМ!$C$39:$C$782,СВЦЭМ!$A$39:$A$782,$A56,СВЦЭМ!$B$39:$B$782,L$47)+'СЕТ СН'!$G$12+СВЦЭМ!$D$10+'СЕТ СН'!$G$6-'СЕТ СН'!$G$22</f>
        <v>2533.0351647899997</v>
      </c>
      <c r="M56" s="36">
        <f>SUMIFS(СВЦЭМ!$C$39:$C$782,СВЦЭМ!$A$39:$A$782,$A56,СВЦЭМ!$B$39:$B$782,M$47)+'СЕТ СН'!$G$12+СВЦЭМ!$D$10+'СЕТ СН'!$G$6-'СЕТ СН'!$G$22</f>
        <v>2561.0829215999997</v>
      </c>
      <c r="N56" s="36">
        <f>SUMIFS(СВЦЭМ!$C$39:$C$782,СВЦЭМ!$A$39:$A$782,$A56,СВЦЭМ!$B$39:$B$782,N$47)+'СЕТ СН'!$G$12+СВЦЭМ!$D$10+'СЕТ СН'!$G$6-'СЕТ СН'!$G$22</f>
        <v>2591.6173519399999</v>
      </c>
      <c r="O56" s="36">
        <f>SUMIFS(СВЦЭМ!$C$39:$C$782,СВЦЭМ!$A$39:$A$782,$A56,СВЦЭМ!$B$39:$B$782,O$47)+'СЕТ СН'!$G$12+СВЦЭМ!$D$10+'СЕТ СН'!$G$6-'СЕТ СН'!$G$22</f>
        <v>2584.27332441</v>
      </c>
      <c r="P56" s="36">
        <f>SUMIFS(СВЦЭМ!$C$39:$C$782,СВЦЭМ!$A$39:$A$782,$A56,СВЦЭМ!$B$39:$B$782,P$47)+'СЕТ СН'!$G$12+СВЦЭМ!$D$10+'СЕТ СН'!$G$6-'СЕТ СН'!$G$22</f>
        <v>2577.0240060900001</v>
      </c>
      <c r="Q56" s="36">
        <f>SUMIFS(СВЦЭМ!$C$39:$C$782,СВЦЭМ!$A$39:$A$782,$A56,СВЦЭМ!$B$39:$B$782,Q$47)+'СЕТ СН'!$G$12+СВЦЭМ!$D$10+'СЕТ СН'!$G$6-'СЕТ СН'!$G$22</f>
        <v>2616.9374234699999</v>
      </c>
      <c r="R56" s="36">
        <f>SUMIFS(СВЦЭМ!$C$39:$C$782,СВЦЭМ!$A$39:$A$782,$A56,СВЦЭМ!$B$39:$B$782,R$47)+'СЕТ СН'!$G$12+СВЦЭМ!$D$10+'СЕТ СН'!$G$6-'СЕТ СН'!$G$22</f>
        <v>2611.2548695999999</v>
      </c>
      <c r="S56" s="36">
        <f>SUMIFS(СВЦЭМ!$C$39:$C$782,СВЦЭМ!$A$39:$A$782,$A56,СВЦЭМ!$B$39:$B$782,S$47)+'СЕТ СН'!$G$12+СВЦЭМ!$D$10+'СЕТ СН'!$G$6-'СЕТ СН'!$G$22</f>
        <v>2589.8060040799996</v>
      </c>
      <c r="T56" s="36">
        <f>SUMIFS(СВЦЭМ!$C$39:$C$782,СВЦЭМ!$A$39:$A$782,$A56,СВЦЭМ!$B$39:$B$782,T$47)+'СЕТ СН'!$G$12+СВЦЭМ!$D$10+'СЕТ СН'!$G$6-'СЕТ СН'!$G$22</f>
        <v>2587.4714338099998</v>
      </c>
      <c r="U56" s="36">
        <f>SUMIFS(СВЦЭМ!$C$39:$C$782,СВЦЭМ!$A$39:$A$782,$A56,СВЦЭМ!$B$39:$B$782,U$47)+'СЕТ СН'!$G$12+СВЦЭМ!$D$10+'СЕТ СН'!$G$6-'СЕТ СН'!$G$22</f>
        <v>2589.4785720599998</v>
      </c>
      <c r="V56" s="36">
        <f>SUMIFS(СВЦЭМ!$C$39:$C$782,СВЦЭМ!$A$39:$A$782,$A56,СВЦЭМ!$B$39:$B$782,V$47)+'СЕТ СН'!$G$12+СВЦЭМ!$D$10+'СЕТ СН'!$G$6-'СЕТ СН'!$G$22</f>
        <v>2598.2955904</v>
      </c>
      <c r="W56" s="36">
        <f>SUMIFS(СВЦЭМ!$C$39:$C$782,СВЦЭМ!$A$39:$A$782,$A56,СВЦЭМ!$B$39:$B$782,W$47)+'СЕТ СН'!$G$12+СВЦЭМ!$D$10+'СЕТ СН'!$G$6-'СЕТ СН'!$G$22</f>
        <v>2629.2513115799998</v>
      </c>
      <c r="X56" s="36">
        <f>SUMIFS(СВЦЭМ!$C$39:$C$782,СВЦЭМ!$A$39:$A$782,$A56,СВЦЭМ!$B$39:$B$782,X$47)+'СЕТ СН'!$G$12+СВЦЭМ!$D$10+'СЕТ СН'!$G$6-'СЕТ СН'!$G$22</f>
        <v>2718.7917463799999</v>
      </c>
      <c r="Y56" s="36">
        <f>SUMIFS(СВЦЭМ!$C$39:$C$782,СВЦЭМ!$A$39:$A$782,$A56,СВЦЭМ!$B$39:$B$782,Y$47)+'СЕТ СН'!$G$12+СВЦЭМ!$D$10+'СЕТ СН'!$G$6-'СЕТ СН'!$G$22</f>
        <v>2788.3398542800001</v>
      </c>
    </row>
    <row r="57" spans="1:25" ht="15.75" x14ac:dyDescent="0.2">
      <c r="A57" s="35">
        <f t="shared" si="1"/>
        <v>45575</v>
      </c>
      <c r="B57" s="36">
        <f>SUMIFS(СВЦЭМ!$C$39:$C$782,СВЦЭМ!$A$39:$A$782,$A57,СВЦЭМ!$B$39:$B$782,B$47)+'СЕТ СН'!$G$12+СВЦЭМ!$D$10+'СЕТ СН'!$G$6-'СЕТ СН'!$G$22</f>
        <v>2765.1348858299998</v>
      </c>
      <c r="C57" s="36">
        <f>SUMIFS(СВЦЭМ!$C$39:$C$782,СВЦЭМ!$A$39:$A$782,$A57,СВЦЭМ!$B$39:$B$782,C$47)+'СЕТ СН'!$G$12+СВЦЭМ!$D$10+'СЕТ СН'!$G$6-'СЕТ СН'!$G$22</f>
        <v>2819.4232907099999</v>
      </c>
      <c r="D57" s="36">
        <f>SUMIFS(СВЦЭМ!$C$39:$C$782,СВЦЭМ!$A$39:$A$782,$A57,СВЦЭМ!$B$39:$B$782,D$47)+'СЕТ СН'!$G$12+СВЦЭМ!$D$10+'СЕТ СН'!$G$6-'СЕТ СН'!$G$22</f>
        <v>2792.1690337799996</v>
      </c>
      <c r="E57" s="36">
        <f>SUMIFS(СВЦЭМ!$C$39:$C$782,СВЦЭМ!$A$39:$A$782,$A57,СВЦЭМ!$B$39:$B$782,E$47)+'СЕТ СН'!$G$12+СВЦЭМ!$D$10+'СЕТ СН'!$G$6-'СЕТ СН'!$G$22</f>
        <v>2805.2507806399999</v>
      </c>
      <c r="F57" s="36">
        <f>SUMIFS(СВЦЭМ!$C$39:$C$782,СВЦЭМ!$A$39:$A$782,$A57,СВЦЭМ!$B$39:$B$782,F$47)+'СЕТ СН'!$G$12+СВЦЭМ!$D$10+'СЕТ СН'!$G$6-'СЕТ СН'!$G$22</f>
        <v>2803.5589526899998</v>
      </c>
      <c r="G57" s="36">
        <f>SUMIFS(СВЦЭМ!$C$39:$C$782,СВЦЭМ!$A$39:$A$782,$A57,СВЦЭМ!$B$39:$B$782,G$47)+'СЕТ СН'!$G$12+СВЦЭМ!$D$10+'СЕТ СН'!$G$6-'СЕТ СН'!$G$22</f>
        <v>2771.278511</v>
      </c>
      <c r="H57" s="36">
        <f>SUMIFS(СВЦЭМ!$C$39:$C$782,СВЦЭМ!$A$39:$A$782,$A57,СВЦЭМ!$B$39:$B$782,H$47)+'СЕТ СН'!$G$12+СВЦЭМ!$D$10+'СЕТ СН'!$G$6-'СЕТ СН'!$G$22</f>
        <v>2649.6260629799999</v>
      </c>
      <c r="I57" s="36">
        <f>SUMIFS(СВЦЭМ!$C$39:$C$782,СВЦЭМ!$A$39:$A$782,$A57,СВЦЭМ!$B$39:$B$782,I$47)+'СЕТ СН'!$G$12+СВЦЭМ!$D$10+'СЕТ СН'!$G$6-'СЕТ СН'!$G$22</f>
        <v>2534.6057463399998</v>
      </c>
      <c r="J57" s="36">
        <f>SUMIFS(СВЦЭМ!$C$39:$C$782,СВЦЭМ!$A$39:$A$782,$A57,СВЦЭМ!$B$39:$B$782,J$47)+'СЕТ СН'!$G$12+СВЦЭМ!$D$10+'СЕТ СН'!$G$6-'СЕТ СН'!$G$22</f>
        <v>2480.4748214400001</v>
      </c>
      <c r="K57" s="36">
        <f>SUMIFS(СВЦЭМ!$C$39:$C$782,СВЦЭМ!$A$39:$A$782,$A57,СВЦЭМ!$B$39:$B$782,K$47)+'СЕТ СН'!$G$12+СВЦЭМ!$D$10+'СЕТ СН'!$G$6-'СЕТ СН'!$G$22</f>
        <v>2468.5767846899998</v>
      </c>
      <c r="L57" s="36">
        <f>SUMIFS(СВЦЭМ!$C$39:$C$782,СВЦЭМ!$A$39:$A$782,$A57,СВЦЭМ!$B$39:$B$782,L$47)+'СЕТ СН'!$G$12+СВЦЭМ!$D$10+'СЕТ СН'!$G$6-'СЕТ СН'!$G$22</f>
        <v>2464.7200984999999</v>
      </c>
      <c r="M57" s="36">
        <f>SUMIFS(СВЦЭМ!$C$39:$C$782,СВЦЭМ!$A$39:$A$782,$A57,СВЦЭМ!$B$39:$B$782,M$47)+'СЕТ СН'!$G$12+СВЦЭМ!$D$10+'СЕТ СН'!$G$6-'СЕТ СН'!$G$22</f>
        <v>2492.3446017400001</v>
      </c>
      <c r="N57" s="36">
        <f>SUMIFS(СВЦЭМ!$C$39:$C$782,СВЦЭМ!$A$39:$A$782,$A57,СВЦЭМ!$B$39:$B$782,N$47)+'СЕТ СН'!$G$12+СВЦЭМ!$D$10+'СЕТ СН'!$G$6-'СЕТ СН'!$G$22</f>
        <v>2490.41195509</v>
      </c>
      <c r="O57" s="36">
        <f>SUMIFS(СВЦЭМ!$C$39:$C$782,СВЦЭМ!$A$39:$A$782,$A57,СВЦЭМ!$B$39:$B$782,O$47)+'СЕТ СН'!$G$12+СВЦЭМ!$D$10+'СЕТ СН'!$G$6-'СЕТ СН'!$G$22</f>
        <v>2501.15454791</v>
      </c>
      <c r="P57" s="36">
        <f>SUMIFS(СВЦЭМ!$C$39:$C$782,СВЦЭМ!$A$39:$A$782,$A57,СВЦЭМ!$B$39:$B$782,P$47)+'СЕТ СН'!$G$12+СВЦЭМ!$D$10+'СЕТ СН'!$G$6-'СЕТ СН'!$G$22</f>
        <v>2521.79745546</v>
      </c>
      <c r="Q57" s="36">
        <f>SUMIFS(СВЦЭМ!$C$39:$C$782,СВЦЭМ!$A$39:$A$782,$A57,СВЦЭМ!$B$39:$B$782,Q$47)+'СЕТ СН'!$G$12+СВЦЭМ!$D$10+'СЕТ СН'!$G$6-'СЕТ СН'!$G$22</f>
        <v>2558.0542845099999</v>
      </c>
      <c r="R57" s="36">
        <f>SUMIFS(СВЦЭМ!$C$39:$C$782,СВЦЭМ!$A$39:$A$782,$A57,СВЦЭМ!$B$39:$B$782,R$47)+'СЕТ СН'!$G$12+СВЦЭМ!$D$10+'СЕТ СН'!$G$6-'СЕТ СН'!$G$22</f>
        <v>2555.1994154199997</v>
      </c>
      <c r="S57" s="36">
        <f>SUMIFS(СВЦЭМ!$C$39:$C$782,СВЦЭМ!$A$39:$A$782,$A57,СВЦЭМ!$B$39:$B$782,S$47)+'СЕТ СН'!$G$12+СВЦЭМ!$D$10+'СЕТ СН'!$G$6-'СЕТ СН'!$G$22</f>
        <v>2546.6004846399996</v>
      </c>
      <c r="T57" s="36">
        <f>SUMIFS(СВЦЭМ!$C$39:$C$782,СВЦЭМ!$A$39:$A$782,$A57,СВЦЭМ!$B$39:$B$782,T$47)+'СЕТ СН'!$G$12+СВЦЭМ!$D$10+'СЕТ СН'!$G$6-'СЕТ СН'!$G$22</f>
        <v>2463.3274361399999</v>
      </c>
      <c r="U57" s="36">
        <f>SUMIFS(СВЦЭМ!$C$39:$C$782,СВЦЭМ!$A$39:$A$782,$A57,СВЦЭМ!$B$39:$B$782,U$47)+'СЕТ СН'!$G$12+СВЦЭМ!$D$10+'СЕТ СН'!$G$6-'СЕТ СН'!$G$22</f>
        <v>2376.6181314599999</v>
      </c>
      <c r="V57" s="36">
        <f>SUMIFS(СВЦЭМ!$C$39:$C$782,СВЦЭМ!$A$39:$A$782,$A57,СВЦЭМ!$B$39:$B$782,V$47)+'СЕТ СН'!$G$12+СВЦЭМ!$D$10+'СЕТ СН'!$G$6-'СЕТ СН'!$G$22</f>
        <v>2376.9731207</v>
      </c>
      <c r="W57" s="36">
        <f>SUMIFS(СВЦЭМ!$C$39:$C$782,СВЦЭМ!$A$39:$A$782,$A57,СВЦЭМ!$B$39:$B$782,W$47)+'СЕТ СН'!$G$12+СВЦЭМ!$D$10+'СЕТ СН'!$G$6-'СЕТ СН'!$G$22</f>
        <v>2398.55726585</v>
      </c>
      <c r="X57" s="36">
        <f>SUMIFS(СВЦЭМ!$C$39:$C$782,СВЦЭМ!$A$39:$A$782,$A57,СВЦЭМ!$B$39:$B$782,X$47)+'СЕТ СН'!$G$12+СВЦЭМ!$D$10+'СЕТ СН'!$G$6-'СЕТ СН'!$G$22</f>
        <v>2477.3035816399997</v>
      </c>
      <c r="Y57" s="36">
        <f>SUMIFS(СВЦЭМ!$C$39:$C$782,СВЦЭМ!$A$39:$A$782,$A57,СВЦЭМ!$B$39:$B$782,Y$47)+'СЕТ СН'!$G$12+СВЦЭМ!$D$10+'СЕТ СН'!$G$6-'СЕТ СН'!$G$22</f>
        <v>2568.0878845099996</v>
      </c>
    </row>
    <row r="58" spans="1:25" ht="15.75" x14ac:dyDescent="0.2">
      <c r="A58" s="35">
        <f t="shared" si="1"/>
        <v>45576</v>
      </c>
      <c r="B58" s="36">
        <f>SUMIFS(СВЦЭМ!$C$39:$C$782,СВЦЭМ!$A$39:$A$782,$A58,СВЦЭМ!$B$39:$B$782,B$47)+'СЕТ СН'!$G$12+СВЦЭМ!$D$10+'СЕТ СН'!$G$6-'СЕТ СН'!$G$22</f>
        <v>2756.8277293399997</v>
      </c>
      <c r="C58" s="36">
        <f>SUMIFS(СВЦЭМ!$C$39:$C$782,СВЦЭМ!$A$39:$A$782,$A58,СВЦЭМ!$B$39:$B$782,C$47)+'СЕТ СН'!$G$12+СВЦЭМ!$D$10+'СЕТ СН'!$G$6-'СЕТ СН'!$G$22</f>
        <v>2819.7467692999999</v>
      </c>
      <c r="D58" s="36">
        <f>SUMIFS(СВЦЭМ!$C$39:$C$782,СВЦЭМ!$A$39:$A$782,$A58,СВЦЭМ!$B$39:$B$782,D$47)+'СЕТ СН'!$G$12+СВЦЭМ!$D$10+'СЕТ СН'!$G$6-'СЕТ СН'!$G$22</f>
        <v>2833.2299175899998</v>
      </c>
      <c r="E58" s="36">
        <f>SUMIFS(СВЦЭМ!$C$39:$C$782,СВЦЭМ!$A$39:$A$782,$A58,СВЦЭМ!$B$39:$B$782,E$47)+'СЕТ СН'!$G$12+СВЦЭМ!$D$10+'СЕТ СН'!$G$6-'СЕТ СН'!$G$22</f>
        <v>2836.3113803299998</v>
      </c>
      <c r="F58" s="36">
        <f>SUMIFS(СВЦЭМ!$C$39:$C$782,СВЦЭМ!$A$39:$A$782,$A58,СВЦЭМ!$B$39:$B$782,F$47)+'СЕТ СН'!$G$12+СВЦЭМ!$D$10+'СЕТ СН'!$G$6-'СЕТ СН'!$G$22</f>
        <v>2856.9522425</v>
      </c>
      <c r="G58" s="36">
        <f>SUMIFS(СВЦЭМ!$C$39:$C$782,СВЦЭМ!$A$39:$A$782,$A58,СВЦЭМ!$B$39:$B$782,G$47)+'СЕТ СН'!$G$12+СВЦЭМ!$D$10+'СЕТ СН'!$G$6-'СЕТ СН'!$G$22</f>
        <v>2842.7555928799998</v>
      </c>
      <c r="H58" s="36">
        <f>SUMIFS(СВЦЭМ!$C$39:$C$782,СВЦЭМ!$A$39:$A$782,$A58,СВЦЭМ!$B$39:$B$782,H$47)+'СЕТ СН'!$G$12+СВЦЭМ!$D$10+'СЕТ СН'!$G$6-'СЕТ СН'!$G$22</f>
        <v>2711.5444300899999</v>
      </c>
      <c r="I58" s="36">
        <f>SUMIFS(СВЦЭМ!$C$39:$C$782,СВЦЭМ!$A$39:$A$782,$A58,СВЦЭМ!$B$39:$B$782,I$47)+'СЕТ СН'!$G$12+СВЦЭМ!$D$10+'СЕТ СН'!$G$6-'СЕТ СН'!$G$22</f>
        <v>2617.7288590599996</v>
      </c>
      <c r="J58" s="36">
        <f>SUMIFS(СВЦЭМ!$C$39:$C$782,СВЦЭМ!$A$39:$A$782,$A58,СВЦЭМ!$B$39:$B$782,J$47)+'СЕТ СН'!$G$12+СВЦЭМ!$D$10+'СЕТ СН'!$G$6-'СЕТ СН'!$G$22</f>
        <v>2552.7914866699998</v>
      </c>
      <c r="K58" s="36">
        <f>SUMIFS(СВЦЭМ!$C$39:$C$782,СВЦЭМ!$A$39:$A$782,$A58,СВЦЭМ!$B$39:$B$782,K$47)+'СЕТ СН'!$G$12+СВЦЭМ!$D$10+'СЕТ СН'!$G$6-'СЕТ СН'!$G$22</f>
        <v>2556.6741221099996</v>
      </c>
      <c r="L58" s="36">
        <f>SUMIFS(СВЦЭМ!$C$39:$C$782,СВЦЭМ!$A$39:$A$782,$A58,СВЦЭМ!$B$39:$B$782,L$47)+'СЕТ СН'!$G$12+СВЦЭМ!$D$10+'СЕТ СН'!$G$6-'СЕТ СН'!$G$22</f>
        <v>2545.0650712799998</v>
      </c>
      <c r="M58" s="36">
        <f>SUMIFS(СВЦЭМ!$C$39:$C$782,СВЦЭМ!$A$39:$A$782,$A58,СВЦЭМ!$B$39:$B$782,M$47)+'СЕТ СН'!$G$12+СВЦЭМ!$D$10+'СЕТ СН'!$G$6-'СЕТ СН'!$G$22</f>
        <v>2529.5842274399997</v>
      </c>
      <c r="N58" s="36">
        <f>SUMIFS(СВЦЭМ!$C$39:$C$782,СВЦЭМ!$A$39:$A$782,$A58,СВЦЭМ!$B$39:$B$782,N$47)+'СЕТ СН'!$G$12+СВЦЭМ!$D$10+'СЕТ СН'!$G$6-'СЕТ СН'!$G$22</f>
        <v>2593.1176727799998</v>
      </c>
      <c r="O58" s="36">
        <f>SUMIFS(СВЦЭМ!$C$39:$C$782,СВЦЭМ!$A$39:$A$782,$A58,СВЦЭМ!$B$39:$B$782,O$47)+'СЕТ СН'!$G$12+СВЦЭМ!$D$10+'СЕТ СН'!$G$6-'СЕТ СН'!$G$22</f>
        <v>2587.85082883</v>
      </c>
      <c r="P58" s="36">
        <f>SUMIFS(СВЦЭМ!$C$39:$C$782,СВЦЭМ!$A$39:$A$782,$A58,СВЦЭМ!$B$39:$B$782,P$47)+'СЕТ СН'!$G$12+СВЦЭМ!$D$10+'СЕТ СН'!$G$6-'СЕТ СН'!$G$22</f>
        <v>2591.5126552699999</v>
      </c>
      <c r="Q58" s="36">
        <f>SUMIFS(СВЦЭМ!$C$39:$C$782,СВЦЭМ!$A$39:$A$782,$A58,СВЦЭМ!$B$39:$B$782,Q$47)+'СЕТ СН'!$G$12+СВЦЭМ!$D$10+'СЕТ СН'!$G$6-'СЕТ СН'!$G$22</f>
        <v>2597.8489884199998</v>
      </c>
      <c r="R58" s="36">
        <f>SUMIFS(СВЦЭМ!$C$39:$C$782,СВЦЭМ!$A$39:$A$782,$A58,СВЦЭМ!$B$39:$B$782,R$47)+'СЕТ СН'!$G$12+СВЦЭМ!$D$10+'СЕТ СН'!$G$6-'СЕТ СН'!$G$22</f>
        <v>2588.5606410699997</v>
      </c>
      <c r="S58" s="36">
        <f>SUMIFS(СВЦЭМ!$C$39:$C$782,СВЦЭМ!$A$39:$A$782,$A58,СВЦЭМ!$B$39:$B$782,S$47)+'СЕТ СН'!$G$12+СВЦЭМ!$D$10+'СЕТ СН'!$G$6-'СЕТ СН'!$G$22</f>
        <v>2581.8035388799999</v>
      </c>
      <c r="T58" s="36">
        <f>SUMIFS(СВЦЭМ!$C$39:$C$782,СВЦЭМ!$A$39:$A$782,$A58,СВЦЭМ!$B$39:$B$782,T$47)+'СЕТ СН'!$G$12+СВЦЭМ!$D$10+'СЕТ СН'!$G$6-'СЕТ СН'!$G$22</f>
        <v>2520.9577417099999</v>
      </c>
      <c r="U58" s="36">
        <f>SUMIFS(СВЦЭМ!$C$39:$C$782,СВЦЭМ!$A$39:$A$782,$A58,СВЦЭМ!$B$39:$B$782,U$47)+'СЕТ СН'!$G$12+СВЦЭМ!$D$10+'СЕТ СН'!$G$6-'СЕТ СН'!$G$22</f>
        <v>2461.5541039</v>
      </c>
      <c r="V58" s="36">
        <f>SUMIFS(СВЦЭМ!$C$39:$C$782,СВЦЭМ!$A$39:$A$782,$A58,СВЦЭМ!$B$39:$B$782,V$47)+'СЕТ СН'!$G$12+СВЦЭМ!$D$10+'СЕТ СН'!$G$6-'СЕТ СН'!$G$22</f>
        <v>2473.57076835</v>
      </c>
      <c r="W58" s="36">
        <f>SUMIFS(СВЦЭМ!$C$39:$C$782,СВЦЭМ!$A$39:$A$782,$A58,СВЦЭМ!$B$39:$B$782,W$47)+'СЕТ СН'!$G$12+СВЦЭМ!$D$10+'СЕТ СН'!$G$6-'СЕТ СН'!$G$22</f>
        <v>2502.1635777500001</v>
      </c>
      <c r="X58" s="36">
        <f>SUMIFS(СВЦЭМ!$C$39:$C$782,СВЦЭМ!$A$39:$A$782,$A58,СВЦЭМ!$B$39:$B$782,X$47)+'СЕТ СН'!$G$12+СВЦЭМ!$D$10+'СЕТ СН'!$G$6-'СЕТ СН'!$G$22</f>
        <v>2594.1055018699999</v>
      </c>
      <c r="Y58" s="36">
        <f>SUMIFS(СВЦЭМ!$C$39:$C$782,СВЦЭМ!$A$39:$A$782,$A58,СВЦЭМ!$B$39:$B$782,Y$47)+'СЕТ СН'!$G$12+СВЦЭМ!$D$10+'СЕТ СН'!$G$6-'СЕТ СН'!$G$22</f>
        <v>2676.9218108599998</v>
      </c>
    </row>
    <row r="59" spans="1:25" ht="15.75" x14ac:dyDescent="0.2">
      <c r="A59" s="35">
        <f t="shared" si="1"/>
        <v>45577</v>
      </c>
      <c r="B59" s="36">
        <f>SUMIFS(СВЦЭМ!$C$39:$C$782,СВЦЭМ!$A$39:$A$782,$A59,СВЦЭМ!$B$39:$B$782,B$47)+'СЕТ СН'!$G$12+СВЦЭМ!$D$10+'СЕТ СН'!$G$6-'СЕТ СН'!$G$22</f>
        <v>2694.8908614099996</v>
      </c>
      <c r="C59" s="36">
        <f>SUMIFS(СВЦЭМ!$C$39:$C$782,СВЦЭМ!$A$39:$A$782,$A59,СВЦЭМ!$B$39:$B$782,C$47)+'СЕТ СН'!$G$12+СВЦЭМ!$D$10+'СЕТ СН'!$G$6-'СЕТ СН'!$G$22</f>
        <v>2780.90739751</v>
      </c>
      <c r="D59" s="36">
        <f>SUMIFS(СВЦЭМ!$C$39:$C$782,СВЦЭМ!$A$39:$A$782,$A59,СВЦЭМ!$B$39:$B$782,D$47)+'СЕТ СН'!$G$12+СВЦЭМ!$D$10+'СЕТ СН'!$G$6-'СЕТ СН'!$G$22</f>
        <v>2854.8461960699997</v>
      </c>
      <c r="E59" s="36">
        <f>SUMIFS(СВЦЭМ!$C$39:$C$782,СВЦЭМ!$A$39:$A$782,$A59,СВЦЭМ!$B$39:$B$782,E$47)+'СЕТ СН'!$G$12+СВЦЭМ!$D$10+'СЕТ СН'!$G$6-'СЕТ СН'!$G$22</f>
        <v>2834.2593593699999</v>
      </c>
      <c r="F59" s="36">
        <f>SUMIFS(СВЦЭМ!$C$39:$C$782,СВЦЭМ!$A$39:$A$782,$A59,СВЦЭМ!$B$39:$B$782,F$47)+'СЕТ СН'!$G$12+СВЦЭМ!$D$10+'СЕТ СН'!$G$6-'СЕТ СН'!$G$22</f>
        <v>2830.9135182199998</v>
      </c>
      <c r="G59" s="36">
        <f>SUMIFS(СВЦЭМ!$C$39:$C$782,СВЦЭМ!$A$39:$A$782,$A59,СВЦЭМ!$B$39:$B$782,G$47)+'СЕТ СН'!$G$12+СВЦЭМ!$D$10+'СЕТ СН'!$G$6-'СЕТ СН'!$G$22</f>
        <v>2844.5961548499999</v>
      </c>
      <c r="H59" s="36">
        <f>SUMIFS(СВЦЭМ!$C$39:$C$782,СВЦЭМ!$A$39:$A$782,$A59,СВЦЭМ!$B$39:$B$782,H$47)+'СЕТ СН'!$G$12+СВЦЭМ!$D$10+'СЕТ СН'!$G$6-'СЕТ СН'!$G$22</f>
        <v>2813.5065905599999</v>
      </c>
      <c r="I59" s="36">
        <f>SUMIFS(СВЦЭМ!$C$39:$C$782,СВЦЭМ!$A$39:$A$782,$A59,СВЦЭМ!$B$39:$B$782,I$47)+'СЕТ СН'!$G$12+СВЦЭМ!$D$10+'СЕТ СН'!$G$6-'СЕТ СН'!$G$22</f>
        <v>2743.0241795099996</v>
      </c>
      <c r="J59" s="36">
        <f>SUMIFS(СВЦЭМ!$C$39:$C$782,СВЦЭМ!$A$39:$A$782,$A59,СВЦЭМ!$B$39:$B$782,J$47)+'СЕТ СН'!$G$12+СВЦЭМ!$D$10+'СЕТ СН'!$G$6-'СЕТ СН'!$G$22</f>
        <v>2607.9527430199996</v>
      </c>
      <c r="K59" s="36">
        <f>SUMIFS(СВЦЭМ!$C$39:$C$782,СВЦЭМ!$A$39:$A$782,$A59,СВЦЭМ!$B$39:$B$782,K$47)+'СЕТ СН'!$G$12+СВЦЭМ!$D$10+'СЕТ СН'!$G$6-'СЕТ СН'!$G$22</f>
        <v>2539.6599287599997</v>
      </c>
      <c r="L59" s="36">
        <f>SUMIFS(СВЦЭМ!$C$39:$C$782,СВЦЭМ!$A$39:$A$782,$A59,СВЦЭМ!$B$39:$B$782,L$47)+'СЕТ СН'!$G$12+СВЦЭМ!$D$10+'СЕТ СН'!$G$6-'СЕТ СН'!$G$22</f>
        <v>2488.7520579799998</v>
      </c>
      <c r="M59" s="36">
        <f>SUMIFS(СВЦЭМ!$C$39:$C$782,СВЦЭМ!$A$39:$A$782,$A59,СВЦЭМ!$B$39:$B$782,M$47)+'СЕТ СН'!$G$12+СВЦЭМ!$D$10+'СЕТ СН'!$G$6-'СЕТ СН'!$G$22</f>
        <v>2473.2581012000001</v>
      </c>
      <c r="N59" s="36">
        <f>SUMIFS(СВЦЭМ!$C$39:$C$782,СВЦЭМ!$A$39:$A$782,$A59,СВЦЭМ!$B$39:$B$782,N$47)+'СЕТ СН'!$G$12+СВЦЭМ!$D$10+'СЕТ СН'!$G$6-'СЕТ СН'!$G$22</f>
        <v>2497.5327439500002</v>
      </c>
      <c r="O59" s="36">
        <f>SUMIFS(СВЦЭМ!$C$39:$C$782,СВЦЭМ!$A$39:$A$782,$A59,СВЦЭМ!$B$39:$B$782,O$47)+'СЕТ СН'!$G$12+СВЦЭМ!$D$10+'СЕТ СН'!$G$6-'СЕТ СН'!$G$22</f>
        <v>2502.7952763299995</v>
      </c>
      <c r="P59" s="36">
        <f>SUMIFS(СВЦЭМ!$C$39:$C$782,СВЦЭМ!$A$39:$A$782,$A59,СВЦЭМ!$B$39:$B$782,P$47)+'СЕТ СН'!$G$12+СВЦЭМ!$D$10+'СЕТ СН'!$G$6-'СЕТ СН'!$G$22</f>
        <v>2519.9847173799999</v>
      </c>
      <c r="Q59" s="36">
        <f>SUMIFS(СВЦЭМ!$C$39:$C$782,СВЦЭМ!$A$39:$A$782,$A59,СВЦЭМ!$B$39:$B$782,Q$47)+'СЕТ СН'!$G$12+СВЦЭМ!$D$10+'СЕТ СН'!$G$6-'СЕТ СН'!$G$22</f>
        <v>2526.4506239999996</v>
      </c>
      <c r="R59" s="36">
        <f>SUMIFS(СВЦЭМ!$C$39:$C$782,СВЦЭМ!$A$39:$A$782,$A59,СВЦЭМ!$B$39:$B$782,R$47)+'СЕТ СН'!$G$12+СВЦЭМ!$D$10+'СЕТ СН'!$G$6-'СЕТ СН'!$G$22</f>
        <v>2534.3351414200001</v>
      </c>
      <c r="S59" s="36">
        <f>SUMIFS(СВЦЭМ!$C$39:$C$782,СВЦЭМ!$A$39:$A$782,$A59,СВЦЭМ!$B$39:$B$782,S$47)+'СЕТ СН'!$G$12+СВЦЭМ!$D$10+'СЕТ СН'!$G$6-'СЕТ СН'!$G$22</f>
        <v>2528.47472995</v>
      </c>
      <c r="T59" s="36">
        <f>SUMIFS(СВЦЭМ!$C$39:$C$782,СВЦЭМ!$A$39:$A$782,$A59,СВЦЭМ!$B$39:$B$782,T$47)+'СЕТ СН'!$G$12+СВЦЭМ!$D$10+'СЕТ СН'!$G$6-'СЕТ СН'!$G$22</f>
        <v>2474.6404376199998</v>
      </c>
      <c r="U59" s="36">
        <f>SUMIFS(СВЦЭМ!$C$39:$C$782,СВЦЭМ!$A$39:$A$782,$A59,СВЦЭМ!$B$39:$B$782,U$47)+'СЕТ СН'!$G$12+СВЦЭМ!$D$10+'СЕТ СН'!$G$6-'СЕТ СН'!$G$22</f>
        <v>2409.87025816</v>
      </c>
      <c r="V59" s="36">
        <f>SUMIFS(СВЦЭМ!$C$39:$C$782,СВЦЭМ!$A$39:$A$782,$A59,СВЦЭМ!$B$39:$B$782,V$47)+'СЕТ СН'!$G$12+СВЦЭМ!$D$10+'СЕТ СН'!$G$6-'СЕТ СН'!$G$22</f>
        <v>2417.3436491699999</v>
      </c>
      <c r="W59" s="36">
        <f>SUMIFS(СВЦЭМ!$C$39:$C$782,СВЦЭМ!$A$39:$A$782,$A59,СВЦЭМ!$B$39:$B$782,W$47)+'СЕТ СН'!$G$12+СВЦЭМ!$D$10+'СЕТ СН'!$G$6-'СЕТ СН'!$G$22</f>
        <v>2446.3954924700001</v>
      </c>
      <c r="X59" s="36">
        <f>SUMIFS(СВЦЭМ!$C$39:$C$782,СВЦЭМ!$A$39:$A$782,$A59,СВЦЭМ!$B$39:$B$782,X$47)+'СЕТ СН'!$G$12+СВЦЭМ!$D$10+'СЕТ СН'!$G$6-'СЕТ СН'!$G$22</f>
        <v>2518.8096124299996</v>
      </c>
      <c r="Y59" s="36">
        <f>SUMIFS(СВЦЭМ!$C$39:$C$782,СВЦЭМ!$A$39:$A$782,$A59,СВЦЭМ!$B$39:$B$782,Y$47)+'СЕТ СН'!$G$12+СВЦЭМ!$D$10+'СЕТ СН'!$G$6-'СЕТ СН'!$G$22</f>
        <v>2626.15788286</v>
      </c>
    </row>
    <row r="60" spans="1:25" ht="15.75" x14ac:dyDescent="0.2">
      <c r="A60" s="35">
        <f t="shared" si="1"/>
        <v>45578</v>
      </c>
      <c r="B60" s="36">
        <f>SUMIFS(СВЦЭМ!$C$39:$C$782,СВЦЭМ!$A$39:$A$782,$A60,СВЦЭМ!$B$39:$B$782,B$47)+'СЕТ СН'!$G$12+СВЦЭМ!$D$10+'СЕТ СН'!$G$6-'СЕТ СН'!$G$22</f>
        <v>2655.8982261399997</v>
      </c>
      <c r="C60" s="36">
        <f>SUMIFS(СВЦЭМ!$C$39:$C$782,СВЦЭМ!$A$39:$A$782,$A60,СВЦЭМ!$B$39:$B$782,C$47)+'СЕТ СН'!$G$12+СВЦЭМ!$D$10+'СЕТ СН'!$G$6-'СЕТ СН'!$G$22</f>
        <v>2714.6793669999997</v>
      </c>
      <c r="D60" s="36">
        <f>SUMIFS(СВЦЭМ!$C$39:$C$782,СВЦЭМ!$A$39:$A$782,$A60,СВЦЭМ!$B$39:$B$782,D$47)+'СЕТ СН'!$G$12+СВЦЭМ!$D$10+'СЕТ СН'!$G$6-'СЕТ СН'!$G$22</f>
        <v>2778.4262077899998</v>
      </c>
      <c r="E60" s="36">
        <f>SUMIFS(СВЦЭМ!$C$39:$C$782,СВЦЭМ!$A$39:$A$782,$A60,СВЦЭМ!$B$39:$B$782,E$47)+'СЕТ СН'!$G$12+СВЦЭМ!$D$10+'СЕТ СН'!$G$6-'СЕТ СН'!$G$22</f>
        <v>2844.1327716599999</v>
      </c>
      <c r="F60" s="36">
        <f>SUMIFS(СВЦЭМ!$C$39:$C$782,СВЦЭМ!$A$39:$A$782,$A60,СВЦЭМ!$B$39:$B$782,F$47)+'СЕТ СН'!$G$12+СВЦЭМ!$D$10+'СЕТ СН'!$G$6-'СЕТ СН'!$G$22</f>
        <v>2850.9695375299998</v>
      </c>
      <c r="G60" s="36">
        <f>SUMIFS(СВЦЭМ!$C$39:$C$782,СВЦЭМ!$A$39:$A$782,$A60,СВЦЭМ!$B$39:$B$782,G$47)+'СЕТ СН'!$G$12+СВЦЭМ!$D$10+'СЕТ СН'!$G$6-'СЕТ СН'!$G$22</f>
        <v>2828.4614852599998</v>
      </c>
      <c r="H60" s="36">
        <f>SUMIFS(СВЦЭМ!$C$39:$C$782,СВЦЭМ!$A$39:$A$782,$A60,СВЦЭМ!$B$39:$B$782,H$47)+'СЕТ СН'!$G$12+СВЦЭМ!$D$10+'СЕТ СН'!$G$6-'СЕТ СН'!$G$22</f>
        <v>2790.17126891</v>
      </c>
      <c r="I60" s="36">
        <f>SUMIFS(СВЦЭМ!$C$39:$C$782,СВЦЭМ!$A$39:$A$782,$A60,СВЦЭМ!$B$39:$B$782,I$47)+'СЕТ СН'!$G$12+СВЦЭМ!$D$10+'СЕТ СН'!$G$6-'СЕТ СН'!$G$22</f>
        <v>2713.6691524099997</v>
      </c>
      <c r="J60" s="36">
        <f>SUMIFS(СВЦЭМ!$C$39:$C$782,СВЦЭМ!$A$39:$A$782,$A60,СВЦЭМ!$B$39:$B$782,J$47)+'СЕТ СН'!$G$12+СВЦЭМ!$D$10+'СЕТ СН'!$G$6-'СЕТ СН'!$G$22</f>
        <v>2612.2469357199998</v>
      </c>
      <c r="K60" s="36">
        <f>SUMIFS(СВЦЭМ!$C$39:$C$782,СВЦЭМ!$A$39:$A$782,$A60,СВЦЭМ!$B$39:$B$782,K$47)+'СЕТ СН'!$G$12+СВЦЭМ!$D$10+'СЕТ СН'!$G$6-'СЕТ СН'!$G$22</f>
        <v>2521.5806242799999</v>
      </c>
      <c r="L60" s="36">
        <f>SUMIFS(СВЦЭМ!$C$39:$C$782,СВЦЭМ!$A$39:$A$782,$A60,СВЦЭМ!$B$39:$B$782,L$47)+'СЕТ СН'!$G$12+СВЦЭМ!$D$10+'СЕТ СН'!$G$6-'СЕТ СН'!$G$22</f>
        <v>2447.4692860800001</v>
      </c>
      <c r="M60" s="36">
        <f>SUMIFS(СВЦЭМ!$C$39:$C$782,СВЦЭМ!$A$39:$A$782,$A60,СВЦЭМ!$B$39:$B$782,M$47)+'СЕТ СН'!$G$12+СВЦЭМ!$D$10+'СЕТ СН'!$G$6-'СЕТ СН'!$G$22</f>
        <v>2459.52965236</v>
      </c>
      <c r="N60" s="36">
        <f>SUMIFS(СВЦЭМ!$C$39:$C$782,СВЦЭМ!$A$39:$A$782,$A60,СВЦЭМ!$B$39:$B$782,N$47)+'СЕТ СН'!$G$12+СВЦЭМ!$D$10+'СЕТ СН'!$G$6-'СЕТ СН'!$G$22</f>
        <v>2494.14905666</v>
      </c>
      <c r="O60" s="36">
        <f>SUMIFS(СВЦЭМ!$C$39:$C$782,СВЦЭМ!$A$39:$A$782,$A60,СВЦЭМ!$B$39:$B$782,O$47)+'СЕТ СН'!$G$12+СВЦЭМ!$D$10+'СЕТ СН'!$G$6-'СЕТ СН'!$G$22</f>
        <v>2521.6173278000001</v>
      </c>
      <c r="P60" s="36">
        <f>SUMIFS(СВЦЭМ!$C$39:$C$782,СВЦЭМ!$A$39:$A$782,$A60,СВЦЭМ!$B$39:$B$782,P$47)+'СЕТ СН'!$G$12+СВЦЭМ!$D$10+'СЕТ СН'!$G$6-'СЕТ СН'!$G$22</f>
        <v>2530.4537044699996</v>
      </c>
      <c r="Q60" s="36">
        <f>SUMIFS(СВЦЭМ!$C$39:$C$782,СВЦЭМ!$A$39:$A$782,$A60,СВЦЭМ!$B$39:$B$782,Q$47)+'СЕТ СН'!$G$12+СВЦЭМ!$D$10+'СЕТ СН'!$G$6-'СЕТ СН'!$G$22</f>
        <v>2549.1732115199998</v>
      </c>
      <c r="R60" s="36">
        <f>SUMIFS(СВЦЭМ!$C$39:$C$782,СВЦЭМ!$A$39:$A$782,$A60,СВЦЭМ!$B$39:$B$782,R$47)+'СЕТ СН'!$G$12+СВЦЭМ!$D$10+'СЕТ СН'!$G$6-'СЕТ СН'!$G$22</f>
        <v>2547.5275959799997</v>
      </c>
      <c r="S60" s="36">
        <f>SUMIFS(СВЦЭМ!$C$39:$C$782,СВЦЭМ!$A$39:$A$782,$A60,СВЦЭМ!$B$39:$B$782,S$47)+'СЕТ СН'!$G$12+СВЦЭМ!$D$10+'СЕТ СН'!$G$6-'СЕТ СН'!$G$22</f>
        <v>2509.3701228999998</v>
      </c>
      <c r="T60" s="36">
        <f>SUMIFS(СВЦЭМ!$C$39:$C$782,СВЦЭМ!$A$39:$A$782,$A60,СВЦЭМ!$B$39:$B$782,T$47)+'СЕТ СН'!$G$12+СВЦЭМ!$D$10+'СЕТ СН'!$G$6-'СЕТ СН'!$G$22</f>
        <v>2426.76594587</v>
      </c>
      <c r="U60" s="36">
        <f>SUMIFS(СВЦЭМ!$C$39:$C$782,СВЦЭМ!$A$39:$A$782,$A60,СВЦЭМ!$B$39:$B$782,U$47)+'СЕТ СН'!$G$12+СВЦЭМ!$D$10+'СЕТ СН'!$G$6-'СЕТ СН'!$G$22</f>
        <v>2361.0070116399997</v>
      </c>
      <c r="V60" s="36">
        <f>SUMIFS(СВЦЭМ!$C$39:$C$782,СВЦЭМ!$A$39:$A$782,$A60,СВЦЭМ!$B$39:$B$782,V$47)+'СЕТ СН'!$G$12+СВЦЭМ!$D$10+'СЕТ СН'!$G$6-'СЕТ СН'!$G$22</f>
        <v>2362.6803842999998</v>
      </c>
      <c r="W60" s="36">
        <f>SUMIFS(СВЦЭМ!$C$39:$C$782,СВЦЭМ!$A$39:$A$782,$A60,СВЦЭМ!$B$39:$B$782,W$47)+'СЕТ СН'!$G$12+СВЦЭМ!$D$10+'СЕТ СН'!$G$6-'СЕТ СН'!$G$22</f>
        <v>2391.0335754399998</v>
      </c>
      <c r="X60" s="36">
        <f>SUMIFS(СВЦЭМ!$C$39:$C$782,СВЦЭМ!$A$39:$A$782,$A60,СВЦЭМ!$B$39:$B$782,X$47)+'СЕТ СН'!$G$12+СВЦЭМ!$D$10+'СЕТ СН'!$G$6-'СЕТ СН'!$G$22</f>
        <v>2484.5113042200001</v>
      </c>
      <c r="Y60" s="36">
        <f>SUMIFS(СВЦЭМ!$C$39:$C$782,СВЦЭМ!$A$39:$A$782,$A60,СВЦЭМ!$B$39:$B$782,Y$47)+'СЕТ СН'!$G$12+СВЦЭМ!$D$10+'СЕТ СН'!$G$6-'СЕТ СН'!$G$22</f>
        <v>2595.9351841399998</v>
      </c>
    </row>
    <row r="61" spans="1:25" ht="15.75" x14ac:dyDescent="0.2">
      <c r="A61" s="35">
        <f t="shared" si="1"/>
        <v>45579</v>
      </c>
      <c r="B61" s="36">
        <f>SUMIFS(СВЦЭМ!$C$39:$C$782,СВЦЭМ!$A$39:$A$782,$A61,СВЦЭМ!$B$39:$B$782,B$47)+'СЕТ СН'!$G$12+СВЦЭМ!$D$10+'СЕТ СН'!$G$6-'СЕТ СН'!$G$22</f>
        <v>2815.0908661999997</v>
      </c>
      <c r="C61" s="36">
        <f>SUMIFS(СВЦЭМ!$C$39:$C$782,СВЦЭМ!$A$39:$A$782,$A61,СВЦЭМ!$B$39:$B$782,C$47)+'СЕТ СН'!$G$12+СВЦЭМ!$D$10+'СЕТ СН'!$G$6-'СЕТ СН'!$G$22</f>
        <v>2906.5773059499998</v>
      </c>
      <c r="D61" s="36">
        <f>SUMIFS(СВЦЭМ!$C$39:$C$782,СВЦЭМ!$A$39:$A$782,$A61,СВЦЭМ!$B$39:$B$782,D$47)+'СЕТ СН'!$G$12+СВЦЭМ!$D$10+'СЕТ СН'!$G$6-'СЕТ СН'!$G$22</f>
        <v>2918.8277089799999</v>
      </c>
      <c r="E61" s="36">
        <f>SUMIFS(СВЦЭМ!$C$39:$C$782,СВЦЭМ!$A$39:$A$782,$A61,СВЦЭМ!$B$39:$B$782,E$47)+'СЕТ СН'!$G$12+СВЦЭМ!$D$10+'СЕТ СН'!$G$6-'СЕТ СН'!$G$22</f>
        <v>2915.6491182699997</v>
      </c>
      <c r="F61" s="36">
        <f>SUMIFS(СВЦЭМ!$C$39:$C$782,СВЦЭМ!$A$39:$A$782,$A61,СВЦЭМ!$B$39:$B$782,F$47)+'СЕТ СН'!$G$12+СВЦЭМ!$D$10+'СЕТ СН'!$G$6-'СЕТ СН'!$G$22</f>
        <v>2914.75183904</v>
      </c>
      <c r="G61" s="36">
        <f>SUMIFS(СВЦЭМ!$C$39:$C$782,СВЦЭМ!$A$39:$A$782,$A61,СВЦЭМ!$B$39:$B$782,G$47)+'СЕТ СН'!$G$12+СВЦЭМ!$D$10+'СЕТ СН'!$G$6-'СЕТ СН'!$G$22</f>
        <v>2936.4516608899999</v>
      </c>
      <c r="H61" s="36">
        <f>SUMIFS(СВЦЭМ!$C$39:$C$782,СВЦЭМ!$A$39:$A$782,$A61,СВЦЭМ!$B$39:$B$782,H$47)+'СЕТ СН'!$G$12+СВЦЭМ!$D$10+'СЕТ СН'!$G$6-'СЕТ СН'!$G$22</f>
        <v>2819.8874083699998</v>
      </c>
      <c r="I61" s="36">
        <f>SUMIFS(СВЦЭМ!$C$39:$C$782,СВЦЭМ!$A$39:$A$782,$A61,СВЦЭМ!$B$39:$B$782,I$47)+'СЕТ СН'!$G$12+СВЦЭМ!$D$10+'СЕТ СН'!$G$6-'СЕТ СН'!$G$22</f>
        <v>2729.70671219</v>
      </c>
      <c r="J61" s="36">
        <f>SUMIFS(СВЦЭМ!$C$39:$C$782,СВЦЭМ!$A$39:$A$782,$A61,СВЦЭМ!$B$39:$B$782,J$47)+'СЕТ СН'!$G$12+СВЦЭМ!$D$10+'СЕТ СН'!$G$6-'СЕТ СН'!$G$22</f>
        <v>2660.5462366699999</v>
      </c>
      <c r="K61" s="36">
        <f>SUMIFS(СВЦЭМ!$C$39:$C$782,СВЦЭМ!$A$39:$A$782,$A61,СВЦЭМ!$B$39:$B$782,K$47)+'СЕТ СН'!$G$12+СВЦЭМ!$D$10+'СЕТ СН'!$G$6-'СЕТ СН'!$G$22</f>
        <v>2654.6679705699999</v>
      </c>
      <c r="L61" s="36">
        <f>SUMIFS(СВЦЭМ!$C$39:$C$782,СВЦЭМ!$A$39:$A$782,$A61,СВЦЭМ!$B$39:$B$782,L$47)+'СЕТ СН'!$G$12+СВЦЭМ!$D$10+'СЕТ СН'!$G$6-'СЕТ СН'!$G$22</f>
        <v>2675.5582416899997</v>
      </c>
      <c r="M61" s="36">
        <f>SUMIFS(СВЦЭМ!$C$39:$C$782,СВЦЭМ!$A$39:$A$782,$A61,СВЦЭМ!$B$39:$B$782,M$47)+'СЕТ СН'!$G$12+СВЦЭМ!$D$10+'СЕТ СН'!$G$6-'СЕТ СН'!$G$22</f>
        <v>2730.3436502999998</v>
      </c>
      <c r="N61" s="36">
        <f>SUMIFS(СВЦЭМ!$C$39:$C$782,СВЦЭМ!$A$39:$A$782,$A61,СВЦЭМ!$B$39:$B$782,N$47)+'СЕТ СН'!$G$12+СВЦЭМ!$D$10+'СЕТ СН'!$G$6-'СЕТ СН'!$G$22</f>
        <v>2740.5329266099998</v>
      </c>
      <c r="O61" s="36">
        <f>SUMIFS(СВЦЭМ!$C$39:$C$782,СВЦЭМ!$A$39:$A$782,$A61,СВЦЭМ!$B$39:$B$782,O$47)+'СЕТ СН'!$G$12+СВЦЭМ!$D$10+'СЕТ СН'!$G$6-'СЕТ СН'!$G$22</f>
        <v>2703.0176772499999</v>
      </c>
      <c r="P61" s="36">
        <f>SUMIFS(СВЦЭМ!$C$39:$C$782,СВЦЭМ!$A$39:$A$782,$A61,СВЦЭМ!$B$39:$B$782,P$47)+'СЕТ СН'!$G$12+СВЦЭМ!$D$10+'СЕТ СН'!$G$6-'СЕТ СН'!$G$22</f>
        <v>2722.4660595400001</v>
      </c>
      <c r="Q61" s="36">
        <f>SUMIFS(СВЦЭМ!$C$39:$C$782,СВЦЭМ!$A$39:$A$782,$A61,СВЦЭМ!$B$39:$B$782,Q$47)+'СЕТ СН'!$G$12+СВЦЭМ!$D$10+'СЕТ СН'!$G$6-'СЕТ СН'!$G$22</f>
        <v>2746.6610813799998</v>
      </c>
      <c r="R61" s="36">
        <f>SUMIFS(СВЦЭМ!$C$39:$C$782,СВЦЭМ!$A$39:$A$782,$A61,СВЦЭМ!$B$39:$B$782,R$47)+'СЕТ СН'!$G$12+СВЦЭМ!$D$10+'СЕТ СН'!$G$6-'СЕТ СН'!$G$22</f>
        <v>2731.7259021599998</v>
      </c>
      <c r="S61" s="36">
        <f>SUMIFS(СВЦЭМ!$C$39:$C$782,СВЦЭМ!$A$39:$A$782,$A61,СВЦЭМ!$B$39:$B$782,S$47)+'СЕТ СН'!$G$12+СВЦЭМ!$D$10+'СЕТ СН'!$G$6-'СЕТ СН'!$G$22</f>
        <v>2707.8822310799997</v>
      </c>
      <c r="T61" s="36">
        <f>SUMIFS(СВЦЭМ!$C$39:$C$782,СВЦЭМ!$A$39:$A$782,$A61,СВЦЭМ!$B$39:$B$782,T$47)+'СЕТ СН'!$G$12+СВЦЭМ!$D$10+'СЕТ СН'!$G$6-'СЕТ СН'!$G$22</f>
        <v>2623.3373397399996</v>
      </c>
      <c r="U61" s="36">
        <f>SUMIFS(СВЦЭМ!$C$39:$C$782,СВЦЭМ!$A$39:$A$782,$A61,СВЦЭМ!$B$39:$B$782,U$47)+'СЕТ СН'!$G$12+СВЦЭМ!$D$10+'СЕТ СН'!$G$6-'СЕТ СН'!$G$22</f>
        <v>2569.6520842699997</v>
      </c>
      <c r="V61" s="36">
        <f>SUMIFS(СВЦЭМ!$C$39:$C$782,СВЦЭМ!$A$39:$A$782,$A61,СВЦЭМ!$B$39:$B$782,V$47)+'СЕТ СН'!$G$12+СВЦЭМ!$D$10+'СЕТ СН'!$G$6-'СЕТ СН'!$G$22</f>
        <v>2607.6741560999999</v>
      </c>
      <c r="W61" s="36">
        <f>SUMIFS(СВЦЭМ!$C$39:$C$782,СВЦЭМ!$A$39:$A$782,$A61,СВЦЭМ!$B$39:$B$782,W$47)+'СЕТ СН'!$G$12+СВЦЭМ!$D$10+'СЕТ СН'!$G$6-'СЕТ СН'!$G$22</f>
        <v>2649.5408490999998</v>
      </c>
      <c r="X61" s="36">
        <f>SUMIFS(СВЦЭМ!$C$39:$C$782,СВЦЭМ!$A$39:$A$782,$A61,СВЦЭМ!$B$39:$B$782,X$47)+'СЕТ СН'!$G$12+СВЦЭМ!$D$10+'СЕТ СН'!$G$6-'СЕТ СН'!$G$22</f>
        <v>2742.8782277299997</v>
      </c>
      <c r="Y61" s="36">
        <f>SUMIFS(СВЦЭМ!$C$39:$C$782,СВЦЭМ!$A$39:$A$782,$A61,СВЦЭМ!$B$39:$B$782,Y$47)+'СЕТ СН'!$G$12+СВЦЭМ!$D$10+'СЕТ СН'!$G$6-'СЕТ СН'!$G$22</f>
        <v>2823.6328044299999</v>
      </c>
    </row>
    <row r="62" spans="1:25" ht="15.75" x14ac:dyDescent="0.2">
      <c r="A62" s="35">
        <f t="shared" si="1"/>
        <v>45580</v>
      </c>
      <c r="B62" s="36">
        <f>SUMIFS(СВЦЭМ!$C$39:$C$782,СВЦЭМ!$A$39:$A$782,$A62,СВЦЭМ!$B$39:$B$782,B$47)+'СЕТ СН'!$G$12+СВЦЭМ!$D$10+'СЕТ СН'!$G$6-'СЕТ СН'!$G$22</f>
        <v>2946.6985167799999</v>
      </c>
      <c r="C62" s="36">
        <f>SUMIFS(СВЦЭМ!$C$39:$C$782,СВЦЭМ!$A$39:$A$782,$A62,СВЦЭМ!$B$39:$B$782,C$47)+'СЕТ СН'!$G$12+СВЦЭМ!$D$10+'СЕТ СН'!$G$6-'СЕТ СН'!$G$22</f>
        <v>3029.74584774</v>
      </c>
      <c r="D62" s="36">
        <f>SUMIFS(СВЦЭМ!$C$39:$C$782,СВЦЭМ!$A$39:$A$782,$A62,СВЦЭМ!$B$39:$B$782,D$47)+'СЕТ СН'!$G$12+СВЦЭМ!$D$10+'СЕТ СН'!$G$6-'СЕТ СН'!$G$22</f>
        <v>3046.3944587599999</v>
      </c>
      <c r="E62" s="36">
        <f>SUMIFS(СВЦЭМ!$C$39:$C$782,СВЦЭМ!$A$39:$A$782,$A62,СВЦЭМ!$B$39:$B$782,E$47)+'СЕТ СН'!$G$12+СВЦЭМ!$D$10+'СЕТ СН'!$G$6-'СЕТ СН'!$G$22</f>
        <v>2949.2248039399997</v>
      </c>
      <c r="F62" s="36">
        <f>SUMIFS(СВЦЭМ!$C$39:$C$782,СВЦЭМ!$A$39:$A$782,$A62,СВЦЭМ!$B$39:$B$782,F$47)+'СЕТ СН'!$G$12+СВЦЭМ!$D$10+'СЕТ СН'!$G$6-'СЕТ СН'!$G$22</f>
        <v>3080.0099776799998</v>
      </c>
      <c r="G62" s="36">
        <f>SUMIFS(СВЦЭМ!$C$39:$C$782,СВЦЭМ!$A$39:$A$782,$A62,СВЦЭМ!$B$39:$B$782,G$47)+'СЕТ СН'!$G$12+СВЦЭМ!$D$10+'СЕТ СН'!$G$6-'СЕТ СН'!$G$22</f>
        <v>2979.2253176699996</v>
      </c>
      <c r="H62" s="36">
        <f>SUMIFS(СВЦЭМ!$C$39:$C$782,СВЦЭМ!$A$39:$A$782,$A62,СВЦЭМ!$B$39:$B$782,H$47)+'СЕТ СН'!$G$12+СВЦЭМ!$D$10+'СЕТ СН'!$G$6-'СЕТ СН'!$G$22</f>
        <v>2892.1197728099996</v>
      </c>
      <c r="I62" s="36">
        <f>SUMIFS(СВЦЭМ!$C$39:$C$782,СВЦЭМ!$A$39:$A$782,$A62,СВЦЭМ!$B$39:$B$782,I$47)+'СЕТ СН'!$G$12+СВЦЭМ!$D$10+'СЕТ СН'!$G$6-'СЕТ СН'!$G$22</f>
        <v>2766.8271394599997</v>
      </c>
      <c r="J62" s="36">
        <f>SUMIFS(СВЦЭМ!$C$39:$C$782,СВЦЭМ!$A$39:$A$782,$A62,СВЦЭМ!$B$39:$B$782,J$47)+'СЕТ СН'!$G$12+СВЦЭМ!$D$10+'СЕТ СН'!$G$6-'СЕТ СН'!$G$22</f>
        <v>2704.24167446</v>
      </c>
      <c r="K62" s="36">
        <f>SUMIFS(СВЦЭМ!$C$39:$C$782,СВЦЭМ!$A$39:$A$782,$A62,СВЦЭМ!$B$39:$B$782,K$47)+'СЕТ СН'!$G$12+СВЦЭМ!$D$10+'СЕТ СН'!$G$6-'СЕТ СН'!$G$22</f>
        <v>2682.72783837</v>
      </c>
      <c r="L62" s="36">
        <f>SUMIFS(СВЦЭМ!$C$39:$C$782,СВЦЭМ!$A$39:$A$782,$A62,СВЦЭМ!$B$39:$B$782,L$47)+'СЕТ СН'!$G$12+СВЦЭМ!$D$10+'СЕТ СН'!$G$6-'СЕТ СН'!$G$22</f>
        <v>2692.0862767499998</v>
      </c>
      <c r="M62" s="36">
        <f>SUMIFS(СВЦЭМ!$C$39:$C$782,СВЦЭМ!$A$39:$A$782,$A62,СВЦЭМ!$B$39:$B$782,M$47)+'СЕТ СН'!$G$12+СВЦЭМ!$D$10+'СЕТ СН'!$G$6-'СЕТ СН'!$G$22</f>
        <v>2690.2129126499999</v>
      </c>
      <c r="N62" s="36">
        <f>SUMIFS(СВЦЭМ!$C$39:$C$782,СВЦЭМ!$A$39:$A$782,$A62,СВЦЭМ!$B$39:$B$782,N$47)+'СЕТ СН'!$G$12+СВЦЭМ!$D$10+'СЕТ СН'!$G$6-'СЕТ СН'!$G$22</f>
        <v>2699.4497155999998</v>
      </c>
      <c r="O62" s="36">
        <f>SUMIFS(СВЦЭМ!$C$39:$C$782,СВЦЭМ!$A$39:$A$782,$A62,СВЦЭМ!$B$39:$B$782,O$47)+'СЕТ СН'!$G$12+СВЦЭМ!$D$10+'СЕТ СН'!$G$6-'СЕТ СН'!$G$22</f>
        <v>2639.1468498299996</v>
      </c>
      <c r="P62" s="36">
        <f>SUMIFS(СВЦЭМ!$C$39:$C$782,СВЦЭМ!$A$39:$A$782,$A62,СВЦЭМ!$B$39:$B$782,P$47)+'СЕТ СН'!$G$12+СВЦЭМ!$D$10+'СЕТ СН'!$G$6-'СЕТ СН'!$G$22</f>
        <v>2661.1371281899997</v>
      </c>
      <c r="Q62" s="36">
        <f>SUMIFS(СВЦЭМ!$C$39:$C$782,СВЦЭМ!$A$39:$A$782,$A62,СВЦЭМ!$B$39:$B$782,Q$47)+'СЕТ СН'!$G$12+СВЦЭМ!$D$10+'СЕТ СН'!$G$6-'СЕТ СН'!$G$22</f>
        <v>2726.33055737</v>
      </c>
      <c r="R62" s="36">
        <f>SUMIFS(СВЦЭМ!$C$39:$C$782,СВЦЭМ!$A$39:$A$782,$A62,СВЦЭМ!$B$39:$B$782,R$47)+'СЕТ СН'!$G$12+СВЦЭМ!$D$10+'СЕТ СН'!$G$6-'СЕТ СН'!$G$22</f>
        <v>2711.9126891199999</v>
      </c>
      <c r="S62" s="36">
        <f>SUMIFS(СВЦЭМ!$C$39:$C$782,СВЦЭМ!$A$39:$A$782,$A62,СВЦЭМ!$B$39:$B$782,S$47)+'СЕТ СН'!$G$12+СВЦЭМ!$D$10+'СЕТ СН'!$G$6-'СЕТ СН'!$G$22</f>
        <v>2758.42626771</v>
      </c>
      <c r="T62" s="36">
        <f>SUMIFS(СВЦЭМ!$C$39:$C$782,СВЦЭМ!$A$39:$A$782,$A62,СВЦЭМ!$B$39:$B$782,T$47)+'СЕТ СН'!$G$12+СВЦЭМ!$D$10+'СЕТ СН'!$G$6-'СЕТ СН'!$G$22</f>
        <v>2662.0027900599998</v>
      </c>
      <c r="U62" s="36">
        <f>SUMIFS(СВЦЭМ!$C$39:$C$782,СВЦЭМ!$A$39:$A$782,$A62,СВЦЭМ!$B$39:$B$782,U$47)+'СЕТ СН'!$G$12+СВЦЭМ!$D$10+'СЕТ СН'!$G$6-'СЕТ СН'!$G$22</f>
        <v>2595.97779257</v>
      </c>
      <c r="V62" s="36">
        <f>SUMIFS(СВЦЭМ!$C$39:$C$782,СВЦЭМ!$A$39:$A$782,$A62,СВЦЭМ!$B$39:$B$782,V$47)+'СЕТ СН'!$G$12+СВЦЭМ!$D$10+'СЕТ СН'!$G$6-'СЕТ СН'!$G$22</f>
        <v>2621.6065136299999</v>
      </c>
      <c r="W62" s="36">
        <f>SUMIFS(СВЦЭМ!$C$39:$C$782,СВЦЭМ!$A$39:$A$782,$A62,СВЦЭМ!$B$39:$B$782,W$47)+'СЕТ СН'!$G$12+СВЦЭМ!$D$10+'СЕТ СН'!$G$6-'СЕТ СН'!$G$22</f>
        <v>2629.4676283700001</v>
      </c>
      <c r="X62" s="36">
        <f>SUMIFS(СВЦЭМ!$C$39:$C$782,СВЦЭМ!$A$39:$A$782,$A62,СВЦЭМ!$B$39:$B$782,X$47)+'СЕТ СН'!$G$12+СВЦЭМ!$D$10+'СЕТ СН'!$G$6-'СЕТ СН'!$G$22</f>
        <v>2697.9645094799998</v>
      </c>
      <c r="Y62" s="36">
        <f>SUMIFS(СВЦЭМ!$C$39:$C$782,СВЦЭМ!$A$39:$A$782,$A62,СВЦЭМ!$B$39:$B$782,Y$47)+'СЕТ СН'!$G$12+СВЦЭМ!$D$10+'СЕТ СН'!$G$6-'СЕТ СН'!$G$22</f>
        <v>2775.9488117299998</v>
      </c>
    </row>
    <row r="63" spans="1:25" ht="15.75" x14ac:dyDescent="0.2">
      <c r="A63" s="35">
        <f t="shared" si="1"/>
        <v>45581</v>
      </c>
      <c r="B63" s="36">
        <f>SUMIFS(СВЦЭМ!$C$39:$C$782,СВЦЭМ!$A$39:$A$782,$A63,СВЦЭМ!$B$39:$B$782,B$47)+'СЕТ СН'!$G$12+СВЦЭМ!$D$10+'СЕТ СН'!$G$6-'СЕТ СН'!$G$22</f>
        <v>2882.0295541599999</v>
      </c>
      <c r="C63" s="36">
        <f>SUMIFS(СВЦЭМ!$C$39:$C$782,СВЦЭМ!$A$39:$A$782,$A63,СВЦЭМ!$B$39:$B$782,C$47)+'СЕТ СН'!$G$12+СВЦЭМ!$D$10+'СЕТ СН'!$G$6-'СЕТ СН'!$G$22</f>
        <v>2969.4573772099998</v>
      </c>
      <c r="D63" s="36">
        <f>SUMIFS(СВЦЭМ!$C$39:$C$782,СВЦЭМ!$A$39:$A$782,$A63,СВЦЭМ!$B$39:$B$782,D$47)+'СЕТ СН'!$G$12+СВЦЭМ!$D$10+'СЕТ СН'!$G$6-'СЕТ СН'!$G$22</f>
        <v>2965.4680741399998</v>
      </c>
      <c r="E63" s="36">
        <f>SUMIFS(СВЦЭМ!$C$39:$C$782,СВЦЭМ!$A$39:$A$782,$A63,СВЦЭМ!$B$39:$B$782,E$47)+'СЕТ СН'!$G$12+СВЦЭМ!$D$10+'СЕТ СН'!$G$6-'СЕТ СН'!$G$22</f>
        <v>2956.3669071099998</v>
      </c>
      <c r="F63" s="36">
        <f>SUMIFS(СВЦЭМ!$C$39:$C$782,СВЦЭМ!$A$39:$A$782,$A63,СВЦЭМ!$B$39:$B$782,F$47)+'СЕТ СН'!$G$12+СВЦЭМ!$D$10+'СЕТ СН'!$G$6-'СЕТ СН'!$G$22</f>
        <v>2950.04833934</v>
      </c>
      <c r="G63" s="36">
        <f>SUMIFS(СВЦЭМ!$C$39:$C$782,СВЦЭМ!$A$39:$A$782,$A63,СВЦЭМ!$B$39:$B$782,G$47)+'СЕТ СН'!$G$12+СВЦЭМ!$D$10+'СЕТ СН'!$G$6-'СЕТ СН'!$G$22</f>
        <v>2976.0321446499997</v>
      </c>
      <c r="H63" s="36">
        <f>SUMIFS(СВЦЭМ!$C$39:$C$782,СВЦЭМ!$A$39:$A$782,$A63,СВЦЭМ!$B$39:$B$782,H$47)+'СЕТ СН'!$G$12+СВЦЭМ!$D$10+'СЕТ СН'!$G$6-'СЕТ СН'!$G$22</f>
        <v>2915.3631435499997</v>
      </c>
      <c r="I63" s="36">
        <f>SUMIFS(СВЦЭМ!$C$39:$C$782,СВЦЭМ!$A$39:$A$782,$A63,СВЦЭМ!$B$39:$B$782,I$47)+'СЕТ СН'!$G$12+СВЦЭМ!$D$10+'СЕТ СН'!$G$6-'СЕТ СН'!$G$22</f>
        <v>2789.81704137</v>
      </c>
      <c r="J63" s="36">
        <f>SUMIFS(СВЦЭМ!$C$39:$C$782,СВЦЭМ!$A$39:$A$782,$A63,СВЦЭМ!$B$39:$B$782,J$47)+'СЕТ СН'!$G$12+СВЦЭМ!$D$10+'СЕТ СН'!$G$6-'СЕТ СН'!$G$22</f>
        <v>2733.3235315899997</v>
      </c>
      <c r="K63" s="36">
        <f>SUMIFS(СВЦЭМ!$C$39:$C$782,СВЦЭМ!$A$39:$A$782,$A63,СВЦЭМ!$B$39:$B$782,K$47)+'СЕТ СН'!$G$12+СВЦЭМ!$D$10+'СЕТ СН'!$G$6-'СЕТ СН'!$G$22</f>
        <v>2731.1147738299996</v>
      </c>
      <c r="L63" s="36">
        <f>SUMIFS(СВЦЭМ!$C$39:$C$782,СВЦЭМ!$A$39:$A$782,$A63,СВЦЭМ!$B$39:$B$782,L$47)+'СЕТ СН'!$G$12+СВЦЭМ!$D$10+'СЕТ СН'!$G$6-'СЕТ СН'!$G$22</f>
        <v>2712.8138544199996</v>
      </c>
      <c r="M63" s="36">
        <f>SUMIFS(СВЦЭМ!$C$39:$C$782,СВЦЭМ!$A$39:$A$782,$A63,СВЦЭМ!$B$39:$B$782,M$47)+'СЕТ СН'!$G$12+СВЦЭМ!$D$10+'СЕТ СН'!$G$6-'СЕТ СН'!$G$22</f>
        <v>2735.4576805299998</v>
      </c>
      <c r="N63" s="36">
        <f>SUMIFS(СВЦЭМ!$C$39:$C$782,СВЦЭМ!$A$39:$A$782,$A63,СВЦЭМ!$B$39:$B$782,N$47)+'СЕТ СН'!$G$12+СВЦЭМ!$D$10+'СЕТ СН'!$G$6-'СЕТ СН'!$G$22</f>
        <v>2757.7783445799996</v>
      </c>
      <c r="O63" s="36">
        <f>SUMIFS(СВЦЭМ!$C$39:$C$782,СВЦЭМ!$A$39:$A$782,$A63,СВЦЭМ!$B$39:$B$782,O$47)+'СЕТ СН'!$G$12+СВЦЭМ!$D$10+'СЕТ СН'!$G$6-'СЕТ СН'!$G$22</f>
        <v>2722.6993684399999</v>
      </c>
      <c r="P63" s="36">
        <f>SUMIFS(СВЦЭМ!$C$39:$C$782,СВЦЭМ!$A$39:$A$782,$A63,СВЦЭМ!$B$39:$B$782,P$47)+'СЕТ СН'!$G$12+СВЦЭМ!$D$10+'СЕТ СН'!$G$6-'СЕТ СН'!$G$22</f>
        <v>2748.6078904299998</v>
      </c>
      <c r="Q63" s="36">
        <f>SUMIFS(СВЦЭМ!$C$39:$C$782,СВЦЭМ!$A$39:$A$782,$A63,СВЦЭМ!$B$39:$B$782,Q$47)+'СЕТ СН'!$G$12+СВЦЭМ!$D$10+'СЕТ СН'!$G$6-'СЕТ СН'!$G$22</f>
        <v>2785.13002327</v>
      </c>
      <c r="R63" s="36">
        <f>SUMIFS(СВЦЭМ!$C$39:$C$782,СВЦЭМ!$A$39:$A$782,$A63,СВЦЭМ!$B$39:$B$782,R$47)+'СЕТ СН'!$G$12+СВЦЭМ!$D$10+'СЕТ СН'!$G$6-'СЕТ СН'!$G$22</f>
        <v>2764.5490033699998</v>
      </c>
      <c r="S63" s="36">
        <f>SUMIFS(СВЦЭМ!$C$39:$C$782,СВЦЭМ!$A$39:$A$782,$A63,СВЦЭМ!$B$39:$B$782,S$47)+'СЕТ СН'!$G$12+СВЦЭМ!$D$10+'СЕТ СН'!$G$6-'СЕТ СН'!$G$22</f>
        <v>2769.0123270499998</v>
      </c>
      <c r="T63" s="36">
        <f>SUMIFS(СВЦЭМ!$C$39:$C$782,СВЦЭМ!$A$39:$A$782,$A63,СВЦЭМ!$B$39:$B$782,T$47)+'СЕТ СН'!$G$12+СВЦЭМ!$D$10+'СЕТ СН'!$G$6-'СЕТ СН'!$G$22</f>
        <v>2688.4390486499997</v>
      </c>
      <c r="U63" s="36">
        <f>SUMIFS(СВЦЭМ!$C$39:$C$782,СВЦЭМ!$A$39:$A$782,$A63,СВЦЭМ!$B$39:$B$782,U$47)+'СЕТ СН'!$G$12+СВЦЭМ!$D$10+'СЕТ СН'!$G$6-'СЕТ СН'!$G$22</f>
        <v>2643.5649850299997</v>
      </c>
      <c r="V63" s="36">
        <f>SUMIFS(СВЦЭМ!$C$39:$C$782,СВЦЭМ!$A$39:$A$782,$A63,СВЦЭМ!$B$39:$B$782,V$47)+'СЕТ СН'!$G$12+СВЦЭМ!$D$10+'СЕТ СН'!$G$6-'СЕТ СН'!$G$22</f>
        <v>2622.7206623799998</v>
      </c>
      <c r="W63" s="36">
        <f>SUMIFS(СВЦЭМ!$C$39:$C$782,СВЦЭМ!$A$39:$A$782,$A63,СВЦЭМ!$B$39:$B$782,W$47)+'СЕТ СН'!$G$12+СВЦЭМ!$D$10+'СЕТ СН'!$G$6-'СЕТ СН'!$G$22</f>
        <v>2668.3312580299998</v>
      </c>
      <c r="X63" s="36">
        <f>SUMIFS(СВЦЭМ!$C$39:$C$782,СВЦЭМ!$A$39:$A$782,$A63,СВЦЭМ!$B$39:$B$782,X$47)+'СЕТ СН'!$G$12+СВЦЭМ!$D$10+'СЕТ СН'!$G$6-'СЕТ СН'!$G$22</f>
        <v>2735.4464252499997</v>
      </c>
      <c r="Y63" s="36">
        <f>SUMIFS(СВЦЭМ!$C$39:$C$782,СВЦЭМ!$A$39:$A$782,$A63,СВЦЭМ!$B$39:$B$782,Y$47)+'СЕТ СН'!$G$12+СВЦЭМ!$D$10+'СЕТ СН'!$G$6-'СЕТ СН'!$G$22</f>
        <v>2798.7688400899997</v>
      </c>
    </row>
    <row r="64" spans="1:25" ht="15.75" x14ac:dyDescent="0.2">
      <c r="A64" s="35">
        <f t="shared" si="1"/>
        <v>45582</v>
      </c>
      <c r="B64" s="36">
        <f>SUMIFS(СВЦЭМ!$C$39:$C$782,СВЦЭМ!$A$39:$A$782,$A64,СВЦЭМ!$B$39:$B$782,B$47)+'СЕТ СН'!$G$12+СВЦЭМ!$D$10+'СЕТ СН'!$G$6-'СЕТ СН'!$G$22</f>
        <v>2885.5631438</v>
      </c>
      <c r="C64" s="36">
        <f>SUMIFS(СВЦЭМ!$C$39:$C$782,СВЦЭМ!$A$39:$A$782,$A64,СВЦЭМ!$B$39:$B$782,C$47)+'СЕТ СН'!$G$12+СВЦЭМ!$D$10+'СЕТ СН'!$G$6-'СЕТ СН'!$G$22</f>
        <v>2986.4237232999999</v>
      </c>
      <c r="D64" s="36">
        <f>SUMIFS(СВЦЭМ!$C$39:$C$782,СВЦЭМ!$A$39:$A$782,$A64,СВЦЭМ!$B$39:$B$782,D$47)+'СЕТ СН'!$G$12+СВЦЭМ!$D$10+'СЕТ СН'!$G$6-'СЕТ СН'!$G$22</f>
        <v>3023.8277123999997</v>
      </c>
      <c r="E64" s="36">
        <f>SUMIFS(СВЦЭМ!$C$39:$C$782,СВЦЭМ!$A$39:$A$782,$A64,СВЦЭМ!$B$39:$B$782,E$47)+'СЕТ СН'!$G$12+СВЦЭМ!$D$10+'СЕТ СН'!$G$6-'СЕТ СН'!$G$22</f>
        <v>3047.3806987899998</v>
      </c>
      <c r="F64" s="36">
        <f>SUMIFS(СВЦЭМ!$C$39:$C$782,СВЦЭМ!$A$39:$A$782,$A64,СВЦЭМ!$B$39:$B$782,F$47)+'СЕТ СН'!$G$12+СВЦЭМ!$D$10+'СЕТ СН'!$G$6-'СЕТ СН'!$G$22</f>
        <v>3035.1643579499996</v>
      </c>
      <c r="G64" s="36">
        <f>SUMIFS(СВЦЭМ!$C$39:$C$782,СВЦЭМ!$A$39:$A$782,$A64,СВЦЭМ!$B$39:$B$782,G$47)+'СЕТ СН'!$G$12+СВЦЭМ!$D$10+'СЕТ СН'!$G$6-'СЕТ СН'!$G$22</f>
        <v>3013.5492789699997</v>
      </c>
      <c r="H64" s="36">
        <f>SUMIFS(СВЦЭМ!$C$39:$C$782,СВЦЭМ!$A$39:$A$782,$A64,СВЦЭМ!$B$39:$B$782,H$47)+'СЕТ СН'!$G$12+СВЦЭМ!$D$10+'СЕТ СН'!$G$6-'СЕТ СН'!$G$22</f>
        <v>2897.9319687099996</v>
      </c>
      <c r="I64" s="36">
        <f>SUMIFS(СВЦЭМ!$C$39:$C$782,СВЦЭМ!$A$39:$A$782,$A64,СВЦЭМ!$B$39:$B$782,I$47)+'СЕТ СН'!$G$12+СВЦЭМ!$D$10+'СЕТ СН'!$G$6-'СЕТ СН'!$G$22</f>
        <v>2738.77677614</v>
      </c>
      <c r="J64" s="36">
        <f>SUMIFS(СВЦЭМ!$C$39:$C$782,СВЦЭМ!$A$39:$A$782,$A64,СВЦЭМ!$B$39:$B$782,J$47)+'СЕТ СН'!$G$12+СВЦЭМ!$D$10+'СЕТ СН'!$G$6-'СЕТ СН'!$G$22</f>
        <v>2684.89335123</v>
      </c>
      <c r="K64" s="36">
        <f>SUMIFS(СВЦЭМ!$C$39:$C$782,СВЦЭМ!$A$39:$A$782,$A64,СВЦЭМ!$B$39:$B$782,K$47)+'СЕТ СН'!$G$12+СВЦЭМ!$D$10+'СЕТ СН'!$G$6-'СЕТ СН'!$G$22</f>
        <v>2677.73605589</v>
      </c>
      <c r="L64" s="36">
        <f>SUMIFS(СВЦЭМ!$C$39:$C$782,СВЦЭМ!$A$39:$A$782,$A64,СВЦЭМ!$B$39:$B$782,L$47)+'СЕТ СН'!$G$12+СВЦЭМ!$D$10+'СЕТ СН'!$G$6-'СЕТ СН'!$G$22</f>
        <v>2662.1226173</v>
      </c>
      <c r="M64" s="36">
        <f>SUMIFS(СВЦЭМ!$C$39:$C$782,СВЦЭМ!$A$39:$A$782,$A64,СВЦЭМ!$B$39:$B$782,M$47)+'СЕТ СН'!$G$12+СВЦЭМ!$D$10+'СЕТ СН'!$G$6-'СЕТ СН'!$G$22</f>
        <v>2666.7301470799998</v>
      </c>
      <c r="N64" s="36">
        <f>SUMIFS(СВЦЭМ!$C$39:$C$782,СВЦЭМ!$A$39:$A$782,$A64,СВЦЭМ!$B$39:$B$782,N$47)+'СЕТ СН'!$G$12+СВЦЭМ!$D$10+'СЕТ СН'!$G$6-'СЕТ СН'!$G$22</f>
        <v>2687.45305676</v>
      </c>
      <c r="O64" s="36">
        <f>SUMIFS(СВЦЭМ!$C$39:$C$782,СВЦЭМ!$A$39:$A$782,$A64,СВЦЭМ!$B$39:$B$782,O$47)+'СЕТ СН'!$G$12+СВЦЭМ!$D$10+'СЕТ СН'!$G$6-'СЕТ СН'!$G$22</f>
        <v>2697.76179202</v>
      </c>
      <c r="P64" s="36">
        <f>SUMIFS(СВЦЭМ!$C$39:$C$782,СВЦЭМ!$A$39:$A$782,$A64,СВЦЭМ!$B$39:$B$782,P$47)+'СЕТ СН'!$G$12+СВЦЭМ!$D$10+'СЕТ СН'!$G$6-'СЕТ СН'!$G$22</f>
        <v>2703.37489964</v>
      </c>
      <c r="Q64" s="36">
        <f>SUMIFS(СВЦЭМ!$C$39:$C$782,СВЦЭМ!$A$39:$A$782,$A64,СВЦЭМ!$B$39:$B$782,Q$47)+'СЕТ СН'!$G$12+СВЦЭМ!$D$10+'СЕТ СН'!$G$6-'СЕТ СН'!$G$22</f>
        <v>2757.8310005999997</v>
      </c>
      <c r="R64" s="36">
        <f>SUMIFS(СВЦЭМ!$C$39:$C$782,СВЦЭМ!$A$39:$A$782,$A64,СВЦЭМ!$B$39:$B$782,R$47)+'СЕТ СН'!$G$12+СВЦЭМ!$D$10+'СЕТ СН'!$G$6-'СЕТ СН'!$G$22</f>
        <v>2728.31807286</v>
      </c>
      <c r="S64" s="36">
        <f>SUMIFS(СВЦЭМ!$C$39:$C$782,СВЦЭМ!$A$39:$A$782,$A64,СВЦЭМ!$B$39:$B$782,S$47)+'СЕТ СН'!$G$12+СВЦЭМ!$D$10+'СЕТ СН'!$G$6-'СЕТ СН'!$G$22</f>
        <v>2733.2689925499999</v>
      </c>
      <c r="T64" s="36">
        <f>SUMIFS(СВЦЭМ!$C$39:$C$782,СВЦЭМ!$A$39:$A$782,$A64,СВЦЭМ!$B$39:$B$782,T$47)+'СЕТ СН'!$G$12+СВЦЭМ!$D$10+'СЕТ СН'!$G$6-'СЕТ СН'!$G$22</f>
        <v>2625.9862793499997</v>
      </c>
      <c r="U64" s="36">
        <f>SUMIFS(СВЦЭМ!$C$39:$C$782,СВЦЭМ!$A$39:$A$782,$A64,СВЦЭМ!$B$39:$B$782,U$47)+'СЕТ СН'!$G$12+СВЦЭМ!$D$10+'СЕТ СН'!$G$6-'СЕТ СН'!$G$22</f>
        <v>2586.2080227599999</v>
      </c>
      <c r="V64" s="36">
        <f>SUMIFS(СВЦЭМ!$C$39:$C$782,СВЦЭМ!$A$39:$A$782,$A64,СВЦЭМ!$B$39:$B$782,V$47)+'СЕТ СН'!$G$12+СВЦЭМ!$D$10+'СЕТ СН'!$G$6-'СЕТ СН'!$G$22</f>
        <v>2590.7920791899996</v>
      </c>
      <c r="W64" s="36">
        <f>SUMIFS(СВЦЭМ!$C$39:$C$782,СВЦЭМ!$A$39:$A$782,$A64,СВЦЭМ!$B$39:$B$782,W$47)+'СЕТ СН'!$G$12+СВЦЭМ!$D$10+'СЕТ СН'!$G$6-'СЕТ СН'!$G$22</f>
        <v>2627.3222489299997</v>
      </c>
      <c r="X64" s="36">
        <f>SUMIFS(СВЦЭМ!$C$39:$C$782,СВЦЭМ!$A$39:$A$782,$A64,СВЦЭМ!$B$39:$B$782,X$47)+'СЕТ СН'!$G$12+СВЦЭМ!$D$10+'СЕТ СН'!$G$6-'СЕТ СН'!$G$22</f>
        <v>2695.4662171499999</v>
      </c>
      <c r="Y64" s="36">
        <f>SUMIFS(СВЦЭМ!$C$39:$C$782,СВЦЭМ!$A$39:$A$782,$A64,СВЦЭМ!$B$39:$B$782,Y$47)+'СЕТ СН'!$G$12+СВЦЭМ!$D$10+'СЕТ СН'!$G$6-'СЕТ СН'!$G$22</f>
        <v>2727.8324255099997</v>
      </c>
    </row>
    <row r="65" spans="1:27" ht="15.75" x14ac:dyDescent="0.2">
      <c r="A65" s="35">
        <f t="shared" si="1"/>
        <v>45583</v>
      </c>
      <c r="B65" s="36">
        <f>SUMIFS(СВЦЭМ!$C$39:$C$782,СВЦЭМ!$A$39:$A$782,$A65,СВЦЭМ!$B$39:$B$782,B$47)+'СЕТ СН'!$G$12+СВЦЭМ!$D$10+'СЕТ СН'!$G$6-'СЕТ СН'!$G$22</f>
        <v>2791.9909346699997</v>
      </c>
      <c r="C65" s="36">
        <f>SUMIFS(СВЦЭМ!$C$39:$C$782,СВЦЭМ!$A$39:$A$782,$A65,СВЦЭМ!$B$39:$B$782,C$47)+'СЕТ СН'!$G$12+СВЦЭМ!$D$10+'СЕТ СН'!$G$6-'СЕТ СН'!$G$22</f>
        <v>2899.2281500699996</v>
      </c>
      <c r="D65" s="36">
        <f>SUMIFS(СВЦЭМ!$C$39:$C$782,СВЦЭМ!$A$39:$A$782,$A65,СВЦЭМ!$B$39:$B$782,D$47)+'СЕТ СН'!$G$12+СВЦЭМ!$D$10+'СЕТ СН'!$G$6-'СЕТ СН'!$G$22</f>
        <v>2966.8936732799998</v>
      </c>
      <c r="E65" s="36">
        <f>SUMIFS(СВЦЭМ!$C$39:$C$782,СВЦЭМ!$A$39:$A$782,$A65,СВЦЭМ!$B$39:$B$782,E$47)+'СЕТ СН'!$G$12+СВЦЭМ!$D$10+'СЕТ СН'!$G$6-'СЕТ СН'!$G$22</f>
        <v>3070.60652686</v>
      </c>
      <c r="F65" s="36">
        <f>SUMIFS(СВЦЭМ!$C$39:$C$782,СВЦЭМ!$A$39:$A$782,$A65,СВЦЭМ!$B$39:$B$782,F$47)+'СЕТ СН'!$G$12+СВЦЭМ!$D$10+'СЕТ СН'!$G$6-'СЕТ СН'!$G$22</f>
        <v>2998.9821346999997</v>
      </c>
      <c r="G65" s="36">
        <f>SUMIFS(СВЦЭМ!$C$39:$C$782,СВЦЭМ!$A$39:$A$782,$A65,СВЦЭМ!$B$39:$B$782,G$47)+'СЕТ СН'!$G$12+СВЦЭМ!$D$10+'СЕТ СН'!$G$6-'СЕТ СН'!$G$22</f>
        <v>2947.7171078199999</v>
      </c>
      <c r="H65" s="36">
        <f>SUMIFS(СВЦЭМ!$C$39:$C$782,СВЦЭМ!$A$39:$A$782,$A65,СВЦЭМ!$B$39:$B$782,H$47)+'СЕТ СН'!$G$12+СВЦЭМ!$D$10+'СЕТ СН'!$G$6-'СЕТ СН'!$G$22</f>
        <v>2802.4059965799997</v>
      </c>
      <c r="I65" s="36">
        <f>SUMIFS(СВЦЭМ!$C$39:$C$782,СВЦЭМ!$A$39:$A$782,$A65,СВЦЭМ!$B$39:$B$782,I$47)+'СЕТ СН'!$G$12+СВЦЭМ!$D$10+'СЕТ СН'!$G$6-'СЕТ СН'!$G$22</f>
        <v>2699.3897415799997</v>
      </c>
      <c r="J65" s="36">
        <f>SUMIFS(СВЦЭМ!$C$39:$C$782,СВЦЭМ!$A$39:$A$782,$A65,СВЦЭМ!$B$39:$B$782,J$47)+'СЕТ СН'!$G$12+СВЦЭМ!$D$10+'СЕТ СН'!$G$6-'СЕТ СН'!$G$22</f>
        <v>2645.2121701799997</v>
      </c>
      <c r="K65" s="36">
        <f>SUMIFS(СВЦЭМ!$C$39:$C$782,СВЦЭМ!$A$39:$A$782,$A65,СВЦЭМ!$B$39:$B$782,K$47)+'СЕТ СН'!$G$12+СВЦЭМ!$D$10+'СЕТ СН'!$G$6-'СЕТ СН'!$G$22</f>
        <v>2694.62960587</v>
      </c>
      <c r="L65" s="36">
        <f>SUMIFS(СВЦЭМ!$C$39:$C$782,СВЦЭМ!$A$39:$A$782,$A65,СВЦЭМ!$B$39:$B$782,L$47)+'СЕТ СН'!$G$12+СВЦЭМ!$D$10+'СЕТ СН'!$G$6-'СЕТ СН'!$G$22</f>
        <v>2689.50725947</v>
      </c>
      <c r="M65" s="36">
        <f>SUMIFS(СВЦЭМ!$C$39:$C$782,СВЦЭМ!$A$39:$A$782,$A65,СВЦЭМ!$B$39:$B$782,M$47)+'СЕТ СН'!$G$12+СВЦЭМ!$D$10+'СЕТ СН'!$G$6-'СЕТ СН'!$G$22</f>
        <v>2694.47362806</v>
      </c>
      <c r="N65" s="36">
        <f>SUMIFS(СВЦЭМ!$C$39:$C$782,СВЦЭМ!$A$39:$A$782,$A65,СВЦЭМ!$B$39:$B$782,N$47)+'СЕТ СН'!$G$12+СВЦЭМ!$D$10+'СЕТ СН'!$G$6-'СЕТ СН'!$G$22</f>
        <v>2719.2607643899996</v>
      </c>
      <c r="O65" s="36">
        <f>SUMIFS(СВЦЭМ!$C$39:$C$782,СВЦЭМ!$A$39:$A$782,$A65,СВЦЭМ!$B$39:$B$782,O$47)+'СЕТ СН'!$G$12+СВЦЭМ!$D$10+'СЕТ СН'!$G$6-'СЕТ СН'!$G$22</f>
        <v>2693.7299314799998</v>
      </c>
      <c r="P65" s="36">
        <f>SUMIFS(СВЦЭМ!$C$39:$C$782,СВЦЭМ!$A$39:$A$782,$A65,СВЦЭМ!$B$39:$B$782,P$47)+'СЕТ СН'!$G$12+СВЦЭМ!$D$10+'СЕТ СН'!$G$6-'СЕТ СН'!$G$22</f>
        <v>2709.5931847499996</v>
      </c>
      <c r="Q65" s="36">
        <f>SUMIFS(СВЦЭМ!$C$39:$C$782,СВЦЭМ!$A$39:$A$782,$A65,СВЦЭМ!$B$39:$B$782,Q$47)+'СЕТ СН'!$G$12+СВЦЭМ!$D$10+'СЕТ СН'!$G$6-'СЕТ СН'!$G$22</f>
        <v>2731.30004607</v>
      </c>
      <c r="R65" s="36">
        <f>SUMIFS(СВЦЭМ!$C$39:$C$782,СВЦЭМ!$A$39:$A$782,$A65,СВЦЭМ!$B$39:$B$782,R$47)+'СЕТ СН'!$G$12+СВЦЭМ!$D$10+'СЕТ СН'!$G$6-'СЕТ СН'!$G$22</f>
        <v>2706.96210075</v>
      </c>
      <c r="S65" s="36">
        <f>SUMIFS(СВЦЭМ!$C$39:$C$782,СВЦЭМ!$A$39:$A$782,$A65,СВЦЭМ!$B$39:$B$782,S$47)+'СЕТ СН'!$G$12+СВЦЭМ!$D$10+'СЕТ СН'!$G$6-'СЕТ СН'!$G$22</f>
        <v>2689.0200021000001</v>
      </c>
      <c r="T65" s="36">
        <f>SUMIFS(СВЦЭМ!$C$39:$C$782,СВЦЭМ!$A$39:$A$782,$A65,СВЦЭМ!$B$39:$B$782,T$47)+'СЕТ СН'!$G$12+СВЦЭМ!$D$10+'СЕТ СН'!$G$6-'СЕТ СН'!$G$22</f>
        <v>2636.74779038</v>
      </c>
      <c r="U65" s="36">
        <f>SUMIFS(СВЦЭМ!$C$39:$C$782,СВЦЭМ!$A$39:$A$782,$A65,СВЦЭМ!$B$39:$B$782,U$47)+'СЕТ СН'!$G$12+СВЦЭМ!$D$10+'СЕТ СН'!$G$6-'СЕТ СН'!$G$22</f>
        <v>2616.7673136499998</v>
      </c>
      <c r="V65" s="36">
        <f>SUMIFS(СВЦЭМ!$C$39:$C$782,СВЦЭМ!$A$39:$A$782,$A65,СВЦЭМ!$B$39:$B$782,V$47)+'СЕТ СН'!$G$12+СВЦЭМ!$D$10+'СЕТ СН'!$G$6-'СЕТ СН'!$G$22</f>
        <v>2637.8023410199999</v>
      </c>
      <c r="W65" s="36">
        <f>SUMIFS(СВЦЭМ!$C$39:$C$782,СВЦЭМ!$A$39:$A$782,$A65,СВЦЭМ!$B$39:$B$782,W$47)+'СЕТ СН'!$G$12+СВЦЭМ!$D$10+'СЕТ СН'!$G$6-'СЕТ СН'!$G$22</f>
        <v>2669.8373854500001</v>
      </c>
      <c r="X65" s="36">
        <f>SUMIFS(СВЦЭМ!$C$39:$C$782,СВЦЭМ!$A$39:$A$782,$A65,СВЦЭМ!$B$39:$B$782,X$47)+'СЕТ СН'!$G$12+СВЦЭМ!$D$10+'СЕТ СН'!$G$6-'СЕТ СН'!$G$22</f>
        <v>2741.4493025899997</v>
      </c>
      <c r="Y65" s="36">
        <f>SUMIFS(СВЦЭМ!$C$39:$C$782,СВЦЭМ!$A$39:$A$782,$A65,СВЦЭМ!$B$39:$B$782,Y$47)+'СЕТ СН'!$G$12+СВЦЭМ!$D$10+'СЕТ СН'!$G$6-'СЕТ СН'!$G$22</f>
        <v>2841.8233734799996</v>
      </c>
    </row>
    <row r="66" spans="1:27" ht="15.75" x14ac:dyDescent="0.2">
      <c r="A66" s="35">
        <f t="shared" si="1"/>
        <v>45584</v>
      </c>
      <c r="B66" s="36">
        <f>SUMIFS(СВЦЭМ!$C$39:$C$782,СВЦЭМ!$A$39:$A$782,$A66,СВЦЭМ!$B$39:$B$782,B$47)+'СЕТ СН'!$G$12+СВЦЭМ!$D$10+'СЕТ СН'!$G$6-'СЕТ СН'!$G$22</f>
        <v>2762.6251646299997</v>
      </c>
      <c r="C66" s="36">
        <f>SUMIFS(СВЦЭМ!$C$39:$C$782,СВЦЭМ!$A$39:$A$782,$A66,СВЦЭМ!$B$39:$B$782,C$47)+'СЕТ СН'!$G$12+СВЦЭМ!$D$10+'СЕТ СН'!$G$6-'СЕТ СН'!$G$22</f>
        <v>2825.4959184599998</v>
      </c>
      <c r="D66" s="36">
        <f>SUMIFS(СВЦЭМ!$C$39:$C$782,СВЦЭМ!$A$39:$A$782,$A66,СВЦЭМ!$B$39:$B$782,D$47)+'СЕТ СН'!$G$12+СВЦЭМ!$D$10+'СЕТ СН'!$G$6-'СЕТ СН'!$G$22</f>
        <v>2918.3941729999997</v>
      </c>
      <c r="E66" s="36">
        <f>SUMIFS(СВЦЭМ!$C$39:$C$782,СВЦЭМ!$A$39:$A$782,$A66,СВЦЭМ!$B$39:$B$782,E$47)+'СЕТ СН'!$G$12+СВЦЭМ!$D$10+'СЕТ СН'!$G$6-'СЕТ СН'!$G$22</f>
        <v>2924.8806497699998</v>
      </c>
      <c r="F66" s="36">
        <f>SUMIFS(СВЦЭМ!$C$39:$C$782,СВЦЭМ!$A$39:$A$782,$A66,СВЦЭМ!$B$39:$B$782,F$47)+'СЕТ СН'!$G$12+СВЦЭМ!$D$10+'СЕТ СН'!$G$6-'СЕТ СН'!$G$22</f>
        <v>2936.16415736</v>
      </c>
      <c r="G66" s="36">
        <f>SUMIFS(СВЦЭМ!$C$39:$C$782,СВЦЭМ!$A$39:$A$782,$A66,СВЦЭМ!$B$39:$B$782,G$47)+'СЕТ СН'!$G$12+СВЦЭМ!$D$10+'СЕТ СН'!$G$6-'СЕТ СН'!$G$22</f>
        <v>2927.9539501699996</v>
      </c>
      <c r="H66" s="36">
        <f>SUMIFS(СВЦЭМ!$C$39:$C$782,СВЦЭМ!$A$39:$A$782,$A66,СВЦЭМ!$B$39:$B$782,H$47)+'СЕТ СН'!$G$12+СВЦЭМ!$D$10+'СЕТ СН'!$G$6-'СЕТ СН'!$G$22</f>
        <v>2895.0732714799997</v>
      </c>
      <c r="I66" s="36">
        <f>SUMIFS(СВЦЭМ!$C$39:$C$782,СВЦЭМ!$A$39:$A$782,$A66,СВЦЭМ!$B$39:$B$782,I$47)+'СЕТ СН'!$G$12+СВЦЭМ!$D$10+'СЕТ СН'!$G$6-'СЕТ СН'!$G$22</f>
        <v>2912.7167950799999</v>
      </c>
      <c r="J66" s="36">
        <f>SUMIFS(СВЦЭМ!$C$39:$C$782,СВЦЭМ!$A$39:$A$782,$A66,СВЦЭМ!$B$39:$B$782,J$47)+'СЕТ СН'!$G$12+СВЦЭМ!$D$10+'СЕТ СН'!$G$6-'СЕТ СН'!$G$22</f>
        <v>2786.2475034199997</v>
      </c>
      <c r="K66" s="36">
        <f>SUMIFS(СВЦЭМ!$C$39:$C$782,СВЦЭМ!$A$39:$A$782,$A66,СВЦЭМ!$B$39:$B$782,K$47)+'СЕТ СН'!$G$12+СВЦЭМ!$D$10+'СЕТ СН'!$G$6-'СЕТ СН'!$G$22</f>
        <v>2665.4448332499996</v>
      </c>
      <c r="L66" s="36">
        <f>SUMIFS(СВЦЭМ!$C$39:$C$782,СВЦЭМ!$A$39:$A$782,$A66,СВЦЭМ!$B$39:$B$782,L$47)+'СЕТ СН'!$G$12+СВЦЭМ!$D$10+'СЕТ СН'!$G$6-'СЕТ СН'!$G$22</f>
        <v>2618.3987800499999</v>
      </c>
      <c r="M66" s="36">
        <f>SUMIFS(СВЦЭМ!$C$39:$C$782,СВЦЭМ!$A$39:$A$782,$A66,СВЦЭМ!$B$39:$B$782,M$47)+'СЕТ СН'!$G$12+СВЦЭМ!$D$10+'СЕТ СН'!$G$6-'СЕТ СН'!$G$22</f>
        <v>2637.4458230299997</v>
      </c>
      <c r="N66" s="36">
        <f>SUMIFS(СВЦЭМ!$C$39:$C$782,СВЦЭМ!$A$39:$A$782,$A66,СВЦЭМ!$B$39:$B$782,N$47)+'СЕТ СН'!$G$12+СВЦЭМ!$D$10+'СЕТ СН'!$G$6-'СЕТ СН'!$G$22</f>
        <v>2659.5976693299999</v>
      </c>
      <c r="O66" s="36">
        <f>SUMIFS(СВЦЭМ!$C$39:$C$782,СВЦЭМ!$A$39:$A$782,$A66,СВЦЭМ!$B$39:$B$782,O$47)+'СЕТ СН'!$G$12+СВЦЭМ!$D$10+'СЕТ СН'!$G$6-'СЕТ СН'!$G$22</f>
        <v>2675.3115801199997</v>
      </c>
      <c r="P66" s="36">
        <f>SUMIFS(СВЦЭМ!$C$39:$C$782,СВЦЭМ!$A$39:$A$782,$A66,СВЦЭМ!$B$39:$B$782,P$47)+'СЕТ СН'!$G$12+СВЦЭМ!$D$10+'СЕТ СН'!$G$6-'СЕТ СН'!$G$22</f>
        <v>2691.1496527999998</v>
      </c>
      <c r="Q66" s="36">
        <f>SUMIFS(СВЦЭМ!$C$39:$C$782,СВЦЭМ!$A$39:$A$782,$A66,СВЦЭМ!$B$39:$B$782,Q$47)+'СЕТ СН'!$G$12+СВЦЭМ!$D$10+'СЕТ СН'!$G$6-'СЕТ СН'!$G$22</f>
        <v>2711.2271942099997</v>
      </c>
      <c r="R66" s="36">
        <f>SUMIFS(СВЦЭМ!$C$39:$C$782,СВЦЭМ!$A$39:$A$782,$A66,СВЦЭМ!$B$39:$B$782,R$47)+'СЕТ СН'!$G$12+СВЦЭМ!$D$10+'СЕТ СН'!$G$6-'СЕТ СН'!$G$22</f>
        <v>2715.4687624999997</v>
      </c>
      <c r="S66" s="36">
        <f>SUMIFS(СВЦЭМ!$C$39:$C$782,СВЦЭМ!$A$39:$A$782,$A66,СВЦЭМ!$B$39:$B$782,S$47)+'СЕТ СН'!$G$12+СВЦЭМ!$D$10+'СЕТ СН'!$G$6-'СЕТ СН'!$G$22</f>
        <v>2706.76259368</v>
      </c>
      <c r="T66" s="36">
        <f>SUMIFS(СВЦЭМ!$C$39:$C$782,СВЦЭМ!$A$39:$A$782,$A66,СВЦЭМ!$B$39:$B$782,T$47)+'СЕТ СН'!$G$12+СВЦЭМ!$D$10+'СЕТ СН'!$G$6-'СЕТ СН'!$G$22</f>
        <v>2619.9893323399997</v>
      </c>
      <c r="U66" s="36">
        <f>SUMIFS(СВЦЭМ!$C$39:$C$782,СВЦЭМ!$A$39:$A$782,$A66,СВЦЭМ!$B$39:$B$782,U$47)+'СЕТ СН'!$G$12+СВЦЭМ!$D$10+'СЕТ СН'!$G$6-'СЕТ СН'!$G$22</f>
        <v>2589.50966737</v>
      </c>
      <c r="V66" s="36">
        <f>SUMIFS(СВЦЭМ!$C$39:$C$782,СВЦЭМ!$A$39:$A$782,$A66,СВЦЭМ!$B$39:$B$782,V$47)+'СЕТ СН'!$G$12+СВЦЭМ!$D$10+'СЕТ СН'!$G$6-'СЕТ СН'!$G$22</f>
        <v>2604.0580621599997</v>
      </c>
      <c r="W66" s="36">
        <f>SUMIFS(СВЦЭМ!$C$39:$C$782,СВЦЭМ!$A$39:$A$782,$A66,СВЦЭМ!$B$39:$B$782,W$47)+'СЕТ СН'!$G$12+СВЦЭМ!$D$10+'СЕТ СН'!$G$6-'СЕТ СН'!$G$22</f>
        <v>2627.6166794999999</v>
      </c>
      <c r="X66" s="36">
        <f>SUMIFS(СВЦЭМ!$C$39:$C$782,СВЦЭМ!$A$39:$A$782,$A66,СВЦЭМ!$B$39:$B$782,X$47)+'СЕТ СН'!$G$12+СВЦЭМ!$D$10+'СЕТ СН'!$G$6-'СЕТ СН'!$G$22</f>
        <v>2696.5190442199996</v>
      </c>
      <c r="Y66" s="36">
        <f>SUMIFS(СВЦЭМ!$C$39:$C$782,СВЦЭМ!$A$39:$A$782,$A66,СВЦЭМ!$B$39:$B$782,Y$47)+'СЕТ СН'!$G$12+СВЦЭМ!$D$10+'СЕТ СН'!$G$6-'СЕТ СН'!$G$22</f>
        <v>2738.23176543</v>
      </c>
    </row>
    <row r="67" spans="1:27" ht="15.75" x14ac:dyDescent="0.2">
      <c r="A67" s="35">
        <f t="shared" si="1"/>
        <v>45585</v>
      </c>
      <c r="B67" s="36">
        <f>SUMIFS(СВЦЭМ!$C$39:$C$782,СВЦЭМ!$A$39:$A$782,$A67,СВЦЭМ!$B$39:$B$782,B$47)+'СЕТ СН'!$G$12+СВЦЭМ!$D$10+'СЕТ СН'!$G$6-'СЕТ СН'!$G$22</f>
        <v>2825.0011421199997</v>
      </c>
      <c r="C67" s="36">
        <f>SUMIFS(СВЦЭМ!$C$39:$C$782,СВЦЭМ!$A$39:$A$782,$A67,СВЦЭМ!$B$39:$B$782,C$47)+'СЕТ СН'!$G$12+СВЦЭМ!$D$10+'СЕТ СН'!$G$6-'СЕТ СН'!$G$22</f>
        <v>2902.45415392</v>
      </c>
      <c r="D67" s="36">
        <f>SUMIFS(СВЦЭМ!$C$39:$C$782,СВЦЭМ!$A$39:$A$782,$A67,СВЦЭМ!$B$39:$B$782,D$47)+'СЕТ СН'!$G$12+СВЦЭМ!$D$10+'СЕТ СН'!$G$6-'СЕТ СН'!$G$22</f>
        <v>2943.4650359099996</v>
      </c>
      <c r="E67" s="36">
        <f>SUMIFS(СВЦЭМ!$C$39:$C$782,СВЦЭМ!$A$39:$A$782,$A67,СВЦЭМ!$B$39:$B$782,E$47)+'СЕТ СН'!$G$12+СВЦЭМ!$D$10+'СЕТ СН'!$G$6-'СЕТ СН'!$G$22</f>
        <v>2969.3487368999999</v>
      </c>
      <c r="F67" s="36">
        <f>SUMIFS(СВЦЭМ!$C$39:$C$782,СВЦЭМ!$A$39:$A$782,$A67,СВЦЭМ!$B$39:$B$782,F$47)+'СЕТ СН'!$G$12+СВЦЭМ!$D$10+'СЕТ СН'!$G$6-'СЕТ СН'!$G$22</f>
        <v>2970.25786548</v>
      </c>
      <c r="G67" s="36">
        <f>SUMIFS(СВЦЭМ!$C$39:$C$782,СВЦЭМ!$A$39:$A$782,$A67,СВЦЭМ!$B$39:$B$782,G$47)+'СЕТ СН'!$G$12+СВЦЭМ!$D$10+'СЕТ СН'!$G$6-'СЕТ СН'!$G$22</f>
        <v>2949.2989244599999</v>
      </c>
      <c r="H67" s="36">
        <f>SUMIFS(СВЦЭМ!$C$39:$C$782,СВЦЭМ!$A$39:$A$782,$A67,СВЦЭМ!$B$39:$B$782,H$47)+'СЕТ СН'!$G$12+СВЦЭМ!$D$10+'СЕТ СН'!$G$6-'СЕТ СН'!$G$22</f>
        <v>2914.11476619</v>
      </c>
      <c r="I67" s="36">
        <f>SUMIFS(СВЦЭМ!$C$39:$C$782,СВЦЭМ!$A$39:$A$782,$A67,СВЦЭМ!$B$39:$B$782,I$47)+'СЕТ СН'!$G$12+СВЦЭМ!$D$10+'СЕТ СН'!$G$6-'СЕТ СН'!$G$22</f>
        <v>2866.7363888899999</v>
      </c>
      <c r="J67" s="36">
        <f>SUMIFS(СВЦЭМ!$C$39:$C$782,СВЦЭМ!$A$39:$A$782,$A67,СВЦЭМ!$B$39:$B$782,J$47)+'СЕТ СН'!$G$12+СВЦЭМ!$D$10+'СЕТ СН'!$G$6-'СЕТ СН'!$G$22</f>
        <v>2763.6922138800001</v>
      </c>
      <c r="K67" s="36">
        <f>SUMIFS(СВЦЭМ!$C$39:$C$782,СВЦЭМ!$A$39:$A$782,$A67,СВЦЭМ!$B$39:$B$782,K$47)+'СЕТ СН'!$G$12+СВЦЭМ!$D$10+'СЕТ СН'!$G$6-'СЕТ СН'!$G$22</f>
        <v>2682.9770759399998</v>
      </c>
      <c r="L67" s="36">
        <f>SUMIFS(СВЦЭМ!$C$39:$C$782,СВЦЭМ!$A$39:$A$782,$A67,СВЦЭМ!$B$39:$B$782,L$47)+'СЕТ СН'!$G$12+СВЦЭМ!$D$10+'СЕТ СН'!$G$6-'СЕТ СН'!$G$22</f>
        <v>2673.51081664</v>
      </c>
      <c r="M67" s="36">
        <f>SUMIFS(СВЦЭМ!$C$39:$C$782,СВЦЭМ!$A$39:$A$782,$A67,СВЦЭМ!$B$39:$B$782,M$47)+'СЕТ СН'!$G$12+СВЦЭМ!$D$10+'СЕТ СН'!$G$6-'СЕТ СН'!$G$22</f>
        <v>2677.2685233299999</v>
      </c>
      <c r="N67" s="36">
        <f>SUMIFS(СВЦЭМ!$C$39:$C$782,СВЦЭМ!$A$39:$A$782,$A67,СВЦЭМ!$B$39:$B$782,N$47)+'СЕТ СН'!$G$12+СВЦЭМ!$D$10+'СЕТ СН'!$G$6-'СЕТ СН'!$G$22</f>
        <v>2696.5570224799999</v>
      </c>
      <c r="O67" s="36">
        <f>SUMIFS(СВЦЭМ!$C$39:$C$782,СВЦЭМ!$A$39:$A$782,$A67,СВЦЭМ!$B$39:$B$782,O$47)+'СЕТ СН'!$G$12+СВЦЭМ!$D$10+'СЕТ СН'!$G$6-'СЕТ СН'!$G$22</f>
        <v>2728.9748419799998</v>
      </c>
      <c r="P67" s="36">
        <f>SUMIFS(СВЦЭМ!$C$39:$C$782,СВЦЭМ!$A$39:$A$782,$A67,СВЦЭМ!$B$39:$B$782,P$47)+'СЕТ СН'!$G$12+СВЦЭМ!$D$10+'СЕТ СН'!$G$6-'СЕТ СН'!$G$22</f>
        <v>2746.6711519699998</v>
      </c>
      <c r="Q67" s="36">
        <f>SUMIFS(СВЦЭМ!$C$39:$C$782,СВЦЭМ!$A$39:$A$782,$A67,СВЦЭМ!$B$39:$B$782,Q$47)+'СЕТ СН'!$G$12+СВЦЭМ!$D$10+'СЕТ СН'!$G$6-'СЕТ СН'!$G$22</f>
        <v>2743.0481597799999</v>
      </c>
      <c r="R67" s="36">
        <f>SUMIFS(СВЦЭМ!$C$39:$C$782,СВЦЭМ!$A$39:$A$782,$A67,СВЦЭМ!$B$39:$B$782,R$47)+'СЕТ СН'!$G$12+СВЦЭМ!$D$10+'СЕТ СН'!$G$6-'СЕТ СН'!$G$22</f>
        <v>2725.5372334399999</v>
      </c>
      <c r="S67" s="36">
        <f>SUMIFS(СВЦЭМ!$C$39:$C$782,СВЦЭМ!$A$39:$A$782,$A67,СВЦЭМ!$B$39:$B$782,S$47)+'СЕТ СН'!$G$12+СВЦЭМ!$D$10+'СЕТ СН'!$G$6-'СЕТ СН'!$G$22</f>
        <v>2675.4839477299997</v>
      </c>
      <c r="T67" s="36">
        <f>SUMIFS(СВЦЭМ!$C$39:$C$782,СВЦЭМ!$A$39:$A$782,$A67,СВЦЭМ!$B$39:$B$782,T$47)+'СЕТ СН'!$G$12+СВЦЭМ!$D$10+'СЕТ СН'!$G$6-'СЕТ СН'!$G$22</f>
        <v>2592.65038263</v>
      </c>
      <c r="U67" s="36">
        <f>SUMIFS(СВЦЭМ!$C$39:$C$782,СВЦЭМ!$A$39:$A$782,$A67,СВЦЭМ!$B$39:$B$782,U$47)+'СЕТ СН'!$G$12+СВЦЭМ!$D$10+'СЕТ СН'!$G$6-'СЕТ СН'!$G$22</f>
        <v>2522.9458883499997</v>
      </c>
      <c r="V67" s="36">
        <f>SUMIFS(СВЦЭМ!$C$39:$C$782,СВЦЭМ!$A$39:$A$782,$A67,СВЦЭМ!$B$39:$B$782,V$47)+'СЕТ СН'!$G$12+СВЦЭМ!$D$10+'СЕТ СН'!$G$6-'СЕТ СН'!$G$22</f>
        <v>2547.6182524699998</v>
      </c>
      <c r="W67" s="36">
        <f>SUMIFS(СВЦЭМ!$C$39:$C$782,СВЦЭМ!$A$39:$A$782,$A67,СВЦЭМ!$B$39:$B$782,W$47)+'СЕТ СН'!$G$12+СВЦЭМ!$D$10+'СЕТ СН'!$G$6-'СЕТ СН'!$G$22</f>
        <v>2599.2823514899997</v>
      </c>
      <c r="X67" s="36">
        <f>SUMIFS(СВЦЭМ!$C$39:$C$782,СВЦЭМ!$A$39:$A$782,$A67,СВЦЭМ!$B$39:$B$782,X$47)+'СЕТ СН'!$G$12+СВЦЭМ!$D$10+'СЕТ СН'!$G$6-'СЕТ СН'!$G$22</f>
        <v>2693.4473892199999</v>
      </c>
      <c r="Y67" s="36">
        <f>SUMIFS(СВЦЭМ!$C$39:$C$782,СВЦЭМ!$A$39:$A$782,$A67,СВЦЭМ!$B$39:$B$782,Y$47)+'СЕТ СН'!$G$12+СВЦЭМ!$D$10+'СЕТ СН'!$G$6-'СЕТ СН'!$G$22</f>
        <v>2781.4391957299999</v>
      </c>
    </row>
    <row r="68" spans="1:27" ht="15.75" x14ac:dyDescent="0.2">
      <c r="A68" s="35">
        <f t="shared" si="1"/>
        <v>45586</v>
      </c>
      <c r="B68" s="36">
        <f>SUMIFS(СВЦЭМ!$C$39:$C$782,СВЦЭМ!$A$39:$A$782,$A68,СВЦЭМ!$B$39:$B$782,B$47)+'СЕТ СН'!$G$12+СВЦЭМ!$D$10+'СЕТ СН'!$G$6-'СЕТ СН'!$G$22</f>
        <v>2910.11940056</v>
      </c>
      <c r="C68" s="36">
        <f>SUMIFS(СВЦЭМ!$C$39:$C$782,СВЦЭМ!$A$39:$A$782,$A68,СВЦЭМ!$B$39:$B$782,C$47)+'СЕТ СН'!$G$12+СВЦЭМ!$D$10+'СЕТ СН'!$G$6-'СЕТ СН'!$G$22</f>
        <v>2953.3933036099997</v>
      </c>
      <c r="D68" s="36">
        <f>SUMIFS(СВЦЭМ!$C$39:$C$782,СВЦЭМ!$A$39:$A$782,$A68,СВЦЭМ!$B$39:$B$782,D$47)+'СЕТ СН'!$G$12+СВЦЭМ!$D$10+'СЕТ СН'!$G$6-'СЕТ СН'!$G$22</f>
        <v>2978.7005301599997</v>
      </c>
      <c r="E68" s="36">
        <f>SUMIFS(СВЦЭМ!$C$39:$C$782,СВЦЭМ!$A$39:$A$782,$A68,СВЦЭМ!$B$39:$B$782,E$47)+'СЕТ СН'!$G$12+СВЦЭМ!$D$10+'СЕТ СН'!$G$6-'СЕТ СН'!$G$22</f>
        <v>2988.6305225900001</v>
      </c>
      <c r="F68" s="36">
        <f>SUMIFS(СВЦЭМ!$C$39:$C$782,СВЦЭМ!$A$39:$A$782,$A68,СВЦЭМ!$B$39:$B$782,F$47)+'СЕТ СН'!$G$12+СВЦЭМ!$D$10+'СЕТ СН'!$G$6-'СЕТ СН'!$G$22</f>
        <v>2993.3517418500001</v>
      </c>
      <c r="G68" s="36">
        <f>SUMIFS(СВЦЭМ!$C$39:$C$782,СВЦЭМ!$A$39:$A$782,$A68,СВЦЭМ!$B$39:$B$782,G$47)+'СЕТ СН'!$G$12+СВЦЭМ!$D$10+'СЕТ СН'!$G$6-'СЕТ СН'!$G$22</f>
        <v>2985.26189398</v>
      </c>
      <c r="H68" s="36">
        <f>SUMIFS(СВЦЭМ!$C$39:$C$782,СВЦЭМ!$A$39:$A$782,$A68,СВЦЭМ!$B$39:$B$782,H$47)+'СЕТ СН'!$G$12+СВЦЭМ!$D$10+'СЕТ СН'!$G$6-'СЕТ СН'!$G$22</f>
        <v>2872.3532787099998</v>
      </c>
      <c r="I68" s="36">
        <f>SUMIFS(СВЦЭМ!$C$39:$C$782,СВЦЭМ!$A$39:$A$782,$A68,СВЦЭМ!$B$39:$B$782,I$47)+'СЕТ СН'!$G$12+СВЦЭМ!$D$10+'СЕТ СН'!$G$6-'СЕТ СН'!$G$22</f>
        <v>2755.1277025199997</v>
      </c>
      <c r="J68" s="36">
        <f>SUMIFS(СВЦЭМ!$C$39:$C$782,СВЦЭМ!$A$39:$A$782,$A68,СВЦЭМ!$B$39:$B$782,J$47)+'СЕТ СН'!$G$12+СВЦЭМ!$D$10+'СЕТ СН'!$G$6-'СЕТ СН'!$G$22</f>
        <v>2692.1180659199999</v>
      </c>
      <c r="K68" s="36">
        <f>SUMIFS(СВЦЭМ!$C$39:$C$782,СВЦЭМ!$A$39:$A$782,$A68,СВЦЭМ!$B$39:$B$782,K$47)+'СЕТ СН'!$G$12+СВЦЭМ!$D$10+'СЕТ СН'!$G$6-'СЕТ СН'!$G$22</f>
        <v>2650.64681845</v>
      </c>
      <c r="L68" s="36">
        <f>SUMIFS(СВЦЭМ!$C$39:$C$782,СВЦЭМ!$A$39:$A$782,$A68,СВЦЭМ!$B$39:$B$782,L$47)+'СЕТ СН'!$G$12+СВЦЭМ!$D$10+'СЕТ СН'!$G$6-'СЕТ СН'!$G$22</f>
        <v>2683.91102714</v>
      </c>
      <c r="M68" s="36">
        <f>SUMIFS(СВЦЭМ!$C$39:$C$782,СВЦЭМ!$A$39:$A$782,$A68,СВЦЭМ!$B$39:$B$782,M$47)+'СЕТ СН'!$G$12+СВЦЭМ!$D$10+'СЕТ СН'!$G$6-'СЕТ СН'!$G$22</f>
        <v>2720.7899295799998</v>
      </c>
      <c r="N68" s="36">
        <f>SUMIFS(СВЦЭМ!$C$39:$C$782,СВЦЭМ!$A$39:$A$782,$A68,СВЦЭМ!$B$39:$B$782,N$47)+'СЕТ СН'!$G$12+СВЦЭМ!$D$10+'СЕТ СН'!$G$6-'СЕТ СН'!$G$22</f>
        <v>2778.9026250099996</v>
      </c>
      <c r="O68" s="36">
        <f>SUMIFS(СВЦЭМ!$C$39:$C$782,СВЦЭМ!$A$39:$A$782,$A68,СВЦЭМ!$B$39:$B$782,O$47)+'СЕТ СН'!$G$12+СВЦЭМ!$D$10+'СЕТ СН'!$G$6-'СЕТ СН'!$G$22</f>
        <v>2754.84558001</v>
      </c>
      <c r="P68" s="36">
        <f>SUMIFS(СВЦЭМ!$C$39:$C$782,СВЦЭМ!$A$39:$A$782,$A68,СВЦЭМ!$B$39:$B$782,P$47)+'СЕТ СН'!$G$12+СВЦЭМ!$D$10+'СЕТ СН'!$G$6-'СЕТ СН'!$G$22</f>
        <v>2768.2263211899999</v>
      </c>
      <c r="Q68" s="36">
        <f>SUMIFS(СВЦЭМ!$C$39:$C$782,СВЦЭМ!$A$39:$A$782,$A68,СВЦЭМ!$B$39:$B$782,Q$47)+'СЕТ СН'!$G$12+СВЦЭМ!$D$10+'СЕТ СН'!$G$6-'СЕТ СН'!$G$22</f>
        <v>2787.42437664</v>
      </c>
      <c r="R68" s="36">
        <f>SUMIFS(СВЦЭМ!$C$39:$C$782,СВЦЭМ!$A$39:$A$782,$A68,СВЦЭМ!$B$39:$B$782,R$47)+'СЕТ СН'!$G$12+СВЦЭМ!$D$10+'СЕТ СН'!$G$6-'СЕТ СН'!$G$22</f>
        <v>2795.6673711499998</v>
      </c>
      <c r="S68" s="36">
        <f>SUMIFS(СВЦЭМ!$C$39:$C$782,СВЦЭМ!$A$39:$A$782,$A68,СВЦЭМ!$B$39:$B$782,S$47)+'СЕТ СН'!$G$12+СВЦЭМ!$D$10+'СЕТ СН'!$G$6-'СЕТ СН'!$G$22</f>
        <v>2738.01555616</v>
      </c>
      <c r="T68" s="36">
        <f>SUMIFS(СВЦЭМ!$C$39:$C$782,СВЦЭМ!$A$39:$A$782,$A68,СВЦЭМ!$B$39:$B$782,T$47)+'СЕТ СН'!$G$12+СВЦЭМ!$D$10+'СЕТ СН'!$G$6-'СЕТ СН'!$G$22</f>
        <v>2624.5130351499997</v>
      </c>
      <c r="U68" s="36">
        <f>SUMIFS(СВЦЭМ!$C$39:$C$782,СВЦЭМ!$A$39:$A$782,$A68,СВЦЭМ!$B$39:$B$782,U$47)+'СЕТ СН'!$G$12+СВЦЭМ!$D$10+'СЕТ СН'!$G$6-'СЕТ СН'!$G$22</f>
        <v>2611.96499722</v>
      </c>
      <c r="V68" s="36">
        <f>SUMIFS(СВЦЭМ!$C$39:$C$782,СВЦЭМ!$A$39:$A$782,$A68,СВЦЭМ!$B$39:$B$782,V$47)+'СЕТ СН'!$G$12+СВЦЭМ!$D$10+'СЕТ СН'!$G$6-'СЕТ СН'!$G$22</f>
        <v>2623.2397256899999</v>
      </c>
      <c r="W68" s="36">
        <f>SUMIFS(СВЦЭМ!$C$39:$C$782,СВЦЭМ!$A$39:$A$782,$A68,СВЦЭМ!$B$39:$B$782,W$47)+'СЕТ СН'!$G$12+СВЦЭМ!$D$10+'СЕТ СН'!$G$6-'СЕТ СН'!$G$22</f>
        <v>2679.1645789899999</v>
      </c>
      <c r="X68" s="36">
        <f>SUMIFS(СВЦЭМ!$C$39:$C$782,СВЦЭМ!$A$39:$A$782,$A68,СВЦЭМ!$B$39:$B$782,X$47)+'СЕТ СН'!$G$12+СВЦЭМ!$D$10+'СЕТ СН'!$G$6-'СЕТ СН'!$G$22</f>
        <v>2772.5861039299998</v>
      </c>
      <c r="Y68" s="36">
        <f>SUMIFS(СВЦЭМ!$C$39:$C$782,СВЦЭМ!$A$39:$A$782,$A68,СВЦЭМ!$B$39:$B$782,Y$47)+'СЕТ СН'!$G$12+СВЦЭМ!$D$10+'СЕТ СН'!$G$6-'СЕТ СН'!$G$22</f>
        <v>2805.0782622399997</v>
      </c>
    </row>
    <row r="69" spans="1:27" ht="15.75" x14ac:dyDescent="0.2">
      <c r="A69" s="35">
        <f t="shared" si="1"/>
        <v>45587</v>
      </c>
      <c r="B69" s="36">
        <f>SUMIFS(СВЦЭМ!$C$39:$C$782,СВЦЭМ!$A$39:$A$782,$A69,СВЦЭМ!$B$39:$B$782,B$47)+'СЕТ СН'!$G$12+СВЦЭМ!$D$10+'СЕТ СН'!$G$6-'СЕТ СН'!$G$22</f>
        <v>2778.4259392699996</v>
      </c>
      <c r="C69" s="36">
        <f>SUMIFS(СВЦЭМ!$C$39:$C$782,СВЦЭМ!$A$39:$A$782,$A69,СВЦЭМ!$B$39:$B$782,C$47)+'СЕТ СН'!$G$12+СВЦЭМ!$D$10+'СЕТ СН'!$G$6-'СЕТ СН'!$G$22</f>
        <v>2807.1277716699997</v>
      </c>
      <c r="D69" s="36">
        <f>SUMIFS(СВЦЭМ!$C$39:$C$782,СВЦЭМ!$A$39:$A$782,$A69,СВЦЭМ!$B$39:$B$782,D$47)+'СЕТ СН'!$G$12+СВЦЭМ!$D$10+'СЕТ СН'!$G$6-'СЕТ СН'!$G$22</f>
        <v>2823.3037906</v>
      </c>
      <c r="E69" s="36">
        <f>SUMIFS(СВЦЭМ!$C$39:$C$782,СВЦЭМ!$A$39:$A$782,$A69,СВЦЭМ!$B$39:$B$782,E$47)+'СЕТ СН'!$G$12+СВЦЭМ!$D$10+'СЕТ СН'!$G$6-'СЕТ СН'!$G$22</f>
        <v>2912.3482733999999</v>
      </c>
      <c r="F69" s="36">
        <f>SUMIFS(СВЦЭМ!$C$39:$C$782,СВЦЭМ!$A$39:$A$782,$A69,СВЦЭМ!$B$39:$B$782,F$47)+'СЕТ СН'!$G$12+СВЦЭМ!$D$10+'СЕТ СН'!$G$6-'СЕТ СН'!$G$22</f>
        <v>2922.67736504</v>
      </c>
      <c r="G69" s="36">
        <f>SUMIFS(СВЦЭМ!$C$39:$C$782,СВЦЭМ!$A$39:$A$782,$A69,СВЦЭМ!$B$39:$B$782,G$47)+'СЕТ СН'!$G$12+СВЦЭМ!$D$10+'СЕТ СН'!$G$6-'СЕТ СН'!$G$22</f>
        <v>2900.6636009599997</v>
      </c>
      <c r="H69" s="36">
        <f>SUMIFS(СВЦЭМ!$C$39:$C$782,СВЦЭМ!$A$39:$A$782,$A69,СВЦЭМ!$B$39:$B$782,H$47)+'СЕТ СН'!$G$12+СВЦЭМ!$D$10+'СЕТ СН'!$G$6-'СЕТ СН'!$G$22</f>
        <v>2770.3434501199999</v>
      </c>
      <c r="I69" s="36">
        <f>SUMIFS(СВЦЭМ!$C$39:$C$782,СВЦЭМ!$A$39:$A$782,$A69,СВЦЭМ!$B$39:$B$782,I$47)+'СЕТ СН'!$G$12+СВЦЭМ!$D$10+'СЕТ СН'!$G$6-'СЕТ СН'!$G$22</f>
        <v>2668.7769573299997</v>
      </c>
      <c r="J69" s="36">
        <f>SUMIFS(СВЦЭМ!$C$39:$C$782,СВЦЭМ!$A$39:$A$782,$A69,СВЦЭМ!$B$39:$B$782,J$47)+'СЕТ СН'!$G$12+СВЦЭМ!$D$10+'СЕТ СН'!$G$6-'СЕТ СН'!$G$22</f>
        <v>2634.6049714999999</v>
      </c>
      <c r="K69" s="36">
        <f>SUMIFS(СВЦЭМ!$C$39:$C$782,СВЦЭМ!$A$39:$A$782,$A69,СВЦЭМ!$B$39:$B$782,K$47)+'СЕТ СН'!$G$12+СВЦЭМ!$D$10+'СЕТ СН'!$G$6-'СЕТ СН'!$G$22</f>
        <v>2633.5280160399998</v>
      </c>
      <c r="L69" s="36">
        <f>SUMIFS(СВЦЭМ!$C$39:$C$782,СВЦЭМ!$A$39:$A$782,$A69,СВЦЭМ!$B$39:$B$782,L$47)+'СЕТ СН'!$G$12+СВЦЭМ!$D$10+'СЕТ СН'!$G$6-'СЕТ СН'!$G$22</f>
        <v>2603.7243523699999</v>
      </c>
      <c r="M69" s="36">
        <f>SUMIFS(СВЦЭМ!$C$39:$C$782,СВЦЭМ!$A$39:$A$782,$A69,СВЦЭМ!$B$39:$B$782,M$47)+'СЕТ СН'!$G$12+СВЦЭМ!$D$10+'СЕТ СН'!$G$6-'СЕТ СН'!$G$22</f>
        <v>2603.0489670799998</v>
      </c>
      <c r="N69" s="36">
        <f>SUMIFS(СВЦЭМ!$C$39:$C$782,СВЦЭМ!$A$39:$A$782,$A69,СВЦЭМ!$B$39:$B$782,N$47)+'СЕТ СН'!$G$12+СВЦЭМ!$D$10+'СЕТ СН'!$G$6-'СЕТ СН'!$G$22</f>
        <v>2611.3082073599999</v>
      </c>
      <c r="O69" s="36">
        <f>SUMIFS(СВЦЭМ!$C$39:$C$782,СВЦЭМ!$A$39:$A$782,$A69,СВЦЭМ!$B$39:$B$782,O$47)+'СЕТ СН'!$G$12+СВЦЭМ!$D$10+'СЕТ СН'!$G$6-'СЕТ СН'!$G$22</f>
        <v>2580.3621217</v>
      </c>
      <c r="P69" s="36">
        <f>SUMIFS(СВЦЭМ!$C$39:$C$782,СВЦЭМ!$A$39:$A$782,$A69,СВЦЭМ!$B$39:$B$782,P$47)+'СЕТ СН'!$G$12+СВЦЭМ!$D$10+'СЕТ СН'!$G$6-'СЕТ СН'!$G$22</f>
        <v>2596.2120873699996</v>
      </c>
      <c r="Q69" s="36">
        <f>SUMIFS(СВЦЭМ!$C$39:$C$782,СВЦЭМ!$A$39:$A$782,$A69,СВЦЭМ!$B$39:$B$782,Q$47)+'СЕТ СН'!$G$12+СВЦЭМ!$D$10+'СЕТ СН'!$G$6-'СЕТ СН'!$G$22</f>
        <v>2651.0909943899997</v>
      </c>
      <c r="R69" s="36">
        <f>SUMIFS(СВЦЭМ!$C$39:$C$782,СВЦЭМ!$A$39:$A$782,$A69,СВЦЭМ!$B$39:$B$782,R$47)+'СЕТ СН'!$G$12+СВЦЭМ!$D$10+'СЕТ СН'!$G$6-'СЕТ СН'!$G$22</f>
        <v>2641.8168005499997</v>
      </c>
      <c r="S69" s="36">
        <f>SUMIFS(СВЦЭМ!$C$39:$C$782,СВЦЭМ!$A$39:$A$782,$A69,СВЦЭМ!$B$39:$B$782,S$47)+'СЕТ СН'!$G$12+СВЦЭМ!$D$10+'СЕТ СН'!$G$6-'СЕТ СН'!$G$22</f>
        <v>2616.8838641099996</v>
      </c>
      <c r="T69" s="36">
        <f>SUMIFS(СВЦЭМ!$C$39:$C$782,СВЦЭМ!$A$39:$A$782,$A69,СВЦЭМ!$B$39:$B$782,T$47)+'СЕТ СН'!$G$12+СВЦЭМ!$D$10+'СЕТ СН'!$G$6-'СЕТ СН'!$G$22</f>
        <v>2559.9717480999998</v>
      </c>
      <c r="U69" s="36">
        <f>SUMIFS(СВЦЭМ!$C$39:$C$782,СВЦЭМ!$A$39:$A$782,$A69,СВЦЭМ!$B$39:$B$782,U$47)+'СЕТ СН'!$G$12+СВЦЭМ!$D$10+'СЕТ СН'!$G$6-'СЕТ СН'!$G$22</f>
        <v>2559.5431509499999</v>
      </c>
      <c r="V69" s="36">
        <f>SUMIFS(СВЦЭМ!$C$39:$C$782,СВЦЭМ!$A$39:$A$782,$A69,СВЦЭМ!$B$39:$B$782,V$47)+'СЕТ СН'!$G$12+СВЦЭМ!$D$10+'СЕТ СН'!$G$6-'СЕТ СН'!$G$22</f>
        <v>2574.9625274</v>
      </c>
      <c r="W69" s="36">
        <f>SUMIFS(СВЦЭМ!$C$39:$C$782,СВЦЭМ!$A$39:$A$782,$A69,СВЦЭМ!$B$39:$B$782,W$47)+'СЕТ СН'!$G$12+СВЦЭМ!$D$10+'СЕТ СН'!$G$6-'СЕТ СН'!$G$22</f>
        <v>2576.2180284599999</v>
      </c>
      <c r="X69" s="36">
        <f>SUMIFS(СВЦЭМ!$C$39:$C$782,СВЦЭМ!$A$39:$A$782,$A69,СВЦЭМ!$B$39:$B$782,X$47)+'СЕТ СН'!$G$12+СВЦЭМ!$D$10+'СЕТ СН'!$G$6-'СЕТ СН'!$G$22</f>
        <v>2641.92281086</v>
      </c>
      <c r="Y69" s="36">
        <f>SUMIFS(СВЦЭМ!$C$39:$C$782,СВЦЭМ!$A$39:$A$782,$A69,СВЦЭМ!$B$39:$B$782,Y$47)+'СЕТ СН'!$G$12+СВЦЭМ!$D$10+'СЕТ СН'!$G$6-'СЕТ СН'!$G$22</f>
        <v>2691.68158679</v>
      </c>
    </row>
    <row r="70" spans="1:27" ht="15.75" x14ac:dyDescent="0.2">
      <c r="A70" s="35">
        <f t="shared" si="1"/>
        <v>45588</v>
      </c>
      <c r="B70" s="36">
        <f>SUMIFS(СВЦЭМ!$C$39:$C$782,СВЦЭМ!$A$39:$A$782,$A70,СВЦЭМ!$B$39:$B$782,B$47)+'СЕТ СН'!$G$12+СВЦЭМ!$D$10+'СЕТ СН'!$G$6-'СЕТ СН'!$G$22</f>
        <v>2798.3697544199999</v>
      </c>
      <c r="C70" s="36">
        <f>SUMIFS(СВЦЭМ!$C$39:$C$782,СВЦЭМ!$A$39:$A$782,$A70,СВЦЭМ!$B$39:$B$782,C$47)+'СЕТ СН'!$G$12+СВЦЭМ!$D$10+'СЕТ СН'!$G$6-'СЕТ СН'!$G$22</f>
        <v>2861.8155942599997</v>
      </c>
      <c r="D70" s="36">
        <f>SUMIFS(СВЦЭМ!$C$39:$C$782,СВЦЭМ!$A$39:$A$782,$A70,СВЦЭМ!$B$39:$B$782,D$47)+'СЕТ СН'!$G$12+СВЦЭМ!$D$10+'СЕТ СН'!$G$6-'СЕТ СН'!$G$22</f>
        <v>2905.6604981199998</v>
      </c>
      <c r="E70" s="36">
        <f>SUMIFS(СВЦЭМ!$C$39:$C$782,СВЦЭМ!$A$39:$A$782,$A70,СВЦЭМ!$B$39:$B$782,E$47)+'СЕТ СН'!$G$12+СВЦЭМ!$D$10+'СЕТ СН'!$G$6-'СЕТ СН'!$G$22</f>
        <v>2926.00424041</v>
      </c>
      <c r="F70" s="36">
        <f>SUMIFS(СВЦЭМ!$C$39:$C$782,СВЦЭМ!$A$39:$A$782,$A70,СВЦЭМ!$B$39:$B$782,F$47)+'СЕТ СН'!$G$12+СВЦЭМ!$D$10+'СЕТ СН'!$G$6-'СЕТ СН'!$G$22</f>
        <v>2909.1985434399999</v>
      </c>
      <c r="G70" s="36">
        <f>SUMIFS(СВЦЭМ!$C$39:$C$782,СВЦЭМ!$A$39:$A$782,$A70,СВЦЭМ!$B$39:$B$782,G$47)+'СЕТ СН'!$G$12+СВЦЭМ!$D$10+'СЕТ СН'!$G$6-'СЕТ СН'!$G$22</f>
        <v>2867.7899379999999</v>
      </c>
      <c r="H70" s="36">
        <f>SUMIFS(СВЦЭМ!$C$39:$C$782,СВЦЭМ!$A$39:$A$782,$A70,СВЦЭМ!$B$39:$B$782,H$47)+'СЕТ СН'!$G$12+СВЦЭМ!$D$10+'СЕТ СН'!$G$6-'СЕТ СН'!$G$22</f>
        <v>2753.7770416599997</v>
      </c>
      <c r="I70" s="36">
        <f>SUMIFS(СВЦЭМ!$C$39:$C$782,СВЦЭМ!$A$39:$A$782,$A70,СВЦЭМ!$B$39:$B$782,I$47)+'СЕТ СН'!$G$12+СВЦЭМ!$D$10+'СЕТ СН'!$G$6-'СЕТ СН'!$G$22</f>
        <v>2653.1323819899999</v>
      </c>
      <c r="J70" s="36">
        <f>SUMIFS(СВЦЭМ!$C$39:$C$782,СВЦЭМ!$A$39:$A$782,$A70,СВЦЭМ!$B$39:$B$782,J$47)+'СЕТ СН'!$G$12+СВЦЭМ!$D$10+'СЕТ СН'!$G$6-'СЕТ СН'!$G$22</f>
        <v>2601.4697773499997</v>
      </c>
      <c r="K70" s="36">
        <f>SUMIFS(СВЦЭМ!$C$39:$C$782,СВЦЭМ!$A$39:$A$782,$A70,СВЦЭМ!$B$39:$B$782,K$47)+'СЕТ СН'!$G$12+СВЦЭМ!$D$10+'СЕТ СН'!$G$6-'СЕТ СН'!$G$22</f>
        <v>2603.5757093899997</v>
      </c>
      <c r="L70" s="36">
        <f>SUMIFS(СВЦЭМ!$C$39:$C$782,СВЦЭМ!$A$39:$A$782,$A70,СВЦЭМ!$B$39:$B$782,L$47)+'СЕТ СН'!$G$12+СВЦЭМ!$D$10+'СЕТ СН'!$G$6-'СЕТ СН'!$G$22</f>
        <v>2581.57521924</v>
      </c>
      <c r="M70" s="36">
        <f>SUMIFS(СВЦЭМ!$C$39:$C$782,СВЦЭМ!$A$39:$A$782,$A70,СВЦЭМ!$B$39:$B$782,M$47)+'СЕТ СН'!$G$12+СВЦЭМ!$D$10+'СЕТ СН'!$G$6-'СЕТ СН'!$G$22</f>
        <v>2579.0354046299999</v>
      </c>
      <c r="N70" s="36">
        <f>SUMIFS(СВЦЭМ!$C$39:$C$782,СВЦЭМ!$A$39:$A$782,$A70,СВЦЭМ!$B$39:$B$782,N$47)+'СЕТ СН'!$G$12+СВЦЭМ!$D$10+'СЕТ СН'!$G$6-'СЕТ СН'!$G$22</f>
        <v>2605.2594999299999</v>
      </c>
      <c r="O70" s="36">
        <f>SUMIFS(СВЦЭМ!$C$39:$C$782,СВЦЭМ!$A$39:$A$782,$A70,СВЦЭМ!$B$39:$B$782,O$47)+'СЕТ СН'!$G$12+СВЦЭМ!$D$10+'СЕТ СН'!$G$6-'СЕТ СН'!$G$22</f>
        <v>2573.9513310999996</v>
      </c>
      <c r="P70" s="36">
        <f>SUMIFS(СВЦЭМ!$C$39:$C$782,СВЦЭМ!$A$39:$A$782,$A70,СВЦЭМ!$B$39:$B$782,P$47)+'СЕТ СН'!$G$12+СВЦЭМ!$D$10+'СЕТ СН'!$G$6-'СЕТ СН'!$G$22</f>
        <v>2588.7752311899999</v>
      </c>
      <c r="Q70" s="36">
        <f>SUMIFS(СВЦЭМ!$C$39:$C$782,СВЦЭМ!$A$39:$A$782,$A70,СВЦЭМ!$B$39:$B$782,Q$47)+'СЕТ СН'!$G$12+СВЦЭМ!$D$10+'СЕТ СН'!$G$6-'СЕТ СН'!$G$22</f>
        <v>2696.3110259599998</v>
      </c>
      <c r="R70" s="36">
        <f>SUMIFS(СВЦЭМ!$C$39:$C$782,СВЦЭМ!$A$39:$A$782,$A70,СВЦЭМ!$B$39:$B$782,R$47)+'СЕТ СН'!$G$12+СВЦЭМ!$D$10+'СЕТ СН'!$G$6-'СЕТ СН'!$G$22</f>
        <v>2690.7102136799999</v>
      </c>
      <c r="S70" s="36">
        <f>SUMIFS(СВЦЭМ!$C$39:$C$782,СВЦЭМ!$A$39:$A$782,$A70,СВЦЭМ!$B$39:$B$782,S$47)+'СЕТ СН'!$G$12+СВЦЭМ!$D$10+'СЕТ СН'!$G$6-'СЕТ СН'!$G$22</f>
        <v>2663.7124764299997</v>
      </c>
      <c r="T70" s="36">
        <f>SUMIFS(СВЦЭМ!$C$39:$C$782,СВЦЭМ!$A$39:$A$782,$A70,СВЦЭМ!$B$39:$B$782,T$47)+'СЕТ СН'!$G$12+СВЦЭМ!$D$10+'СЕТ СН'!$G$6-'СЕТ СН'!$G$22</f>
        <v>2589.8473473099998</v>
      </c>
      <c r="U70" s="36">
        <f>SUMIFS(СВЦЭМ!$C$39:$C$782,СВЦЭМ!$A$39:$A$782,$A70,СВЦЭМ!$B$39:$B$782,U$47)+'СЕТ СН'!$G$12+СВЦЭМ!$D$10+'СЕТ СН'!$G$6-'СЕТ СН'!$G$22</f>
        <v>2589.22342149</v>
      </c>
      <c r="V70" s="36">
        <f>SUMIFS(СВЦЭМ!$C$39:$C$782,СВЦЭМ!$A$39:$A$782,$A70,СВЦЭМ!$B$39:$B$782,V$47)+'СЕТ СН'!$G$12+СВЦЭМ!$D$10+'СЕТ СН'!$G$6-'СЕТ СН'!$G$22</f>
        <v>2607.6169996999997</v>
      </c>
      <c r="W70" s="36">
        <f>SUMIFS(СВЦЭМ!$C$39:$C$782,СВЦЭМ!$A$39:$A$782,$A70,СВЦЭМ!$B$39:$B$782,W$47)+'СЕТ СН'!$G$12+СВЦЭМ!$D$10+'СЕТ СН'!$G$6-'СЕТ СН'!$G$22</f>
        <v>2542.9907585400001</v>
      </c>
      <c r="X70" s="36">
        <f>SUMIFS(СВЦЭМ!$C$39:$C$782,СВЦЭМ!$A$39:$A$782,$A70,СВЦЭМ!$B$39:$B$782,X$47)+'СЕТ СН'!$G$12+СВЦЭМ!$D$10+'СЕТ СН'!$G$6-'СЕТ СН'!$G$22</f>
        <v>2601.5572990299997</v>
      </c>
      <c r="Y70" s="36">
        <f>SUMIFS(СВЦЭМ!$C$39:$C$782,СВЦЭМ!$A$39:$A$782,$A70,СВЦЭМ!$B$39:$B$782,Y$47)+'СЕТ СН'!$G$12+СВЦЭМ!$D$10+'СЕТ СН'!$G$6-'СЕТ СН'!$G$22</f>
        <v>2574.6444975599998</v>
      </c>
    </row>
    <row r="71" spans="1:27" ht="15.75" x14ac:dyDescent="0.2">
      <c r="A71" s="35">
        <f t="shared" si="1"/>
        <v>45589</v>
      </c>
      <c r="B71" s="36">
        <f>SUMIFS(СВЦЭМ!$C$39:$C$782,СВЦЭМ!$A$39:$A$782,$A71,СВЦЭМ!$B$39:$B$782,B$47)+'СЕТ СН'!$G$12+СВЦЭМ!$D$10+'СЕТ СН'!$G$6-'СЕТ СН'!$G$22</f>
        <v>2732.2876388099999</v>
      </c>
      <c r="C71" s="36">
        <f>SUMIFS(СВЦЭМ!$C$39:$C$782,СВЦЭМ!$A$39:$A$782,$A71,СВЦЭМ!$B$39:$B$782,C$47)+'СЕТ СН'!$G$12+СВЦЭМ!$D$10+'СЕТ СН'!$G$6-'СЕТ СН'!$G$22</f>
        <v>2771.4644392599998</v>
      </c>
      <c r="D71" s="36">
        <f>SUMIFS(СВЦЭМ!$C$39:$C$782,СВЦЭМ!$A$39:$A$782,$A71,СВЦЭМ!$B$39:$B$782,D$47)+'СЕТ СН'!$G$12+СВЦЭМ!$D$10+'СЕТ СН'!$G$6-'СЕТ СН'!$G$22</f>
        <v>2838.40684655</v>
      </c>
      <c r="E71" s="36">
        <f>SUMIFS(СВЦЭМ!$C$39:$C$782,СВЦЭМ!$A$39:$A$782,$A71,СВЦЭМ!$B$39:$B$782,E$47)+'СЕТ СН'!$G$12+СВЦЭМ!$D$10+'СЕТ СН'!$G$6-'СЕТ СН'!$G$22</f>
        <v>2863.0117453299999</v>
      </c>
      <c r="F71" s="36">
        <f>SUMIFS(СВЦЭМ!$C$39:$C$782,СВЦЭМ!$A$39:$A$782,$A71,СВЦЭМ!$B$39:$B$782,F$47)+'СЕТ СН'!$G$12+СВЦЭМ!$D$10+'СЕТ СН'!$G$6-'СЕТ СН'!$G$22</f>
        <v>2868.8710112199997</v>
      </c>
      <c r="G71" s="36">
        <f>SUMIFS(СВЦЭМ!$C$39:$C$782,СВЦЭМ!$A$39:$A$782,$A71,СВЦЭМ!$B$39:$B$782,G$47)+'СЕТ СН'!$G$12+СВЦЭМ!$D$10+'СЕТ СН'!$G$6-'СЕТ СН'!$G$22</f>
        <v>2841.4830564499998</v>
      </c>
      <c r="H71" s="36">
        <f>SUMIFS(СВЦЭМ!$C$39:$C$782,СВЦЭМ!$A$39:$A$782,$A71,СВЦЭМ!$B$39:$B$782,H$47)+'СЕТ СН'!$G$12+СВЦЭМ!$D$10+'СЕТ СН'!$G$6-'СЕТ СН'!$G$22</f>
        <v>2728.9960582199997</v>
      </c>
      <c r="I71" s="36">
        <f>SUMIFS(СВЦЭМ!$C$39:$C$782,СВЦЭМ!$A$39:$A$782,$A71,СВЦЭМ!$B$39:$B$782,I$47)+'СЕТ СН'!$G$12+СВЦЭМ!$D$10+'СЕТ СН'!$G$6-'СЕТ СН'!$G$22</f>
        <v>2628.2085505199998</v>
      </c>
      <c r="J71" s="36">
        <f>SUMIFS(СВЦЭМ!$C$39:$C$782,СВЦЭМ!$A$39:$A$782,$A71,СВЦЭМ!$B$39:$B$782,J$47)+'СЕТ СН'!$G$12+СВЦЭМ!$D$10+'СЕТ СН'!$G$6-'СЕТ СН'!$G$22</f>
        <v>2566.5344287299999</v>
      </c>
      <c r="K71" s="36">
        <f>SUMIFS(СВЦЭМ!$C$39:$C$782,СВЦЭМ!$A$39:$A$782,$A71,СВЦЭМ!$B$39:$B$782,K$47)+'СЕТ СН'!$G$12+СВЦЭМ!$D$10+'СЕТ СН'!$G$6-'СЕТ СН'!$G$22</f>
        <v>2534.3632033899999</v>
      </c>
      <c r="L71" s="36">
        <f>SUMIFS(СВЦЭМ!$C$39:$C$782,СВЦЭМ!$A$39:$A$782,$A71,СВЦЭМ!$B$39:$B$782,L$47)+'СЕТ СН'!$G$12+СВЦЭМ!$D$10+'СЕТ СН'!$G$6-'СЕТ СН'!$G$22</f>
        <v>2500.6420768799999</v>
      </c>
      <c r="M71" s="36">
        <f>SUMIFS(СВЦЭМ!$C$39:$C$782,СВЦЭМ!$A$39:$A$782,$A71,СВЦЭМ!$B$39:$B$782,M$47)+'СЕТ СН'!$G$12+СВЦЭМ!$D$10+'СЕТ СН'!$G$6-'СЕТ СН'!$G$22</f>
        <v>2518.5104371100001</v>
      </c>
      <c r="N71" s="36">
        <f>SUMIFS(СВЦЭМ!$C$39:$C$782,СВЦЭМ!$A$39:$A$782,$A71,СВЦЭМ!$B$39:$B$782,N$47)+'СЕТ СН'!$G$12+СВЦЭМ!$D$10+'СЕТ СН'!$G$6-'СЕТ СН'!$G$22</f>
        <v>2540.0961793499996</v>
      </c>
      <c r="O71" s="36">
        <f>SUMIFS(СВЦЭМ!$C$39:$C$782,СВЦЭМ!$A$39:$A$782,$A71,СВЦЭМ!$B$39:$B$782,O$47)+'СЕТ СН'!$G$12+СВЦЭМ!$D$10+'СЕТ СН'!$G$6-'СЕТ СН'!$G$22</f>
        <v>2564.6861919399998</v>
      </c>
      <c r="P71" s="36">
        <f>SUMIFS(СВЦЭМ!$C$39:$C$782,СВЦЭМ!$A$39:$A$782,$A71,СВЦЭМ!$B$39:$B$782,P$47)+'СЕТ СН'!$G$12+СВЦЭМ!$D$10+'СЕТ СН'!$G$6-'СЕТ СН'!$G$22</f>
        <v>2579.9624116999998</v>
      </c>
      <c r="Q71" s="36">
        <f>SUMIFS(СВЦЭМ!$C$39:$C$782,СВЦЭМ!$A$39:$A$782,$A71,СВЦЭМ!$B$39:$B$782,Q$47)+'СЕТ СН'!$G$12+СВЦЭМ!$D$10+'СЕТ СН'!$G$6-'СЕТ СН'!$G$22</f>
        <v>2603.90018779</v>
      </c>
      <c r="R71" s="36">
        <f>SUMIFS(СВЦЭМ!$C$39:$C$782,СВЦЭМ!$A$39:$A$782,$A71,СВЦЭМ!$B$39:$B$782,R$47)+'СЕТ СН'!$G$12+СВЦЭМ!$D$10+'СЕТ СН'!$G$6-'СЕТ СН'!$G$22</f>
        <v>2545.59342849</v>
      </c>
      <c r="S71" s="36">
        <f>SUMIFS(СВЦЭМ!$C$39:$C$782,СВЦЭМ!$A$39:$A$782,$A71,СВЦЭМ!$B$39:$B$782,S$47)+'СЕТ СН'!$G$12+СВЦЭМ!$D$10+'СЕТ СН'!$G$6-'СЕТ СН'!$G$22</f>
        <v>2588.5614840499998</v>
      </c>
      <c r="T71" s="36">
        <f>SUMIFS(СВЦЭМ!$C$39:$C$782,СВЦЭМ!$A$39:$A$782,$A71,СВЦЭМ!$B$39:$B$782,T$47)+'СЕТ СН'!$G$12+СВЦЭМ!$D$10+'СЕТ СН'!$G$6-'СЕТ СН'!$G$22</f>
        <v>2482.3120731399999</v>
      </c>
      <c r="U71" s="36">
        <f>SUMIFS(СВЦЭМ!$C$39:$C$782,СВЦЭМ!$A$39:$A$782,$A71,СВЦЭМ!$B$39:$B$782,U$47)+'СЕТ СН'!$G$12+СВЦЭМ!$D$10+'СЕТ СН'!$G$6-'СЕТ СН'!$G$22</f>
        <v>2489.4891999000001</v>
      </c>
      <c r="V71" s="36">
        <f>SUMIFS(СВЦЭМ!$C$39:$C$782,СВЦЭМ!$A$39:$A$782,$A71,СВЦЭМ!$B$39:$B$782,V$47)+'СЕТ СН'!$G$12+СВЦЭМ!$D$10+'СЕТ СН'!$G$6-'СЕТ СН'!$G$22</f>
        <v>2512.2089937099995</v>
      </c>
      <c r="W71" s="36">
        <f>SUMIFS(СВЦЭМ!$C$39:$C$782,СВЦЭМ!$A$39:$A$782,$A71,СВЦЭМ!$B$39:$B$782,W$47)+'СЕТ СН'!$G$12+СВЦЭМ!$D$10+'СЕТ СН'!$G$6-'СЕТ СН'!$G$22</f>
        <v>2547.2592673300001</v>
      </c>
      <c r="X71" s="36">
        <f>SUMIFS(СВЦЭМ!$C$39:$C$782,СВЦЭМ!$A$39:$A$782,$A71,СВЦЭМ!$B$39:$B$782,X$47)+'СЕТ СН'!$G$12+СВЦЭМ!$D$10+'СЕТ СН'!$G$6-'СЕТ СН'!$G$22</f>
        <v>2592.1958224599998</v>
      </c>
      <c r="Y71" s="36">
        <f>SUMIFS(СВЦЭМ!$C$39:$C$782,СВЦЭМ!$A$39:$A$782,$A71,СВЦЭМ!$B$39:$B$782,Y$47)+'СЕТ СН'!$G$12+СВЦЭМ!$D$10+'СЕТ СН'!$G$6-'СЕТ СН'!$G$22</f>
        <v>2641.6369104799996</v>
      </c>
    </row>
    <row r="72" spans="1:27" ht="15.75" x14ac:dyDescent="0.2">
      <c r="A72" s="35">
        <f t="shared" si="1"/>
        <v>45590</v>
      </c>
      <c r="B72" s="36">
        <f>SUMIFS(СВЦЭМ!$C$39:$C$782,СВЦЭМ!$A$39:$A$782,$A72,СВЦЭМ!$B$39:$B$782,B$47)+'СЕТ СН'!$G$12+СВЦЭМ!$D$10+'СЕТ СН'!$G$6-'СЕТ СН'!$G$22</f>
        <v>2600.4426015399999</v>
      </c>
      <c r="C72" s="36">
        <f>SUMIFS(СВЦЭМ!$C$39:$C$782,СВЦЭМ!$A$39:$A$782,$A72,СВЦЭМ!$B$39:$B$782,C$47)+'СЕТ СН'!$G$12+СВЦЭМ!$D$10+'СЕТ СН'!$G$6-'СЕТ СН'!$G$22</f>
        <v>2672.94421646</v>
      </c>
      <c r="D72" s="36">
        <f>SUMIFS(СВЦЭМ!$C$39:$C$782,СВЦЭМ!$A$39:$A$782,$A72,СВЦЭМ!$B$39:$B$782,D$47)+'СЕТ СН'!$G$12+СВЦЭМ!$D$10+'СЕТ СН'!$G$6-'СЕТ СН'!$G$22</f>
        <v>2713.8410936999999</v>
      </c>
      <c r="E72" s="36">
        <f>SUMIFS(СВЦЭМ!$C$39:$C$782,СВЦЭМ!$A$39:$A$782,$A72,СВЦЭМ!$B$39:$B$782,E$47)+'СЕТ СН'!$G$12+СВЦЭМ!$D$10+'СЕТ СН'!$G$6-'СЕТ СН'!$G$22</f>
        <v>2726.44329754</v>
      </c>
      <c r="F72" s="36">
        <f>SUMIFS(СВЦЭМ!$C$39:$C$782,СВЦЭМ!$A$39:$A$782,$A72,СВЦЭМ!$B$39:$B$782,F$47)+'СЕТ СН'!$G$12+СВЦЭМ!$D$10+'СЕТ СН'!$G$6-'СЕТ СН'!$G$22</f>
        <v>2713.6142546900001</v>
      </c>
      <c r="G72" s="36">
        <f>SUMIFS(СВЦЭМ!$C$39:$C$782,СВЦЭМ!$A$39:$A$782,$A72,СВЦЭМ!$B$39:$B$782,G$47)+'СЕТ СН'!$G$12+СВЦЭМ!$D$10+'СЕТ СН'!$G$6-'СЕТ СН'!$G$22</f>
        <v>2783.1404513899997</v>
      </c>
      <c r="H72" s="36">
        <f>SUMIFS(СВЦЭМ!$C$39:$C$782,СВЦЭМ!$A$39:$A$782,$A72,СВЦЭМ!$B$39:$B$782,H$47)+'СЕТ СН'!$G$12+СВЦЭМ!$D$10+'СЕТ СН'!$G$6-'СЕТ СН'!$G$22</f>
        <v>2740.7066640099997</v>
      </c>
      <c r="I72" s="36">
        <f>SUMIFS(СВЦЭМ!$C$39:$C$782,СВЦЭМ!$A$39:$A$782,$A72,СВЦЭМ!$B$39:$B$782,I$47)+'СЕТ СН'!$G$12+СВЦЭМ!$D$10+'СЕТ СН'!$G$6-'СЕТ СН'!$G$22</f>
        <v>2653.7076116799999</v>
      </c>
      <c r="J72" s="36">
        <f>SUMIFS(СВЦЭМ!$C$39:$C$782,СВЦЭМ!$A$39:$A$782,$A72,СВЦЭМ!$B$39:$B$782,J$47)+'СЕТ СН'!$G$12+СВЦЭМ!$D$10+'СЕТ СН'!$G$6-'СЕТ СН'!$G$22</f>
        <v>2566.2429307699999</v>
      </c>
      <c r="K72" s="36">
        <f>SUMIFS(СВЦЭМ!$C$39:$C$782,СВЦЭМ!$A$39:$A$782,$A72,СВЦЭМ!$B$39:$B$782,K$47)+'СЕТ СН'!$G$12+СВЦЭМ!$D$10+'СЕТ СН'!$G$6-'СЕТ СН'!$G$22</f>
        <v>2538.2745954500001</v>
      </c>
      <c r="L72" s="36">
        <f>SUMIFS(СВЦЭМ!$C$39:$C$782,СВЦЭМ!$A$39:$A$782,$A72,СВЦЭМ!$B$39:$B$782,L$47)+'СЕТ СН'!$G$12+СВЦЭМ!$D$10+'СЕТ СН'!$G$6-'СЕТ СН'!$G$22</f>
        <v>2529.5230036600001</v>
      </c>
      <c r="M72" s="36">
        <f>SUMIFS(СВЦЭМ!$C$39:$C$782,СВЦЭМ!$A$39:$A$782,$A72,СВЦЭМ!$B$39:$B$782,M$47)+'СЕТ СН'!$G$12+СВЦЭМ!$D$10+'СЕТ СН'!$G$6-'СЕТ СН'!$G$22</f>
        <v>2522.6871208399998</v>
      </c>
      <c r="N72" s="36">
        <f>SUMIFS(СВЦЭМ!$C$39:$C$782,СВЦЭМ!$A$39:$A$782,$A72,СВЦЭМ!$B$39:$B$782,N$47)+'СЕТ СН'!$G$12+СВЦЭМ!$D$10+'СЕТ СН'!$G$6-'СЕТ СН'!$G$22</f>
        <v>2563.37065674</v>
      </c>
      <c r="O72" s="36">
        <f>SUMIFS(СВЦЭМ!$C$39:$C$782,СВЦЭМ!$A$39:$A$782,$A72,СВЦЭМ!$B$39:$B$782,O$47)+'СЕТ СН'!$G$12+СВЦЭМ!$D$10+'СЕТ СН'!$G$6-'СЕТ СН'!$G$22</f>
        <v>2518.9539930799997</v>
      </c>
      <c r="P72" s="36">
        <f>SUMIFS(СВЦЭМ!$C$39:$C$782,СВЦЭМ!$A$39:$A$782,$A72,СВЦЭМ!$B$39:$B$782,P$47)+'СЕТ СН'!$G$12+СВЦЭМ!$D$10+'СЕТ СН'!$G$6-'СЕТ СН'!$G$22</f>
        <v>2510.5451499099995</v>
      </c>
      <c r="Q72" s="36">
        <f>SUMIFS(СВЦЭМ!$C$39:$C$782,СВЦЭМ!$A$39:$A$782,$A72,СВЦЭМ!$B$39:$B$782,Q$47)+'СЕТ СН'!$G$12+СВЦЭМ!$D$10+'СЕТ СН'!$G$6-'СЕТ СН'!$G$22</f>
        <v>2592.2699927199997</v>
      </c>
      <c r="R72" s="36">
        <f>SUMIFS(СВЦЭМ!$C$39:$C$782,СВЦЭМ!$A$39:$A$782,$A72,СВЦЭМ!$B$39:$B$782,R$47)+'СЕТ СН'!$G$12+СВЦЭМ!$D$10+'СЕТ СН'!$G$6-'СЕТ СН'!$G$22</f>
        <v>2584.75096063</v>
      </c>
      <c r="S72" s="36">
        <f>SUMIFS(СВЦЭМ!$C$39:$C$782,СВЦЭМ!$A$39:$A$782,$A72,СВЦЭМ!$B$39:$B$782,S$47)+'СЕТ СН'!$G$12+СВЦЭМ!$D$10+'СЕТ СН'!$G$6-'СЕТ СН'!$G$22</f>
        <v>2539.2461535699999</v>
      </c>
      <c r="T72" s="36">
        <f>SUMIFS(СВЦЭМ!$C$39:$C$782,СВЦЭМ!$A$39:$A$782,$A72,СВЦЭМ!$B$39:$B$782,T$47)+'СЕТ СН'!$G$12+СВЦЭМ!$D$10+'СЕТ СН'!$G$6-'СЕТ СН'!$G$22</f>
        <v>2454.7621266199999</v>
      </c>
      <c r="U72" s="36">
        <f>SUMIFS(СВЦЭМ!$C$39:$C$782,СВЦЭМ!$A$39:$A$782,$A72,СВЦЭМ!$B$39:$B$782,U$47)+'СЕТ СН'!$G$12+СВЦЭМ!$D$10+'СЕТ СН'!$G$6-'СЕТ СН'!$G$22</f>
        <v>2469.9443650600001</v>
      </c>
      <c r="V72" s="36">
        <f>SUMIFS(СВЦЭМ!$C$39:$C$782,СВЦЭМ!$A$39:$A$782,$A72,СВЦЭМ!$B$39:$B$782,V$47)+'СЕТ СН'!$G$12+СВЦЭМ!$D$10+'СЕТ СН'!$G$6-'СЕТ СН'!$G$22</f>
        <v>2508.2073500599995</v>
      </c>
      <c r="W72" s="36">
        <f>SUMIFS(СВЦЭМ!$C$39:$C$782,СВЦЭМ!$A$39:$A$782,$A72,СВЦЭМ!$B$39:$B$782,W$47)+'СЕТ СН'!$G$12+СВЦЭМ!$D$10+'СЕТ СН'!$G$6-'СЕТ СН'!$G$22</f>
        <v>2525.0638407299998</v>
      </c>
      <c r="X72" s="36">
        <f>SUMIFS(СВЦЭМ!$C$39:$C$782,СВЦЭМ!$A$39:$A$782,$A72,СВЦЭМ!$B$39:$B$782,X$47)+'СЕТ СН'!$G$12+СВЦЭМ!$D$10+'СЕТ СН'!$G$6-'СЕТ СН'!$G$22</f>
        <v>2590.8232533699997</v>
      </c>
      <c r="Y72" s="36">
        <f>SUMIFS(СВЦЭМ!$C$39:$C$782,СВЦЭМ!$A$39:$A$782,$A72,СВЦЭМ!$B$39:$B$782,Y$47)+'СЕТ СН'!$G$12+СВЦЭМ!$D$10+'СЕТ СН'!$G$6-'СЕТ СН'!$G$22</f>
        <v>2725.7671603599997</v>
      </c>
    </row>
    <row r="73" spans="1:27" ht="15.75" x14ac:dyDescent="0.2">
      <c r="A73" s="35">
        <f t="shared" si="1"/>
        <v>45591</v>
      </c>
      <c r="B73" s="36">
        <f>SUMIFS(СВЦЭМ!$C$39:$C$782,СВЦЭМ!$A$39:$A$782,$A73,СВЦЭМ!$B$39:$B$782,B$47)+'СЕТ СН'!$G$12+СВЦЭМ!$D$10+'СЕТ СН'!$G$6-'СЕТ СН'!$G$22</f>
        <v>2670.56608491</v>
      </c>
      <c r="C73" s="36">
        <f>SUMIFS(СВЦЭМ!$C$39:$C$782,СВЦЭМ!$A$39:$A$782,$A73,СВЦЭМ!$B$39:$B$782,C$47)+'СЕТ СН'!$G$12+СВЦЭМ!$D$10+'СЕТ СН'!$G$6-'СЕТ СН'!$G$22</f>
        <v>2757.9016220799999</v>
      </c>
      <c r="D73" s="36">
        <f>SUMIFS(СВЦЭМ!$C$39:$C$782,СВЦЭМ!$A$39:$A$782,$A73,СВЦЭМ!$B$39:$B$782,D$47)+'СЕТ СН'!$G$12+СВЦЭМ!$D$10+'СЕТ СН'!$G$6-'СЕТ СН'!$G$22</f>
        <v>2787.9850513199999</v>
      </c>
      <c r="E73" s="36">
        <f>SUMIFS(СВЦЭМ!$C$39:$C$782,СВЦЭМ!$A$39:$A$782,$A73,СВЦЭМ!$B$39:$B$782,E$47)+'СЕТ СН'!$G$12+СВЦЭМ!$D$10+'СЕТ СН'!$G$6-'СЕТ СН'!$G$22</f>
        <v>2794.60132673</v>
      </c>
      <c r="F73" s="36">
        <f>SUMIFS(СВЦЭМ!$C$39:$C$782,СВЦЭМ!$A$39:$A$782,$A73,СВЦЭМ!$B$39:$B$782,F$47)+'СЕТ СН'!$G$12+СВЦЭМ!$D$10+'СЕТ СН'!$G$6-'СЕТ СН'!$G$22</f>
        <v>2820.31824577</v>
      </c>
      <c r="G73" s="36">
        <f>SUMIFS(СВЦЭМ!$C$39:$C$782,СВЦЭМ!$A$39:$A$782,$A73,СВЦЭМ!$B$39:$B$782,G$47)+'СЕТ СН'!$G$12+СВЦЭМ!$D$10+'СЕТ СН'!$G$6-'СЕТ СН'!$G$22</f>
        <v>2794.6084823199999</v>
      </c>
      <c r="H73" s="36">
        <f>SUMIFS(СВЦЭМ!$C$39:$C$782,СВЦЭМ!$A$39:$A$782,$A73,СВЦЭМ!$B$39:$B$782,H$47)+'СЕТ СН'!$G$12+СВЦЭМ!$D$10+'СЕТ СН'!$G$6-'СЕТ СН'!$G$22</f>
        <v>2736.4019814599997</v>
      </c>
      <c r="I73" s="36">
        <f>SUMIFS(СВЦЭМ!$C$39:$C$782,СВЦЭМ!$A$39:$A$782,$A73,СВЦЭМ!$B$39:$B$782,I$47)+'СЕТ СН'!$G$12+СВЦЭМ!$D$10+'СЕТ СН'!$G$6-'СЕТ СН'!$G$22</f>
        <v>2710.77433088</v>
      </c>
      <c r="J73" s="36">
        <f>SUMIFS(СВЦЭМ!$C$39:$C$782,СВЦЭМ!$A$39:$A$782,$A73,СВЦЭМ!$B$39:$B$782,J$47)+'СЕТ СН'!$G$12+СВЦЭМ!$D$10+'СЕТ СН'!$G$6-'СЕТ СН'!$G$22</f>
        <v>2614.2795829899997</v>
      </c>
      <c r="K73" s="36">
        <f>SUMIFS(СВЦЭМ!$C$39:$C$782,СВЦЭМ!$A$39:$A$782,$A73,СВЦЭМ!$B$39:$B$782,K$47)+'СЕТ СН'!$G$12+СВЦЭМ!$D$10+'СЕТ СН'!$G$6-'СЕТ СН'!$G$22</f>
        <v>2511.6622533199998</v>
      </c>
      <c r="L73" s="36">
        <f>SUMIFS(СВЦЭМ!$C$39:$C$782,СВЦЭМ!$A$39:$A$782,$A73,СВЦЭМ!$B$39:$B$782,L$47)+'СЕТ СН'!$G$12+СВЦЭМ!$D$10+'СЕТ СН'!$G$6-'СЕТ СН'!$G$22</f>
        <v>2448.2191630299999</v>
      </c>
      <c r="M73" s="36">
        <f>SUMIFS(СВЦЭМ!$C$39:$C$782,СВЦЭМ!$A$39:$A$782,$A73,СВЦЭМ!$B$39:$B$782,M$47)+'СЕТ СН'!$G$12+СВЦЭМ!$D$10+'СЕТ СН'!$G$6-'СЕТ СН'!$G$22</f>
        <v>2447.3228322700002</v>
      </c>
      <c r="N73" s="36">
        <f>SUMIFS(СВЦЭМ!$C$39:$C$782,СВЦЭМ!$A$39:$A$782,$A73,СВЦЭМ!$B$39:$B$782,N$47)+'СЕТ СН'!$G$12+СВЦЭМ!$D$10+'СЕТ СН'!$G$6-'СЕТ СН'!$G$22</f>
        <v>2459.0079130599997</v>
      </c>
      <c r="O73" s="36">
        <f>SUMIFS(СВЦЭМ!$C$39:$C$782,СВЦЭМ!$A$39:$A$782,$A73,СВЦЭМ!$B$39:$B$782,O$47)+'СЕТ СН'!$G$12+СВЦЭМ!$D$10+'СЕТ СН'!$G$6-'СЕТ СН'!$G$22</f>
        <v>2477.9231417400001</v>
      </c>
      <c r="P73" s="36">
        <f>SUMIFS(СВЦЭМ!$C$39:$C$782,СВЦЭМ!$A$39:$A$782,$A73,СВЦЭМ!$B$39:$B$782,P$47)+'СЕТ СН'!$G$12+СВЦЭМ!$D$10+'СЕТ СН'!$G$6-'СЕТ СН'!$G$22</f>
        <v>2490.13224962</v>
      </c>
      <c r="Q73" s="36">
        <f>SUMIFS(СВЦЭМ!$C$39:$C$782,СВЦЭМ!$A$39:$A$782,$A73,СВЦЭМ!$B$39:$B$782,Q$47)+'СЕТ СН'!$G$12+СВЦЭМ!$D$10+'СЕТ СН'!$G$6-'СЕТ СН'!$G$22</f>
        <v>2487.7763321100001</v>
      </c>
      <c r="R73" s="36">
        <f>SUMIFS(СВЦЭМ!$C$39:$C$782,СВЦЭМ!$A$39:$A$782,$A73,СВЦЭМ!$B$39:$B$782,R$47)+'СЕТ СН'!$G$12+СВЦЭМ!$D$10+'СЕТ СН'!$G$6-'СЕТ СН'!$G$22</f>
        <v>2509.0124971800001</v>
      </c>
      <c r="S73" s="36">
        <f>SUMIFS(СВЦЭМ!$C$39:$C$782,СВЦЭМ!$A$39:$A$782,$A73,СВЦЭМ!$B$39:$B$782,S$47)+'СЕТ СН'!$G$12+СВЦЭМ!$D$10+'СЕТ СН'!$G$6-'СЕТ СН'!$G$22</f>
        <v>2507.0558529599998</v>
      </c>
      <c r="T73" s="36">
        <f>SUMIFS(СВЦЭМ!$C$39:$C$782,СВЦЭМ!$A$39:$A$782,$A73,СВЦЭМ!$B$39:$B$782,T$47)+'СЕТ СН'!$G$12+СВЦЭМ!$D$10+'СЕТ СН'!$G$6-'СЕТ СН'!$G$22</f>
        <v>2424.9583056799997</v>
      </c>
      <c r="U73" s="36">
        <f>SUMIFS(СВЦЭМ!$C$39:$C$782,СВЦЭМ!$A$39:$A$782,$A73,СВЦЭМ!$B$39:$B$782,U$47)+'СЕТ СН'!$G$12+СВЦЭМ!$D$10+'СЕТ СН'!$G$6-'СЕТ СН'!$G$22</f>
        <v>2427.4433494599998</v>
      </c>
      <c r="V73" s="36">
        <f>SUMIFS(СВЦЭМ!$C$39:$C$782,СВЦЭМ!$A$39:$A$782,$A73,СВЦЭМ!$B$39:$B$782,V$47)+'СЕТ СН'!$G$12+СВЦЭМ!$D$10+'СЕТ СН'!$G$6-'СЕТ СН'!$G$22</f>
        <v>2457.7683447300001</v>
      </c>
      <c r="W73" s="36">
        <f>SUMIFS(СВЦЭМ!$C$39:$C$782,СВЦЭМ!$A$39:$A$782,$A73,СВЦЭМ!$B$39:$B$782,W$47)+'СЕТ СН'!$G$12+СВЦЭМ!$D$10+'СЕТ СН'!$G$6-'СЕТ СН'!$G$22</f>
        <v>2448.56811053</v>
      </c>
      <c r="X73" s="36">
        <f>SUMIFS(СВЦЭМ!$C$39:$C$782,СВЦЭМ!$A$39:$A$782,$A73,СВЦЭМ!$B$39:$B$782,X$47)+'СЕТ СН'!$G$12+СВЦЭМ!$D$10+'СЕТ СН'!$G$6-'СЕТ СН'!$G$22</f>
        <v>2503.6854742199998</v>
      </c>
      <c r="Y73" s="36">
        <f>SUMIFS(СВЦЭМ!$C$39:$C$782,СВЦЭМ!$A$39:$A$782,$A73,СВЦЭМ!$B$39:$B$782,Y$47)+'СЕТ СН'!$G$12+СВЦЭМ!$D$10+'СЕТ СН'!$G$6-'СЕТ СН'!$G$22</f>
        <v>2584.3458574799997</v>
      </c>
    </row>
    <row r="74" spans="1:27" ht="15.75" x14ac:dyDescent="0.2">
      <c r="A74" s="35">
        <f t="shared" si="1"/>
        <v>45592</v>
      </c>
      <c r="B74" s="36">
        <f>SUMIFS(СВЦЭМ!$C$39:$C$782,СВЦЭМ!$A$39:$A$782,$A74,СВЦЭМ!$B$39:$B$782,B$47)+'СЕТ СН'!$G$12+СВЦЭМ!$D$10+'СЕТ СН'!$G$6-'СЕТ СН'!$G$22</f>
        <v>2584.0175652200001</v>
      </c>
      <c r="C74" s="36">
        <f>SUMIFS(СВЦЭМ!$C$39:$C$782,СВЦЭМ!$A$39:$A$782,$A74,СВЦЭМ!$B$39:$B$782,C$47)+'СЕТ СН'!$G$12+СВЦЭМ!$D$10+'СЕТ СН'!$G$6-'СЕТ СН'!$G$22</f>
        <v>2660.6844729999998</v>
      </c>
      <c r="D74" s="36">
        <f>SUMIFS(СВЦЭМ!$C$39:$C$782,СВЦЭМ!$A$39:$A$782,$A74,СВЦЭМ!$B$39:$B$782,D$47)+'СЕТ СН'!$G$12+СВЦЭМ!$D$10+'СЕТ СН'!$G$6-'СЕТ СН'!$G$22</f>
        <v>2698.1478726400001</v>
      </c>
      <c r="E74" s="36">
        <f>SUMIFS(СВЦЭМ!$C$39:$C$782,СВЦЭМ!$A$39:$A$782,$A74,СВЦЭМ!$B$39:$B$782,E$47)+'СЕТ СН'!$G$12+СВЦЭМ!$D$10+'СЕТ СН'!$G$6-'СЕТ СН'!$G$22</f>
        <v>2721.1143047599999</v>
      </c>
      <c r="F74" s="36">
        <f>SUMIFS(СВЦЭМ!$C$39:$C$782,СВЦЭМ!$A$39:$A$782,$A74,СВЦЭМ!$B$39:$B$782,F$47)+'СЕТ СН'!$G$12+СВЦЭМ!$D$10+'СЕТ СН'!$G$6-'СЕТ СН'!$G$22</f>
        <v>2731.7019223499997</v>
      </c>
      <c r="G74" s="36">
        <f>SUMIFS(СВЦЭМ!$C$39:$C$782,СВЦЭМ!$A$39:$A$782,$A74,СВЦЭМ!$B$39:$B$782,G$47)+'СЕТ СН'!$G$12+СВЦЭМ!$D$10+'СЕТ СН'!$G$6-'СЕТ СН'!$G$22</f>
        <v>2702.7644564799998</v>
      </c>
      <c r="H74" s="36">
        <f>SUMIFS(СВЦЭМ!$C$39:$C$782,СВЦЭМ!$A$39:$A$782,$A74,СВЦЭМ!$B$39:$B$782,H$47)+'СЕТ СН'!$G$12+СВЦЭМ!$D$10+'СЕТ СН'!$G$6-'СЕТ СН'!$G$22</f>
        <v>2655.5446812099999</v>
      </c>
      <c r="I74" s="36">
        <f>SUMIFS(СВЦЭМ!$C$39:$C$782,СВЦЭМ!$A$39:$A$782,$A74,СВЦЭМ!$B$39:$B$782,I$47)+'СЕТ СН'!$G$12+СВЦЭМ!$D$10+'СЕТ СН'!$G$6-'СЕТ СН'!$G$22</f>
        <v>2630.9545753499997</v>
      </c>
      <c r="J74" s="36">
        <f>SUMIFS(СВЦЭМ!$C$39:$C$782,СВЦЭМ!$A$39:$A$782,$A74,СВЦЭМ!$B$39:$B$782,J$47)+'СЕТ СН'!$G$12+СВЦЭМ!$D$10+'СЕТ СН'!$G$6-'СЕТ СН'!$G$22</f>
        <v>2513.3579173799999</v>
      </c>
      <c r="K74" s="36">
        <f>SUMIFS(СВЦЭМ!$C$39:$C$782,СВЦЭМ!$A$39:$A$782,$A74,СВЦЭМ!$B$39:$B$782,K$47)+'СЕТ СН'!$G$12+СВЦЭМ!$D$10+'СЕТ СН'!$G$6-'СЕТ СН'!$G$22</f>
        <v>2421.5382978100001</v>
      </c>
      <c r="L74" s="36">
        <f>SUMIFS(СВЦЭМ!$C$39:$C$782,СВЦЭМ!$A$39:$A$782,$A74,СВЦЭМ!$B$39:$B$782,L$47)+'СЕТ СН'!$G$12+СВЦЭМ!$D$10+'СЕТ СН'!$G$6-'СЕТ СН'!$G$22</f>
        <v>2387.50834562</v>
      </c>
      <c r="M74" s="36">
        <f>SUMIFS(СВЦЭМ!$C$39:$C$782,СВЦЭМ!$A$39:$A$782,$A74,СВЦЭМ!$B$39:$B$782,M$47)+'СЕТ СН'!$G$12+СВЦЭМ!$D$10+'СЕТ СН'!$G$6-'СЕТ СН'!$G$22</f>
        <v>2395.4381404699998</v>
      </c>
      <c r="N74" s="36">
        <f>SUMIFS(СВЦЭМ!$C$39:$C$782,СВЦЭМ!$A$39:$A$782,$A74,СВЦЭМ!$B$39:$B$782,N$47)+'СЕТ СН'!$G$12+СВЦЭМ!$D$10+'СЕТ СН'!$G$6-'СЕТ СН'!$G$22</f>
        <v>2420.5070538999998</v>
      </c>
      <c r="O74" s="36">
        <f>SUMIFS(СВЦЭМ!$C$39:$C$782,СВЦЭМ!$A$39:$A$782,$A74,СВЦЭМ!$B$39:$B$782,O$47)+'СЕТ СН'!$G$12+СВЦЭМ!$D$10+'СЕТ СН'!$G$6-'СЕТ СН'!$G$22</f>
        <v>2464.54702434</v>
      </c>
      <c r="P74" s="36">
        <f>SUMIFS(СВЦЭМ!$C$39:$C$782,СВЦЭМ!$A$39:$A$782,$A74,СВЦЭМ!$B$39:$B$782,P$47)+'СЕТ СН'!$G$12+СВЦЭМ!$D$10+'СЕТ СН'!$G$6-'СЕТ СН'!$G$22</f>
        <v>2481.4274901999997</v>
      </c>
      <c r="Q74" s="36">
        <f>SUMIFS(СВЦЭМ!$C$39:$C$782,СВЦЭМ!$A$39:$A$782,$A74,СВЦЭМ!$B$39:$B$782,Q$47)+'СЕТ СН'!$G$12+СВЦЭМ!$D$10+'СЕТ СН'!$G$6-'СЕТ СН'!$G$22</f>
        <v>2485.1996551799998</v>
      </c>
      <c r="R74" s="36">
        <f>SUMIFS(СВЦЭМ!$C$39:$C$782,СВЦЭМ!$A$39:$A$782,$A74,СВЦЭМ!$B$39:$B$782,R$47)+'СЕТ СН'!$G$12+СВЦЭМ!$D$10+'СЕТ СН'!$G$6-'СЕТ СН'!$G$22</f>
        <v>2516.1652489699995</v>
      </c>
      <c r="S74" s="36">
        <f>SUMIFS(СВЦЭМ!$C$39:$C$782,СВЦЭМ!$A$39:$A$782,$A74,СВЦЭМ!$B$39:$B$782,S$47)+'СЕТ СН'!$G$12+СВЦЭМ!$D$10+'СЕТ СН'!$G$6-'СЕТ СН'!$G$22</f>
        <v>2460.7568614000002</v>
      </c>
      <c r="T74" s="36">
        <f>SUMIFS(СВЦЭМ!$C$39:$C$782,СВЦЭМ!$A$39:$A$782,$A74,СВЦЭМ!$B$39:$B$782,T$47)+'СЕТ СН'!$G$12+СВЦЭМ!$D$10+'СЕТ СН'!$G$6-'СЕТ СН'!$G$22</f>
        <v>2358.00691383</v>
      </c>
      <c r="U74" s="36">
        <f>SUMIFS(СВЦЭМ!$C$39:$C$782,СВЦЭМ!$A$39:$A$782,$A74,СВЦЭМ!$B$39:$B$782,U$47)+'СЕТ СН'!$G$12+СВЦЭМ!$D$10+'СЕТ СН'!$G$6-'СЕТ СН'!$G$22</f>
        <v>2347.5846560800001</v>
      </c>
      <c r="V74" s="36">
        <f>SUMIFS(СВЦЭМ!$C$39:$C$782,СВЦЭМ!$A$39:$A$782,$A74,СВЦЭМ!$B$39:$B$782,V$47)+'СЕТ СН'!$G$12+СВЦЭМ!$D$10+'СЕТ СН'!$G$6-'СЕТ СН'!$G$22</f>
        <v>2369.5796726399999</v>
      </c>
      <c r="W74" s="36">
        <f>SUMIFS(СВЦЭМ!$C$39:$C$782,СВЦЭМ!$A$39:$A$782,$A74,СВЦЭМ!$B$39:$B$782,W$47)+'СЕТ СН'!$G$12+СВЦЭМ!$D$10+'СЕТ СН'!$G$6-'СЕТ СН'!$G$22</f>
        <v>2401.5139202400001</v>
      </c>
      <c r="X74" s="36">
        <f>SUMIFS(СВЦЭМ!$C$39:$C$782,СВЦЭМ!$A$39:$A$782,$A74,СВЦЭМ!$B$39:$B$782,X$47)+'СЕТ СН'!$G$12+СВЦЭМ!$D$10+'СЕТ СН'!$G$6-'СЕТ СН'!$G$22</f>
        <v>2443.8489667600002</v>
      </c>
      <c r="Y74" s="36">
        <f>SUMIFS(СВЦЭМ!$C$39:$C$782,СВЦЭМ!$A$39:$A$782,$A74,СВЦЭМ!$B$39:$B$782,Y$47)+'СЕТ СН'!$G$12+СВЦЭМ!$D$10+'СЕТ СН'!$G$6-'СЕТ СН'!$G$22</f>
        <v>2520.7615101299998</v>
      </c>
    </row>
    <row r="75" spans="1:27" ht="15.75" x14ac:dyDescent="0.2">
      <c r="A75" s="35">
        <f t="shared" si="1"/>
        <v>45593</v>
      </c>
      <c r="B75" s="36">
        <f>SUMIFS(СВЦЭМ!$C$39:$C$782,СВЦЭМ!$A$39:$A$782,$A75,СВЦЭМ!$B$39:$B$782,B$47)+'СЕТ СН'!$G$12+СВЦЭМ!$D$10+'СЕТ СН'!$G$6-'СЕТ СН'!$G$22</f>
        <v>2759.2749239299997</v>
      </c>
      <c r="C75" s="36">
        <f>SUMIFS(СВЦЭМ!$C$39:$C$782,СВЦЭМ!$A$39:$A$782,$A75,СВЦЭМ!$B$39:$B$782,C$47)+'СЕТ СН'!$G$12+СВЦЭМ!$D$10+'СЕТ СН'!$G$6-'СЕТ СН'!$G$22</f>
        <v>2827.4333615299997</v>
      </c>
      <c r="D75" s="36">
        <f>SUMIFS(СВЦЭМ!$C$39:$C$782,СВЦЭМ!$A$39:$A$782,$A75,СВЦЭМ!$B$39:$B$782,D$47)+'СЕТ СН'!$G$12+СВЦЭМ!$D$10+'СЕТ СН'!$G$6-'СЕТ СН'!$G$22</f>
        <v>2847.1724768499998</v>
      </c>
      <c r="E75" s="36">
        <f>SUMIFS(СВЦЭМ!$C$39:$C$782,СВЦЭМ!$A$39:$A$782,$A75,СВЦЭМ!$B$39:$B$782,E$47)+'СЕТ СН'!$G$12+СВЦЭМ!$D$10+'СЕТ СН'!$G$6-'СЕТ СН'!$G$22</f>
        <v>2836.6869631499999</v>
      </c>
      <c r="F75" s="36">
        <f>SUMIFS(СВЦЭМ!$C$39:$C$782,СВЦЭМ!$A$39:$A$782,$A75,СВЦЭМ!$B$39:$B$782,F$47)+'СЕТ СН'!$G$12+СВЦЭМ!$D$10+'СЕТ СН'!$G$6-'СЕТ СН'!$G$22</f>
        <v>2838.9517121199997</v>
      </c>
      <c r="G75" s="36">
        <f>SUMIFS(СВЦЭМ!$C$39:$C$782,СВЦЭМ!$A$39:$A$782,$A75,СВЦЭМ!$B$39:$B$782,G$47)+'СЕТ СН'!$G$12+СВЦЭМ!$D$10+'СЕТ СН'!$G$6-'СЕТ СН'!$G$22</f>
        <v>2833.7177753399997</v>
      </c>
      <c r="H75" s="36">
        <f>SUMIFS(СВЦЭМ!$C$39:$C$782,СВЦЭМ!$A$39:$A$782,$A75,СВЦЭМ!$B$39:$B$782,H$47)+'СЕТ СН'!$G$12+СВЦЭМ!$D$10+'СЕТ СН'!$G$6-'СЕТ СН'!$G$22</f>
        <v>2725.6881222799998</v>
      </c>
      <c r="I75" s="36">
        <f>SUMIFS(СВЦЭМ!$C$39:$C$782,СВЦЭМ!$A$39:$A$782,$A75,СВЦЭМ!$B$39:$B$782,I$47)+'СЕТ СН'!$G$12+СВЦЭМ!$D$10+'СЕТ СН'!$G$6-'СЕТ СН'!$G$22</f>
        <v>2625.9520298799998</v>
      </c>
      <c r="J75" s="36">
        <f>SUMIFS(СВЦЭМ!$C$39:$C$782,СВЦЭМ!$A$39:$A$782,$A75,СВЦЭМ!$B$39:$B$782,J$47)+'СЕТ СН'!$G$12+СВЦЭМ!$D$10+'СЕТ СН'!$G$6-'СЕТ СН'!$G$22</f>
        <v>2563.8990663499999</v>
      </c>
      <c r="K75" s="36">
        <f>SUMIFS(СВЦЭМ!$C$39:$C$782,СВЦЭМ!$A$39:$A$782,$A75,СВЦЭМ!$B$39:$B$782,K$47)+'СЕТ СН'!$G$12+СВЦЭМ!$D$10+'СЕТ СН'!$G$6-'СЕТ СН'!$G$22</f>
        <v>2543.6133946499999</v>
      </c>
      <c r="L75" s="36">
        <f>SUMIFS(СВЦЭМ!$C$39:$C$782,СВЦЭМ!$A$39:$A$782,$A75,СВЦЭМ!$B$39:$B$782,L$47)+'СЕТ СН'!$G$12+СВЦЭМ!$D$10+'СЕТ СН'!$G$6-'СЕТ СН'!$G$22</f>
        <v>2514.7067340099998</v>
      </c>
      <c r="M75" s="36">
        <f>SUMIFS(СВЦЭМ!$C$39:$C$782,СВЦЭМ!$A$39:$A$782,$A75,СВЦЭМ!$B$39:$B$782,M$47)+'СЕТ СН'!$G$12+СВЦЭМ!$D$10+'СЕТ СН'!$G$6-'СЕТ СН'!$G$22</f>
        <v>2542.9565091199997</v>
      </c>
      <c r="N75" s="36">
        <f>SUMIFS(СВЦЭМ!$C$39:$C$782,СВЦЭМ!$A$39:$A$782,$A75,СВЦЭМ!$B$39:$B$782,N$47)+'СЕТ СН'!$G$12+СВЦЭМ!$D$10+'СЕТ СН'!$G$6-'СЕТ СН'!$G$22</f>
        <v>2580.2319666399999</v>
      </c>
      <c r="O75" s="36">
        <f>SUMIFS(СВЦЭМ!$C$39:$C$782,СВЦЭМ!$A$39:$A$782,$A75,СВЦЭМ!$B$39:$B$782,O$47)+'СЕТ СН'!$G$12+СВЦЭМ!$D$10+'СЕТ СН'!$G$6-'СЕТ СН'!$G$22</f>
        <v>2585.4167352099998</v>
      </c>
      <c r="P75" s="36">
        <f>SUMIFS(СВЦЭМ!$C$39:$C$782,СВЦЭМ!$A$39:$A$782,$A75,СВЦЭМ!$B$39:$B$782,P$47)+'СЕТ СН'!$G$12+СВЦЭМ!$D$10+'СЕТ СН'!$G$6-'СЕТ СН'!$G$22</f>
        <v>2602.21104264</v>
      </c>
      <c r="Q75" s="36">
        <f>SUMIFS(СВЦЭМ!$C$39:$C$782,СВЦЭМ!$A$39:$A$782,$A75,СВЦЭМ!$B$39:$B$782,Q$47)+'СЕТ СН'!$G$12+СВЦЭМ!$D$10+'СЕТ СН'!$G$6-'СЕТ СН'!$G$22</f>
        <v>2610.5707239199996</v>
      </c>
      <c r="R75" s="36">
        <f>SUMIFS(СВЦЭМ!$C$39:$C$782,СВЦЭМ!$A$39:$A$782,$A75,СВЦЭМ!$B$39:$B$782,R$47)+'СЕТ СН'!$G$12+СВЦЭМ!$D$10+'СЕТ СН'!$G$6-'СЕТ СН'!$G$22</f>
        <v>2609.2959753299997</v>
      </c>
      <c r="S75" s="36">
        <f>SUMIFS(СВЦЭМ!$C$39:$C$782,СВЦЭМ!$A$39:$A$782,$A75,СВЦЭМ!$B$39:$B$782,S$47)+'СЕТ СН'!$G$12+СВЦЭМ!$D$10+'СЕТ СН'!$G$6-'СЕТ СН'!$G$22</f>
        <v>2546.82942447</v>
      </c>
      <c r="T75" s="36">
        <f>SUMIFS(СВЦЭМ!$C$39:$C$782,СВЦЭМ!$A$39:$A$782,$A75,СВЦЭМ!$B$39:$B$782,T$47)+'СЕТ СН'!$G$12+СВЦЭМ!$D$10+'СЕТ СН'!$G$6-'СЕТ СН'!$G$22</f>
        <v>2474.07183424</v>
      </c>
      <c r="U75" s="36">
        <f>SUMIFS(СВЦЭМ!$C$39:$C$782,СВЦЭМ!$A$39:$A$782,$A75,СВЦЭМ!$B$39:$B$782,U$47)+'СЕТ СН'!$G$12+СВЦЭМ!$D$10+'СЕТ СН'!$G$6-'СЕТ СН'!$G$22</f>
        <v>2470.7707722699997</v>
      </c>
      <c r="V75" s="36">
        <f>SUMIFS(СВЦЭМ!$C$39:$C$782,СВЦЭМ!$A$39:$A$782,$A75,СВЦЭМ!$B$39:$B$782,V$47)+'СЕТ СН'!$G$12+СВЦЭМ!$D$10+'СЕТ СН'!$G$6-'СЕТ СН'!$G$22</f>
        <v>2499.9142548099999</v>
      </c>
      <c r="W75" s="36">
        <f>SUMIFS(СВЦЭМ!$C$39:$C$782,СВЦЭМ!$A$39:$A$782,$A75,СВЦЭМ!$B$39:$B$782,W$47)+'СЕТ СН'!$G$12+СВЦЭМ!$D$10+'СЕТ СН'!$G$6-'СЕТ СН'!$G$22</f>
        <v>2546.2916538299996</v>
      </c>
      <c r="X75" s="36">
        <f>SUMIFS(СВЦЭМ!$C$39:$C$782,СВЦЭМ!$A$39:$A$782,$A75,СВЦЭМ!$B$39:$B$782,X$47)+'СЕТ СН'!$G$12+СВЦЭМ!$D$10+'СЕТ СН'!$G$6-'СЕТ СН'!$G$22</f>
        <v>2612.0674536299998</v>
      </c>
      <c r="Y75" s="36">
        <f>SUMIFS(СВЦЭМ!$C$39:$C$782,СВЦЭМ!$A$39:$A$782,$A75,СВЦЭМ!$B$39:$B$782,Y$47)+'СЕТ СН'!$G$12+СВЦЭМ!$D$10+'СЕТ СН'!$G$6-'СЕТ СН'!$G$22</f>
        <v>2709.3819291899999</v>
      </c>
    </row>
    <row r="76" spans="1:27" ht="15.75" x14ac:dyDescent="0.2">
      <c r="A76" s="35">
        <f t="shared" si="1"/>
        <v>45594</v>
      </c>
      <c r="B76" s="36">
        <f>SUMIFS(СВЦЭМ!$C$39:$C$782,СВЦЭМ!$A$39:$A$782,$A76,СВЦЭМ!$B$39:$B$782,B$47)+'СЕТ СН'!$G$12+СВЦЭМ!$D$10+'СЕТ СН'!$G$6-'СЕТ СН'!$G$22</f>
        <v>2751.0297012799997</v>
      </c>
      <c r="C76" s="36">
        <f>SUMIFS(СВЦЭМ!$C$39:$C$782,СВЦЭМ!$A$39:$A$782,$A76,СВЦЭМ!$B$39:$B$782,C$47)+'СЕТ СН'!$G$12+СВЦЭМ!$D$10+'СЕТ СН'!$G$6-'СЕТ СН'!$G$22</f>
        <v>2800.1300151599999</v>
      </c>
      <c r="D76" s="36">
        <f>SUMIFS(СВЦЭМ!$C$39:$C$782,СВЦЭМ!$A$39:$A$782,$A76,СВЦЭМ!$B$39:$B$782,D$47)+'СЕТ СН'!$G$12+СВЦЭМ!$D$10+'СЕТ СН'!$G$6-'СЕТ СН'!$G$22</f>
        <v>2832.8748758799998</v>
      </c>
      <c r="E76" s="36">
        <f>SUMIFS(СВЦЭМ!$C$39:$C$782,СВЦЭМ!$A$39:$A$782,$A76,СВЦЭМ!$B$39:$B$782,E$47)+'СЕТ СН'!$G$12+СВЦЭМ!$D$10+'СЕТ СН'!$G$6-'СЕТ СН'!$G$22</f>
        <v>2822.2104114099998</v>
      </c>
      <c r="F76" s="36">
        <f>SUMIFS(СВЦЭМ!$C$39:$C$782,СВЦЭМ!$A$39:$A$782,$A76,СВЦЭМ!$B$39:$B$782,F$47)+'СЕТ СН'!$G$12+СВЦЭМ!$D$10+'СЕТ СН'!$G$6-'СЕТ СН'!$G$22</f>
        <v>2833.1631043999996</v>
      </c>
      <c r="G76" s="36">
        <f>SUMIFS(СВЦЭМ!$C$39:$C$782,СВЦЭМ!$A$39:$A$782,$A76,СВЦЭМ!$B$39:$B$782,G$47)+'СЕТ СН'!$G$12+СВЦЭМ!$D$10+'СЕТ СН'!$G$6-'СЕТ СН'!$G$22</f>
        <v>2784.0946339799998</v>
      </c>
      <c r="H76" s="36">
        <f>SUMIFS(СВЦЭМ!$C$39:$C$782,СВЦЭМ!$A$39:$A$782,$A76,СВЦЭМ!$B$39:$B$782,H$47)+'СЕТ СН'!$G$12+СВЦЭМ!$D$10+'СЕТ СН'!$G$6-'СЕТ СН'!$G$22</f>
        <v>2654.3201061999998</v>
      </c>
      <c r="I76" s="36">
        <f>SUMIFS(СВЦЭМ!$C$39:$C$782,СВЦЭМ!$A$39:$A$782,$A76,СВЦЭМ!$B$39:$B$782,I$47)+'СЕТ СН'!$G$12+СВЦЭМ!$D$10+'СЕТ СН'!$G$6-'СЕТ СН'!$G$22</f>
        <v>2601.83599323</v>
      </c>
      <c r="J76" s="36">
        <f>SUMIFS(СВЦЭМ!$C$39:$C$782,СВЦЭМ!$A$39:$A$782,$A76,СВЦЭМ!$B$39:$B$782,J$47)+'СЕТ СН'!$G$12+СВЦЭМ!$D$10+'СЕТ СН'!$G$6-'СЕТ СН'!$G$22</f>
        <v>2544.3392789199997</v>
      </c>
      <c r="K76" s="36">
        <f>SUMIFS(СВЦЭМ!$C$39:$C$782,СВЦЭМ!$A$39:$A$782,$A76,СВЦЭМ!$B$39:$B$782,K$47)+'СЕТ СН'!$G$12+СВЦЭМ!$D$10+'СЕТ СН'!$G$6-'СЕТ СН'!$G$22</f>
        <v>2526.9514020399997</v>
      </c>
      <c r="L76" s="36">
        <f>SUMIFS(СВЦЭМ!$C$39:$C$782,СВЦЭМ!$A$39:$A$782,$A76,СВЦЭМ!$B$39:$B$782,L$47)+'СЕТ СН'!$G$12+СВЦЭМ!$D$10+'СЕТ СН'!$G$6-'СЕТ СН'!$G$22</f>
        <v>2505.8158644199998</v>
      </c>
      <c r="M76" s="36">
        <f>SUMIFS(СВЦЭМ!$C$39:$C$782,СВЦЭМ!$A$39:$A$782,$A76,СВЦЭМ!$B$39:$B$782,M$47)+'СЕТ СН'!$G$12+СВЦЭМ!$D$10+'СЕТ СН'!$G$6-'СЕТ СН'!$G$22</f>
        <v>2516.5021967299999</v>
      </c>
      <c r="N76" s="36">
        <f>SUMIFS(СВЦЭМ!$C$39:$C$782,СВЦЭМ!$A$39:$A$782,$A76,СВЦЭМ!$B$39:$B$782,N$47)+'СЕТ СН'!$G$12+СВЦЭМ!$D$10+'СЕТ СН'!$G$6-'СЕТ СН'!$G$22</f>
        <v>2534.8874807899997</v>
      </c>
      <c r="O76" s="36">
        <f>SUMIFS(СВЦЭМ!$C$39:$C$782,СВЦЭМ!$A$39:$A$782,$A76,СВЦЭМ!$B$39:$B$782,O$47)+'СЕТ СН'!$G$12+СВЦЭМ!$D$10+'СЕТ СН'!$G$6-'СЕТ СН'!$G$22</f>
        <v>2559.9521779199999</v>
      </c>
      <c r="P76" s="36">
        <f>SUMIFS(СВЦЭМ!$C$39:$C$782,СВЦЭМ!$A$39:$A$782,$A76,СВЦЭМ!$B$39:$B$782,P$47)+'СЕТ СН'!$G$12+СВЦЭМ!$D$10+'СЕТ СН'!$G$6-'СЕТ СН'!$G$22</f>
        <v>2570.8283723599998</v>
      </c>
      <c r="Q76" s="36">
        <f>SUMIFS(СВЦЭМ!$C$39:$C$782,СВЦЭМ!$A$39:$A$782,$A76,СВЦЭМ!$B$39:$B$782,Q$47)+'СЕТ СН'!$G$12+СВЦЭМ!$D$10+'СЕТ СН'!$G$6-'СЕТ СН'!$G$22</f>
        <v>2579.5333774999999</v>
      </c>
      <c r="R76" s="36">
        <f>SUMIFS(СВЦЭМ!$C$39:$C$782,СВЦЭМ!$A$39:$A$782,$A76,СВЦЭМ!$B$39:$B$782,R$47)+'СЕТ СН'!$G$12+СВЦЭМ!$D$10+'СЕТ СН'!$G$6-'СЕТ СН'!$G$22</f>
        <v>2573.6137478099999</v>
      </c>
      <c r="S76" s="36">
        <f>SUMIFS(СВЦЭМ!$C$39:$C$782,СВЦЭМ!$A$39:$A$782,$A76,СВЦЭМ!$B$39:$B$782,S$47)+'СЕТ СН'!$G$12+СВЦЭМ!$D$10+'СЕТ СН'!$G$6-'СЕТ СН'!$G$22</f>
        <v>2534.8790905999999</v>
      </c>
      <c r="T76" s="36">
        <f>SUMIFS(СВЦЭМ!$C$39:$C$782,СВЦЭМ!$A$39:$A$782,$A76,СВЦЭМ!$B$39:$B$782,T$47)+'СЕТ СН'!$G$12+СВЦЭМ!$D$10+'СЕТ СН'!$G$6-'СЕТ СН'!$G$22</f>
        <v>2428.7772454400001</v>
      </c>
      <c r="U76" s="36">
        <f>SUMIFS(СВЦЭМ!$C$39:$C$782,СВЦЭМ!$A$39:$A$782,$A76,СВЦЭМ!$B$39:$B$782,U$47)+'СЕТ СН'!$G$12+СВЦЭМ!$D$10+'СЕТ СН'!$G$6-'СЕТ СН'!$G$22</f>
        <v>2461.7370662899998</v>
      </c>
      <c r="V76" s="36">
        <f>SUMIFS(СВЦЭМ!$C$39:$C$782,СВЦЭМ!$A$39:$A$782,$A76,СВЦЭМ!$B$39:$B$782,V$47)+'СЕТ СН'!$G$12+СВЦЭМ!$D$10+'СЕТ СН'!$G$6-'СЕТ СН'!$G$22</f>
        <v>2485.22589565</v>
      </c>
      <c r="W76" s="36">
        <f>SUMIFS(СВЦЭМ!$C$39:$C$782,СВЦЭМ!$A$39:$A$782,$A76,СВЦЭМ!$B$39:$B$782,W$47)+'СЕТ СН'!$G$12+СВЦЭМ!$D$10+'СЕТ СН'!$G$6-'СЕТ СН'!$G$22</f>
        <v>2539.6665050899996</v>
      </c>
      <c r="X76" s="36">
        <f>SUMIFS(СВЦЭМ!$C$39:$C$782,СВЦЭМ!$A$39:$A$782,$A76,СВЦЭМ!$B$39:$B$782,X$47)+'СЕТ СН'!$G$12+СВЦЭМ!$D$10+'СЕТ СН'!$G$6-'СЕТ СН'!$G$22</f>
        <v>2580.2437792199999</v>
      </c>
      <c r="Y76" s="36">
        <f>SUMIFS(СВЦЭМ!$C$39:$C$782,СВЦЭМ!$A$39:$A$782,$A76,СВЦЭМ!$B$39:$B$782,Y$47)+'СЕТ СН'!$G$12+СВЦЭМ!$D$10+'СЕТ СН'!$G$6-'СЕТ СН'!$G$22</f>
        <v>2655.64997606</v>
      </c>
    </row>
    <row r="77" spans="1:27" ht="15.75" x14ac:dyDescent="0.2">
      <c r="A77" s="35">
        <f t="shared" si="1"/>
        <v>45595</v>
      </c>
      <c r="B77" s="36">
        <f>SUMIFS(СВЦЭМ!$C$39:$C$782,СВЦЭМ!$A$39:$A$782,$A77,СВЦЭМ!$B$39:$B$782,B$47)+'СЕТ СН'!$G$12+СВЦЭМ!$D$10+'СЕТ СН'!$G$6-'СЕТ СН'!$G$22</f>
        <v>2995.2170554199997</v>
      </c>
      <c r="C77" s="36">
        <f>SUMIFS(СВЦЭМ!$C$39:$C$782,СВЦЭМ!$A$39:$A$782,$A77,СВЦЭМ!$B$39:$B$782,C$47)+'СЕТ СН'!$G$12+СВЦЭМ!$D$10+'СЕТ СН'!$G$6-'СЕТ СН'!$G$22</f>
        <v>3024.8613898899998</v>
      </c>
      <c r="D77" s="36">
        <f>SUMIFS(СВЦЭМ!$C$39:$C$782,СВЦЭМ!$A$39:$A$782,$A77,СВЦЭМ!$B$39:$B$782,D$47)+'СЕТ СН'!$G$12+СВЦЭМ!$D$10+'СЕТ СН'!$G$6-'СЕТ СН'!$G$22</f>
        <v>3098.2386195899999</v>
      </c>
      <c r="E77" s="36">
        <f>SUMIFS(СВЦЭМ!$C$39:$C$782,СВЦЭМ!$A$39:$A$782,$A77,СВЦЭМ!$B$39:$B$782,E$47)+'СЕТ СН'!$G$12+СВЦЭМ!$D$10+'СЕТ СН'!$G$6-'СЕТ СН'!$G$22</f>
        <v>3090.3715722299999</v>
      </c>
      <c r="F77" s="36">
        <f>SUMIFS(СВЦЭМ!$C$39:$C$782,СВЦЭМ!$A$39:$A$782,$A77,СВЦЭМ!$B$39:$B$782,F$47)+'СЕТ СН'!$G$12+СВЦЭМ!$D$10+'СЕТ СН'!$G$6-'СЕТ СН'!$G$22</f>
        <v>3075.3979428799998</v>
      </c>
      <c r="G77" s="36">
        <f>SUMIFS(СВЦЭМ!$C$39:$C$782,СВЦЭМ!$A$39:$A$782,$A77,СВЦЭМ!$B$39:$B$782,G$47)+'СЕТ СН'!$G$12+СВЦЭМ!$D$10+'СЕТ СН'!$G$6-'СЕТ СН'!$G$22</f>
        <v>3057.8535111899996</v>
      </c>
      <c r="H77" s="36">
        <f>SUMIFS(СВЦЭМ!$C$39:$C$782,СВЦЭМ!$A$39:$A$782,$A77,СВЦЭМ!$B$39:$B$782,H$47)+'СЕТ СН'!$G$12+СВЦЭМ!$D$10+'СЕТ СН'!$G$6-'СЕТ СН'!$G$22</f>
        <v>2927.1444268499999</v>
      </c>
      <c r="I77" s="36">
        <f>SUMIFS(СВЦЭМ!$C$39:$C$782,СВЦЭМ!$A$39:$A$782,$A77,СВЦЭМ!$B$39:$B$782,I$47)+'СЕТ СН'!$G$12+СВЦЭМ!$D$10+'СЕТ СН'!$G$6-'СЕТ СН'!$G$22</f>
        <v>2864.09992358</v>
      </c>
      <c r="J77" s="36">
        <f>SUMIFS(СВЦЭМ!$C$39:$C$782,СВЦЭМ!$A$39:$A$782,$A77,СВЦЭМ!$B$39:$B$782,J$47)+'СЕТ СН'!$G$12+СВЦЭМ!$D$10+'СЕТ СН'!$G$6-'СЕТ СН'!$G$22</f>
        <v>2784.97340988</v>
      </c>
      <c r="K77" s="36">
        <f>SUMIFS(СВЦЭМ!$C$39:$C$782,СВЦЭМ!$A$39:$A$782,$A77,СВЦЭМ!$B$39:$B$782,K$47)+'СЕТ СН'!$G$12+СВЦЭМ!$D$10+'СЕТ СН'!$G$6-'СЕТ СН'!$G$22</f>
        <v>2775.0553228799999</v>
      </c>
      <c r="L77" s="36">
        <f>SUMIFS(СВЦЭМ!$C$39:$C$782,СВЦЭМ!$A$39:$A$782,$A77,СВЦЭМ!$B$39:$B$782,L$47)+'СЕТ СН'!$G$12+СВЦЭМ!$D$10+'СЕТ СН'!$G$6-'СЕТ СН'!$G$22</f>
        <v>2736.8529087299999</v>
      </c>
      <c r="M77" s="36">
        <f>SUMIFS(СВЦЭМ!$C$39:$C$782,СВЦЭМ!$A$39:$A$782,$A77,СВЦЭМ!$B$39:$B$782,M$47)+'СЕТ СН'!$G$12+СВЦЭМ!$D$10+'СЕТ СН'!$G$6-'СЕТ СН'!$G$22</f>
        <v>2753.2137675599997</v>
      </c>
      <c r="N77" s="36">
        <f>SUMIFS(СВЦЭМ!$C$39:$C$782,СВЦЭМ!$A$39:$A$782,$A77,СВЦЭМ!$B$39:$B$782,N$47)+'СЕТ СН'!$G$12+СВЦЭМ!$D$10+'СЕТ СН'!$G$6-'СЕТ СН'!$G$22</f>
        <v>2791.2177946499996</v>
      </c>
      <c r="O77" s="36">
        <f>SUMIFS(СВЦЭМ!$C$39:$C$782,СВЦЭМ!$A$39:$A$782,$A77,СВЦЭМ!$B$39:$B$782,O$47)+'СЕТ СН'!$G$12+СВЦЭМ!$D$10+'СЕТ СН'!$G$6-'СЕТ СН'!$G$22</f>
        <v>2793.5974417799998</v>
      </c>
      <c r="P77" s="36">
        <f>SUMIFS(СВЦЭМ!$C$39:$C$782,СВЦЭМ!$A$39:$A$782,$A77,СВЦЭМ!$B$39:$B$782,P$47)+'СЕТ СН'!$G$12+СВЦЭМ!$D$10+'СЕТ СН'!$G$6-'СЕТ СН'!$G$22</f>
        <v>2815.4829466899996</v>
      </c>
      <c r="Q77" s="36">
        <f>SUMIFS(СВЦЭМ!$C$39:$C$782,СВЦЭМ!$A$39:$A$782,$A77,СВЦЭМ!$B$39:$B$782,Q$47)+'СЕТ СН'!$G$12+СВЦЭМ!$D$10+'СЕТ СН'!$G$6-'СЕТ СН'!$G$22</f>
        <v>2828.24903885</v>
      </c>
      <c r="R77" s="36">
        <f>SUMIFS(СВЦЭМ!$C$39:$C$782,СВЦЭМ!$A$39:$A$782,$A77,СВЦЭМ!$B$39:$B$782,R$47)+'СЕТ СН'!$G$12+СВЦЭМ!$D$10+'СЕТ СН'!$G$6-'СЕТ СН'!$G$22</f>
        <v>2821.3642484699999</v>
      </c>
      <c r="S77" s="36">
        <f>SUMIFS(СВЦЭМ!$C$39:$C$782,СВЦЭМ!$A$39:$A$782,$A77,СВЦЭМ!$B$39:$B$782,S$47)+'СЕТ СН'!$G$12+СВЦЭМ!$D$10+'СЕТ СН'!$G$6-'СЕТ СН'!$G$22</f>
        <v>2780.7157723400001</v>
      </c>
      <c r="T77" s="36">
        <f>SUMIFS(СВЦЭМ!$C$39:$C$782,СВЦЭМ!$A$39:$A$782,$A77,СВЦЭМ!$B$39:$B$782,T$47)+'СЕТ СН'!$G$12+СВЦЭМ!$D$10+'СЕТ СН'!$G$6-'СЕТ СН'!$G$22</f>
        <v>2703.9310487799999</v>
      </c>
      <c r="U77" s="36">
        <f>SUMIFS(СВЦЭМ!$C$39:$C$782,СВЦЭМ!$A$39:$A$782,$A77,СВЦЭМ!$B$39:$B$782,U$47)+'СЕТ СН'!$G$12+СВЦЭМ!$D$10+'СЕТ СН'!$G$6-'СЕТ СН'!$G$22</f>
        <v>2671.3440203699997</v>
      </c>
      <c r="V77" s="36">
        <f>SUMIFS(СВЦЭМ!$C$39:$C$782,СВЦЭМ!$A$39:$A$782,$A77,СВЦЭМ!$B$39:$B$782,V$47)+'СЕТ СН'!$G$12+СВЦЭМ!$D$10+'СЕТ СН'!$G$6-'СЕТ СН'!$G$22</f>
        <v>2700.6660305599999</v>
      </c>
      <c r="W77" s="36">
        <f>SUMIFS(СВЦЭМ!$C$39:$C$782,СВЦЭМ!$A$39:$A$782,$A77,СВЦЭМ!$B$39:$B$782,W$47)+'СЕТ СН'!$G$12+СВЦЭМ!$D$10+'СЕТ СН'!$G$6-'СЕТ СН'!$G$22</f>
        <v>2739.9013702299999</v>
      </c>
      <c r="X77" s="36">
        <f>SUMIFS(СВЦЭМ!$C$39:$C$782,СВЦЭМ!$A$39:$A$782,$A77,СВЦЭМ!$B$39:$B$782,X$47)+'СЕТ СН'!$G$12+СВЦЭМ!$D$10+'СЕТ СН'!$G$6-'СЕТ СН'!$G$22</f>
        <v>2805.79199505</v>
      </c>
      <c r="Y77" s="36">
        <f>SUMIFS(СВЦЭМ!$C$39:$C$782,СВЦЭМ!$A$39:$A$782,$A77,СВЦЭМ!$B$39:$B$782,Y$47)+'СЕТ СН'!$G$12+СВЦЭМ!$D$10+'СЕТ СН'!$G$6-'СЕТ СН'!$G$22</f>
        <v>2885.9523591399998</v>
      </c>
      <c r="AA77" s="37"/>
    </row>
    <row r="78" spans="1:27" ht="15.75" x14ac:dyDescent="0.2">
      <c r="A78" s="35">
        <f t="shared" si="1"/>
        <v>45596</v>
      </c>
      <c r="B78" s="36">
        <f>SUMIFS(СВЦЭМ!$C$39:$C$782,СВЦЭМ!$A$39:$A$782,$A78,СВЦЭМ!$B$39:$B$782,B$47)+'СЕТ СН'!$G$12+СВЦЭМ!$D$10+'СЕТ СН'!$G$6-'СЕТ СН'!$G$22</f>
        <v>3020.2384246899996</v>
      </c>
      <c r="C78" s="36">
        <f>SUMIFS(СВЦЭМ!$C$39:$C$782,СВЦЭМ!$A$39:$A$782,$A78,СВЦЭМ!$B$39:$B$782,C$47)+'СЕТ СН'!$G$12+СВЦЭМ!$D$10+'СЕТ СН'!$G$6-'СЕТ СН'!$G$22</f>
        <v>2990.5333067799997</v>
      </c>
      <c r="D78" s="36">
        <f>SUMIFS(СВЦЭМ!$C$39:$C$782,СВЦЭМ!$A$39:$A$782,$A78,СВЦЭМ!$B$39:$B$782,D$47)+'СЕТ СН'!$G$12+СВЦЭМ!$D$10+'СЕТ СН'!$G$6-'СЕТ СН'!$G$22</f>
        <v>3022.2338021399996</v>
      </c>
      <c r="E78" s="36">
        <f>SUMIFS(СВЦЭМ!$C$39:$C$782,СВЦЭМ!$A$39:$A$782,$A78,СВЦЭМ!$B$39:$B$782,E$47)+'СЕТ СН'!$G$12+СВЦЭМ!$D$10+'СЕТ СН'!$G$6-'СЕТ СН'!$G$22</f>
        <v>3027.58561074</v>
      </c>
      <c r="F78" s="36">
        <f>SUMIFS(СВЦЭМ!$C$39:$C$782,СВЦЭМ!$A$39:$A$782,$A78,СВЦЭМ!$B$39:$B$782,F$47)+'СЕТ СН'!$G$12+СВЦЭМ!$D$10+'СЕТ СН'!$G$6-'СЕТ СН'!$G$22</f>
        <v>3027.99844308</v>
      </c>
      <c r="G78" s="36">
        <f>SUMIFS(СВЦЭМ!$C$39:$C$782,СВЦЭМ!$A$39:$A$782,$A78,СВЦЭМ!$B$39:$B$782,G$47)+'СЕТ СН'!$G$12+СВЦЭМ!$D$10+'СЕТ СН'!$G$6-'СЕТ СН'!$G$22</f>
        <v>2994.9698960599999</v>
      </c>
      <c r="H78" s="36">
        <f>SUMIFS(СВЦЭМ!$C$39:$C$782,СВЦЭМ!$A$39:$A$782,$A78,СВЦЭМ!$B$39:$B$782,H$47)+'СЕТ СН'!$G$12+СВЦЭМ!$D$10+'СЕТ СН'!$G$6-'СЕТ СН'!$G$22</f>
        <v>2883.8684390799999</v>
      </c>
      <c r="I78" s="36">
        <f>SUMIFS(СВЦЭМ!$C$39:$C$782,СВЦЭМ!$A$39:$A$782,$A78,СВЦЭМ!$B$39:$B$782,I$47)+'СЕТ СН'!$G$12+СВЦЭМ!$D$10+'СЕТ СН'!$G$6-'СЕТ СН'!$G$22</f>
        <v>2748.1214476299997</v>
      </c>
      <c r="J78" s="36">
        <f>SUMIFS(СВЦЭМ!$C$39:$C$782,СВЦЭМ!$A$39:$A$782,$A78,СВЦЭМ!$B$39:$B$782,J$47)+'СЕТ СН'!$G$12+СВЦЭМ!$D$10+'СЕТ СН'!$G$6-'СЕТ СН'!$G$22</f>
        <v>2693.4123934699996</v>
      </c>
      <c r="K78" s="36">
        <f>SUMIFS(СВЦЭМ!$C$39:$C$782,СВЦЭМ!$A$39:$A$782,$A78,СВЦЭМ!$B$39:$B$782,K$47)+'СЕТ СН'!$G$12+СВЦЭМ!$D$10+'СЕТ СН'!$G$6-'СЕТ СН'!$G$22</f>
        <v>2662.9474493299999</v>
      </c>
      <c r="L78" s="36">
        <f>SUMIFS(СВЦЭМ!$C$39:$C$782,СВЦЭМ!$A$39:$A$782,$A78,СВЦЭМ!$B$39:$B$782,L$47)+'СЕТ СН'!$G$12+СВЦЭМ!$D$10+'СЕТ СН'!$G$6-'СЕТ СН'!$G$22</f>
        <v>2637.9086370599998</v>
      </c>
      <c r="M78" s="36">
        <f>SUMIFS(СВЦЭМ!$C$39:$C$782,СВЦЭМ!$A$39:$A$782,$A78,СВЦЭМ!$B$39:$B$782,M$47)+'СЕТ СН'!$G$12+СВЦЭМ!$D$10+'СЕТ СН'!$G$6-'СЕТ СН'!$G$22</f>
        <v>2652.6021638099996</v>
      </c>
      <c r="N78" s="36">
        <f>SUMIFS(СВЦЭМ!$C$39:$C$782,СВЦЭМ!$A$39:$A$782,$A78,СВЦЭМ!$B$39:$B$782,N$47)+'СЕТ СН'!$G$12+СВЦЭМ!$D$10+'СЕТ СН'!$G$6-'СЕТ СН'!$G$22</f>
        <v>2688.7191354899996</v>
      </c>
      <c r="O78" s="36">
        <f>SUMIFS(СВЦЭМ!$C$39:$C$782,СВЦЭМ!$A$39:$A$782,$A78,СВЦЭМ!$B$39:$B$782,O$47)+'СЕТ СН'!$G$12+СВЦЭМ!$D$10+'СЕТ СН'!$G$6-'СЕТ СН'!$G$22</f>
        <v>2717.0910055099998</v>
      </c>
      <c r="P78" s="36">
        <f>SUMIFS(СВЦЭМ!$C$39:$C$782,СВЦЭМ!$A$39:$A$782,$A78,СВЦЭМ!$B$39:$B$782,P$47)+'СЕТ СН'!$G$12+СВЦЭМ!$D$10+'СЕТ СН'!$G$6-'СЕТ СН'!$G$22</f>
        <v>2733.23931597</v>
      </c>
      <c r="Q78" s="36">
        <f>SUMIFS(СВЦЭМ!$C$39:$C$782,СВЦЭМ!$A$39:$A$782,$A78,СВЦЭМ!$B$39:$B$782,Q$47)+'СЕТ СН'!$G$12+СВЦЭМ!$D$10+'СЕТ СН'!$G$6-'СЕТ СН'!$G$22</f>
        <v>2743.35628421</v>
      </c>
      <c r="R78" s="36">
        <f>SUMIFS(СВЦЭМ!$C$39:$C$782,СВЦЭМ!$A$39:$A$782,$A78,СВЦЭМ!$B$39:$B$782,R$47)+'СЕТ СН'!$G$12+СВЦЭМ!$D$10+'СЕТ СН'!$G$6-'СЕТ СН'!$G$22</f>
        <v>2743.92846633</v>
      </c>
      <c r="S78" s="36">
        <f>SUMIFS(СВЦЭМ!$C$39:$C$782,СВЦЭМ!$A$39:$A$782,$A78,СВЦЭМ!$B$39:$B$782,S$47)+'СЕТ СН'!$G$12+СВЦЭМ!$D$10+'СЕТ СН'!$G$6-'СЕТ СН'!$G$22</f>
        <v>2727.54826374</v>
      </c>
      <c r="T78" s="36">
        <f>SUMIFS(СВЦЭМ!$C$39:$C$782,СВЦЭМ!$A$39:$A$782,$A78,СВЦЭМ!$B$39:$B$782,T$47)+'СЕТ СН'!$G$12+СВЦЭМ!$D$10+'СЕТ СН'!$G$6-'СЕТ СН'!$G$22</f>
        <v>2620.1135715599999</v>
      </c>
      <c r="U78" s="36">
        <f>SUMIFS(СВЦЭМ!$C$39:$C$782,СВЦЭМ!$A$39:$A$782,$A78,СВЦЭМ!$B$39:$B$782,U$47)+'СЕТ СН'!$G$12+СВЦЭМ!$D$10+'СЕТ СН'!$G$6-'СЕТ СН'!$G$22</f>
        <v>2619.3250797000001</v>
      </c>
      <c r="V78" s="36">
        <f>SUMIFS(СВЦЭМ!$C$39:$C$782,СВЦЭМ!$A$39:$A$782,$A78,СВЦЭМ!$B$39:$B$782,V$47)+'СЕТ СН'!$G$12+СВЦЭМ!$D$10+'СЕТ СН'!$G$6-'СЕТ СН'!$G$22</f>
        <v>2621.0797907899996</v>
      </c>
      <c r="W78" s="36">
        <f>SUMIFS(СВЦЭМ!$C$39:$C$782,СВЦЭМ!$A$39:$A$782,$A78,СВЦЭМ!$B$39:$B$782,W$47)+'СЕТ СН'!$G$12+СВЦЭМ!$D$10+'СЕТ СН'!$G$6-'СЕТ СН'!$G$22</f>
        <v>2641.71125317</v>
      </c>
      <c r="X78" s="36">
        <f>SUMIFS(СВЦЭМ!$C$39:$C$782,СВЦЭМ!$A$39:$A$782,$A78,СВЦЭМ!$B$39:$B$782,X$47)+'СЕТ СН'!$G$12+СВЦЭМ!$D$10+'СЕТ СН'!$G$6-'СЕТ СН'!$G$22</f>
        <v>2729.6576447799998</v>
      </c>
      <c r="Y78" s="36">
        <f>SUMIFS(СВЦЭМ!$C$39:$C$782,СВЦЭМ!$A$39:$A$782,$A78,СВЦЭМ!$B$39:$B$782,Y$47)+'СЕТ СН'!$G$12+СВЦЭМ!$D$10+'СЕТ СН'!$G$6-'СЕТ СН'!$G$22</f>
        <v>2772.4860455799999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01.10.2024</v>
      </c>
      <c r="B84" s="36">
        <f>SUMIFS(СВЦЭМ!$C$39:$C$782,СВЦЭМ!$A$39:$A$782,$A84,СВЦЭМ!$B$39:$B$782,B$83)+'СЕТ СН'!$H$12+СВЦЭМ!$D$10+'СЕТ СН'!$H$6-'СЕТ СН'!$H$22</f>
        <v>2861.1002041800002</v>
      </c>
      <c r="C84" s="36">
        <f>SUMIFS(СВЦЭМ!$C$39:$C$782,СВЦЭМ!$A$39:$A$782,$A84,СВЦЭМ!$B$39:$B$782,C$83)+'СЕТ СН'!$H$12+СВЦЭМ!$D$10+'СЕТ СН'!$H$6-'СЕТ СН'!$H$22</f>
        <v>2848.1716171099997</v>
      </c>
      <c r="D84" s="36">
        <f>SUMIFS(СВЦЭМ!$C$39:$C$782,СВЦЭМ!$A$39:$A$782,$A84,СВЦЭМ!$B$39:$B$782,D$83)+'СЕТ СН'!$H$12+СВЦЭМ!$D$10+'СЕТ СН'!$H$6-'СЕТ СН'!$H$22</f>
        <v>2976.6640902399995</v>
      </c>
      <c r="E84" s="36">
        <f>SUMIFS(СВЦЭМ!$C$39:$C$782,СВЦЭМ!$A$39:$A$782,$A84,СВЦЭМ!$B$39:$B$782,E$83)+'СЕТ СН'!$H$12+СВЦЭМ!$D$10+'СЕТ СН'!$H$6-'СЕТ СН'!$H$22</f>
        <v>3002.0959408600002</v>
      </c>
      <c r="F84" s="36">
        <f>SUMIFS(СВЦЭМ!$C$39:$C$782,СВЦЭМ!$A$39:$A$782,$A84,СВЦЭМ!$B$39:$B$782,F$83)+'СЕТ СН'!$H$12+СВЦЭМ!$D$10+'СЕТ СН'!$H$6-'СЕТ СН'!$H$22</f>
        <v>2995.9111357599995</v>
      </c>
      <c r="G84" s="36">
        <f>SUMIFS(СВЦЭМ!$C$39:$C$782,СВЦЭМ!$A$39:$A$782,$A84,СВЦЭМ!$B$39:$B$782,G$83)+'СЕТ СН'!$H$12+СВЦЭМ!$D$10+'СЕТ СН'!$H$6-'СЕТ СН'!$H$22</f>
        <v>2952.5777988</v>
      </c>
      <c r="H84" s="36">
        <f>SUMIFS(СВЦЭМ!$C$39:$C$782,СВЦЭМ!$A$39:$A$782,$A84,СВЦЭМ!$B$39:$B$782,H$83)+'СЕТ СН'!$H$12+СВЦЭМ!$D$10+'СЕТ СН'!$H$6-'СЕТ СН'!$H$22</f>
        <v>2821.2641650699998</v>
      </c>
      <c r="I84" s="36">
        <f>SUMIFS(СВЦЭМ!$C$39:$C$782,СВЦЭМ!$A$39:$A$782,$A84,СВЦЭМ!$B$39:$B$782,I$83)+'СЕТ СН'!$H$12+СВЦЭМ!$D$10+'СЕТ СН'!$H$6-'СЕТ СН'!$H$22</f>
        <v>2677.1268150899996</v>
      </c>
      <c r="J84" s="36">
        <f>SUMIFS(СВЦЭМ!$C$39:$C$782,СВЦЭМ!$A$39:$A$782,$A84,СВЦЭМ!$B$39:$B$782,J$83)+'СЕТ СН'!$H$12+СВЦЭМ!$D$10+'СЕТ СН'!$H$6-'СЕТ СН'!$H$22</f>
        <v>2619.5043625899998</v>
      </c>
      <c r="K84" s="36">
        <f>SUMIFS(СВЦЭМ!$C$39:$C$782,СВЦЭМ!$A$39:$A$782,$A84,СВЦЭМ!$B$39:$B$782,K$83)+'СЕТ СН'!$H$12+СВЦЭМ!$D$10+'СЕТ СН'!$H$6-'СЕТ СН'!$H$22</f>
        <v>2557.7606747899999</v>
      </c>
      <c r="L84" s="36">
        <f>SUMIFS(СВЦЭМ!$C$39:$C$782,СВЦЭМ!$A$39:$A$782,$A84,СВЦЭМ!$B$39:$B$782,L$83)+'СЕТ СН'!$H$12+СВЦЭМ!$D$10+'СЕТ СН'!$H$6-'СЕТ СН'!$H$22</f>
        <v>2562.5514095500002</v>
      </c>
      <c r="M84" s="36">
        <f>SUMIFS(СВЦЭМ!$C$39:$C$782,СВЦЭМ!$A$39:$A$782,$A84,СВЦЭМ!$B$39:$B$782,M$83)+'СЕТ СН'!$H$12+СВЦЭМ!$D$10+'СЕТ СН'!$H$6-'СЕТ СН'!$H$22</f>
        <v>2567.6328884699997</v>
      </c>
      <c r="N84" s="36">
        <f>SUMIFS(СВЦЭМ!$C$39:$C$782,СВЦЭМ!$A$39:$A$782,$A84,СВЦЭМ!$B$39:$B$782,N$83)+'СЕТ СН'!$H$12+СВЦЭМ!$D$10+'СЕТ СН'!$H$6-'СЕТ СН'!$H$22</f>
        <v>2597.1000533200004</v>
      </c>
      <c r="O84" s="36">
        <f>SUMIFS(СВЦЭМ!$C$39:$C$782,СВЦЭМ!$A$39:$A$782,$A84,СВЦЭМ!$B$39:$B$782,O$83)+'СЕТ СН'!$H$12+СВЦЭМ!$D$10+'СЕТ СН'!$H$6-'СЕТ СН'!$H$22</f>
        <v>2570.4895994099998</v>
      </c>
      <c r="P84" s="36">
        <f>SUMIFS(СВЦЭМ!$C$39:$C$782,СВЦЭМ!$A$39:$A$782,$A84,СВЦЭМ!$B$39:$B$782,P$83)+'СЕТ СН'!$H$12+СВЦЭМ!$D$10+'СЕТ СН'!$H$6-'СЕТ СН'!$H$22</f>
        <v>2577.9649597400003</v>
      </c>
      <c r="Q84" s="36">
        <f>SUMIFS(СВЦЭМ!$C$39:$C$782,СВЦЭМ!$A$39:$A$782,$A84,СВЦЭМ!$B$39:$B$782,Q$83)+'СЕТ СН'!$H$12+СВЦЭМ!$D$10+'СЕТ СН'!$H$6-'СЕТ СН'!$H$22</f>
        <v>2626.3965066299997</v>
      </c>
      <c r="R84" s="36">
        <f>SUMIFS(СВЦЭМ!$C$39:$C$782,СВЦЭМ!$A$39:$A$782,$A84,СВЦЭМ!$B$39:$B$782,R$83)+'СЕТ СН'!$H$12+СВЦЭМ!$D$10+'СЕТ СН'!$H$6-'СЕТ СН'!$H$22</f>
        <v>2599.9425880499994</v>
      </c>
      <c r="S84" s="36">
        <f>SUMIFS(СВЦЭМ!$C$39:$C$782,СВЦЭМ!$A$39:$A$782,$A84,СВЦЭМ!$B$39:$B$782,S$83)+'СЕТ СН'!$H$12+СВЦЭМ!$D$10+'СЕТ СН'!$H$6-'СЕТ СН'!$H$22</f>
        <v>2554.2504708200004</v>
      </c>
      <c r="T84" s="36">
        <f>SUMIFS(СВЦЭМ!$C$39:$C$782,СВЦЭМ!$A$39:$A$782,$A84,СВЦЭМ!$B$39:$B$782,T$83)+'СЕТ СН'!$H$12+СВЦЭМ!$D$10+'СЕТ СН'!$H$6-'СЕТ СН'!$H$22</f>
        <v>2533.98953824</v>
      </c>
      <c r="U84" s="36">
        <f>SUMIFS(СВЦЭМ!$C$39:$C$782,СВЦЭМ!$A$39:$A$782,$A84,СВЦЭМ!$B$39:$B$782,U$83)+'СЕТ СН'!$H$12+СВЦЭМ!$D$10+'СЕТ СН'!$H$6-'СЕТ СН'!$H$22</f>
        <v>2505.0472492600002</v>
      </c>
      <c r="V84" s="36">
        <f>SUMIFS(СВЦЭМ!$C$39:$C$782,СВЦЭМ!$A$39:$A$782,$A84,СВЦЭМ!$B$39:$B$782,V$83)+'СЕТ СН'!$H$12+СВЦЭМ!$D$10+'СЕТ СН'!$H$6-'СЕТ СН'!$H$22</f>
        <v>2480.22224934</v>
      </c>
      <c r="W84" s="36">
        <f>SUMIFS(СВЦЭМ!$C$39:$C$782,СВЦЭМ!$A$39:$A$782,$A84,СВЦЭМ!$B$39:$B$782,W$83)+'СЕТ СН'!$H$12+СВЦЭМ!$D$10+'СЕТ СН'!$H$6-'СЕТ СН'!$H$22</f>
        <v>2484.2465052500002</v>
      </c>
      <c r="X84" s="36">
        <f>SUMIFS(СВЦЭМ!$C$39:$C$782,СВЦЭМ!$A$39:$A$782,$A84,СВЦЭМ!$B$39:$B$782,X$83)+'СЕТ СН'!$H$12+СВЦЭМ!$D$10+'СЕТ СН'!$H$6-'СЕТ СН'!$H$22</f>
        <v>2581.0127443299998</v>
      </c>
      <c r="Y84" s="36">
        <f>SUMIFS(СВЦЭМ!$C$39:$C$782,СВЦЭМ!$A$39:$A$782,$A84,СВЦЭМ!$B$39:$B$782,Y$83)+'СЕТ СН'!$H$12+СВЦЭМ!$D$10+'СЕТ СН'!$H$6-'СЕТ СН'!$H$22</f>
        <v>2672.2339411699995</v>
      </c>
    </row>
    <row r="85" spans="1:25" ht="15.75" x14ac:dyDescent="0.2">
      <c r="A85" s="35">
        <f>A84+1</f>
        <v>45567</v>
      </c>
      <c r="B85" s="36">
        <f>SUMIFS(СВЦЭМ!$C$39:$C$782,СВЦЭМ!$A$39:$A$782,$A85,СВЦЭМ!$B$39:$B$782,B$83)+'СЕТ СН'!$H$12+СВЦЭМ!$D$10+'СЕТ СН'!$H$6-'СЕТ СН'!$H$22</f>
        <v>2786.8915669899998</v>
      </c>
      <c r="C85" s="36">
        <f>SUMIFS(СВЦЭМ!$C$39:$C$782,СВЦЭМ!$A$39:$A$782,$A85,СВЦЭМ!$B$39:$B$782,C$83)+'СЕТ СН'!$H$12+СВЦЭМ!$D$10+'СЕТ СН'!$H$6-'СЕТ СН'!$H$22</f>
        <v>2867.0086485900001</v>
      </c>
      <c r="D85" s="36">
        <f>SUMIFS(СВЦЭМ!$C$39:$C$782,СВЦЭМ!$A$39:$A$782,$A85,СВЦЭМ!$B$39:$B$782,D$83)+'СЕТ СН'!$H$12+СВЦЭМ!$D$10+'СЕТ СН'!$H$6-'СЕТ СН'!$H$22</f>
        <v>2947.1988955299994</v>
      </c>
      <c r="E85" s="36">
        <f>SUMIFS(СВЦЭМ!$C$39:$C$782,СВЦЭМ!$A$39:$A$782,$A85,СВЦЭМ!$B$39:$B$782,E$83)+'СЕТ СН'!$H$12+СВЦЭМ!$D$10+'СЕТ СН'!$H$6-'СЕТ СН'!$H$22</f>
        <v>2983.3693421500002</v>
      </c>
      <c r="F85" s="36">
        <f>SUMIFS(СВЦЭМ!$C$39:$C$782,СВЦЭМ!$A$39:$A$782,$A85,СВЦЭМ!$B$39:$B$782,F$83)+'СЕТ СН'!$H$12+СВЦЭМ!$D$10+'СЕТ СН'!$H$6-'СЕТ СН'!$H$22</f>
        <v>2970.1048407999997</v>
      </c>
      <c r="G85" s="36">
        <f>SUMIFS(СВЦЭМ!$C$39:$C$782,СВЦЭМ!$A$39:$A$782,$A85,СВЦЭМ!$B$39:$B$782,G$83)+'СЕТ СН'!$H$12+СВЦЭМ!$D$10+'СЕТ СН'!$H$6-'СЕТ СН'!$H$22</f>
        <v>2928.41458074</v>
      </c>
      <c r="H85" s="36">
        <f>SUMIFS(СВЦЭМ!$C$39:$C$782,СВЦЭМ!$A$39:$A$782,$A85,СВЦЭМ!$B$39:$B$782,H$83)+'СЕТ СН'!$H$12+СВЦЭМ!$D$10+'СЕТ СН'!$H$6-'СЕТ СН'!$H$22</f>
        <v>2814.8187634699998</v>
      </c>
      <c r="I85" s="36">
        <f>SUMIFS(СВЦЭМ!$C$39:$C$782,СВЦЭМ!$A$39:$A$782,$A85,СВЦЭМ!$B$39:$B$782,I$83)+'СЕТ СН'!$H$12+СВЦЭМ!$D$10+'СЕТ СН'!$H$6-'СЕТ СН'!$H$22</f>
        <v>2696.9429895200001</v>
      </c>
      <c r="J85" s="36">
        <f>SUMIFS(СВЦЭМ!$C$39:$C$782,СВЦЭМ!$A$39:$A$782,$A85,СВЦЭМ!$B$39:$B$782,J$83)+'СЕТ СН'!$H$12+СВЦЭМ!$D$10+'СЕТ СН'!$H$6-'СЕТ СН'!$H$22</f>
        <v>2659.0540471599998</v>
      </c>
      <c r="K85" s="36">
        <f>SUMIFS(СВЦЭМ!$C$39:$C$782,СВЦЭМ!$A$39:$A$782,$A85,СВЦЭМ!$B$39:$B$782,K$83)+'СЕТ СН'!$H$12+СВЦЭМ!$D$10+'СЕТ СН'!$H$6-'СЕТ СН'!$H$22</f>
        <v>2612.2914163199994</v>
      </c>
      <c r="L85" s="36">
        <f>SUMIFS(СВЦЭМ!$C$39:$C$782,СВЦЭМ!$A$39:$A$782,$A85,СВЦЭМ!$B$39:$B$782,L$83)+'СЕТ СН'!$H$12+СВЦЭМ!$D$10+'СЕТ СН'!$H$6-'СЕТ СН'!$H$22</f>
        <v>2612.0363129299994</v>
      </c>
      <c r="M85" s="36">
        <f>SUMIFS(СВЦЭМ!$C$39:$C$782,СВЦЭМ!$A$39:$A$782,$A85,СВЦЭМ!$B$39:$B$782,M$83)+'СЕТ СН'!$H$12+СВЦЭМ!$D$10+'СЕТ СН'!$H$6-'СЕТ СН'!$H$22</f>
        <v>2639.7838320800001</v>
      </c>
      <c r="N85" s="36">
        <f>SUMIFS(СВЦЭМ!$C$39:$C$782,СВЦЭМ!$A$39:$A$782,$A85,СВЦЭМ!$B$39:$B$782,N$83)+'СЕТ СН'!$H$12+СВЦЭМ!$D$10+'СЕТ СН'!$H$6-'СЕТ СН'!$H$22</f>
        <v>2649.8657090500001</v>
      </c>
      <c r="O85" s="36">
        <f>SUMIFS(СВЦЭМ!$C$39:$C$782,СВЦЭМ!$A$39:$A$782,$A85,СВЦЭМ!$B$39:$B$782,O$83)+'СЕТ СН'!$H$12+СВЦЭМ!$D$10+'СЕТ СН'!$H$6-'СЕТ СН'!$H$22</f>
        <v>2634.7770069899998</v>
      </c>
      <c r="P85" s="36">
        <f>SUMIFS(СВЦЭМ!$C$39:$C$782,СВЦЭМ!$A$39:$A$782,$A85,СВЦЭМ!$B$39:$B$782,P$83)+'СЕТ СН'!$H$12+СВЦЭМ!$D$10+'СЕТ СН'!$H$6-'СЕТ СН'!$H$22</f>
        <v>2626.75481648</v>
      </c>
      <c r="Q85" s="36">
        <f>SUMIFS(СВЦЭМ!$C$39:$C$782,СВЦЭМ!$A$39:$A$782,$A85,СВЦЭМ!$B$39:$B$782,Q$83)+'СЕТ СН'!$H$12+СВЦЭМ!$D$10+'СЕТ СН'!$H$6-'СЕТ СН'!$H$22</f>
        <v>2668.9860212399999</v>
      </c>
      <c r="R85" s="36">
        <f>SUMIFS(СВЦЭМ!$C$39:$C$782,СВЦЭМ!$A$39:$A$782,$A85,СВЦЭМ!$B$39:$B$782,R$83)+'СЕТ СН'!$H$12+СВЦЭМ!$D$10+'СЕТ СН'!$H$6-'СЕТ СН'!$H$22</f>
        <v>2614.5713745399999</v>
      </c>
      <c r="S85" s="36">
        <f>SUMIFS(СВЦЭМ!$C$39:$C$782,СВЦЭМ!$A$39:$A$782,$A85,СВЦЭМ!$B$39:$B$782,S$83)+'СЕТ СН'!$H$12+СВЦЭМ!$D$10+'СЕТ СН'!$H$6-'СЕТ СН'!$H$22</f>
        <v>2602.34845365</v>
      </c>
      <c r="T85" s="36">
        <f>SUMIFS(СВЦЭМ!$C$39:$C$782,СВЦЭМ!$A$39:$A$782,$A85,СВЦЭМ!$B$39:$B$782,T$83)+'СЕТ СН'!$H$12+СВЦЭМ!$D$10+'СЕТ СН'!$H$6-'СЕТ СН'!$H$22</f>
        <v>2578.2289554700001</v>
      </c>
      <c r="U85" s="36">
        <f>SUMIFS(СВЦЭМ!$C$39:$C$782,СВЦЭМ!$A$39:$A$782,$A85,СВЦЭМ!$B$39:$B$782,U$83)+'СЕТ СН'!$H$12+СВЦЭМ!$D$10+'СЕТ СН'!$H$6-'СЕТ СН'!$H$22</f>
        <v>2542.2959307900001</v>
      </c>
      <c r="V85" s="36">
        <f>SUMIFS(СВЦЭМ!$C$39:$C$782,СВЦЭМ!$A$39:$A$782,$A85,СВЦЭМ!$B$39:$B$782,V$83)+'СЕТ СН'!$H$12+СВЦЭМ!$D$10+'СЕТ СН'!$H$6-'СЕТ СН'!$H$22</f>
        <v>2544.99488105</v>
      </c>
      <c r="W85" s="36">
        <f>SUMIFS(СВЦЭМ!$C$39:$C$782,СВЦЭМ!$A$39:$A$782,$A85,СВЦЭМ!$B$39:$B$782,W$83)+'СЕТ СН'!$H$12+СВЦЭМ!$D$10+'СЕТ СН'!$H$6-'СЕТ СН'!$H$22</f>
        <v>2553.2412701599997</v>
      </c>
      <c r="X85" s="36">
        <f>SUMIFS(СВЦЭМ!$C$39:$C$782,СВЦЭМ!$A$39:$A$782,$A85,СВЦЭМ!$B$39:$B$782,X$83)+'СЕТ СН'!$H$12+СВЦЭМ!$D$10+'СЕТ СН'!$H$6-'СЕТ СН'!$H$22</f>
        <v>2647.0197546399995</v>
      </c>
      <c r="Y85" s="36">
        <f>SUMIFS(СВЦЭМ!$C$39:$C$782,СВЦЭМ!$A$39:$A$782,$A85,СВЦЭМ!$B$39:$B$782,Y$83)+'СЕТ СН'!$H$12+СВЦЭМ!$D$10+'СЕТ СН'!$H$6-'СЕТ СН'!$H$22</f>
        <v>2736.9480822300002</v>
      </c>
    </row>
    <row r="86" spans="1:25" ht="15.75" x14ac:dyDescent="0.2">
      <c r="A86" s="35">
        <f t="shared" ref="A86:A114" si="2">A85+1</f>
        <v>45568</v>
      </c>
      <c r="B86" s="36">
        <f>SUMIFS(СВЦЭМ!$C$39:$C$782,СВЦЭМ!$A$39:$A$782,$A86,СВЦЭМ!$B$39:$B$782,B$83)+'СЕТ СН'!$H$12+СВЦЭМ!$D$10+'СЕТ СН'!$H$6-'СЕТ СН'!$H$22</f>
        <v>2712.1023062099994</v>
      </c>
      <c r="C86" s="36">
        <f>SUMIFS(СВЦЭМ!$C$39:$C$782,СВЦЭМ!$A$39:$A$782,$A86,СВЦЭМ!$B$39:$B$782,C$83)+'СЕТ СН'!$H$12+СВЦЭМ!$D$10+'СЕТ СН'!$H$6-'СЕТ СН'!$H$22</f>
        <v>2767.6754881299994</v>
      </c>
      <c r="D86" s="36">
        <f>SUMIFS(СВЦЭМ!$C$39:$C$782,СВЦЭМ!$A$39:$A$782,$A86,СВЦЭМ!$B$39:$B$782,D$83)+'СЕТ СН'!$H$12+СВЦЭМ!$D$10+'СЕТ СН'!$H$6-'СЕТ СН'!$H$22</f>
        <v>2825.0138411500002</v>
      </c>
      <c r="E86" s="36">
        <f>SUMIFS(СВЦЭМ!$C$39:$C$782,СВЦЭМ!$A$39:$A$782,$A86,СВЦЭМ!$B$39:$B$782,E$83)+'СЕТ СН'!$H$12+СВЦЭМ!$D$10+'СЕТ СН'!$H$6-'СЕТ СН'!$H$22</f>
        <v>2892.9604971999997</v>
      </c>
      <c r="F86" s="36">
        <f>SUMIFS(СВЦЭМ!$C$39:$C$782,СВЦЭМ!$A$39:$A$782,$A86,СВЦЭМ!$B$39:$B$782,F$83)+'СЕТ СН'!$H$12+СВЦЭМ!$D$10+'СЕТ СН'!$H$6-'СЕТ СН'!$H$22</f>
        <v>2865.7661180300001</v>
      </c>
      <c r="G86" s="36">
        <f>SUMIFS(СВЦЭМ!$C$39:$C$782,СВЦЭМ!$A$39:$A$782,$A86,СВЦЭМ!$B$39:$B$782,G$83)+'СЕТ СН'!$H$12+СВЦЭМ!$D$10+'СЕТ СН'!$H$6-'СЕТ СН'!$H$22</f>
        <v>2855.7140995</v>
      </c>
      <c r="H86" s="36">
        <f>SUMIFS(СВЦЭМ!$C$39:$C$782,СВЦЭМ!$A$39:$A$782,$A86,СВЦЭМ!$B$39:$B$782,H$83)+'СЕТ СН'!$H$12+СВЦЭМ!$D$10+'СЕТ СН'!$H$6-'СЕТ СН'!$H$22</f>
        <v>2761.2870956400002</v>
      </c>
      <c r="I86" s="36">
        <f>SUMIFS(СВЦЭМ!$C$39:$C$782,СВЦЭМ!$A$39:$A$782,$A86,СВЦЭМ!$B$39:$B$782,I$83)+'СЕТ СН'!$H$12+СВЦЭМ!$D$10+'СЕТ СН'!$H$6-'СЕТ СН'!$H$22</f>
        <v>2670.6653987</v>
      </c>
      <c r="J86" s="36">
        <f>SUMIFS(СВЦЭМ!$C$39:$C$782,СВЦЭМ!$A$39:$A$782,$A86,СВЦЭМ!$B$39:$B$782,J$83)+'СЕТ СН'!$H$12+СВЦЭМ!$D$10+'СЕТ СН'!$H$6-'СЕТ СН'!$H$22</f>
        <v>2627.6278272199997</v>
      </c>
      <c r="K86" s="36">
        <f>SUMIFS(СВЦЭМ!$C$39:$C$782,СВЦЭМ!$A$39:$A$782,$A86,СВЦЭМ!$B$39:$B$782,K$83)+'СЕТ СН'!$H$12+СВЦЭМ!$D$10+'СЕТ СН'!$H$6-'СЕТ СН'!$H$22</f>
        <v>2578.2467093100004</v>
      </c>
      <c r="L86" s="36">
        <f>SUMIFS(СВЦЭМ!$C$39:$C$782,СВЦЭМ!$A$39:$A$782,$A86,СВЦЭМ!$B$39:$B$782,L$83)+'СЕТ СН'!$H$12+СВЦЭМ!$D$10+'СЕТ СН'!$H$6-'СЕТ СН'!$H$22</f>
        <v>2559.9829022200001</v>
      </c>
      <c r="M86" s="36">
        <f>SUMIFS(СВЦЭМ!$C$39:$C$782,СВЦЭМ!$A$39:$A$782,$A86,СВЦЭМ!$B$39:$B$782,M$83)+'СЕТ СН'!$H$12+СВЦЭМ!$D$10+'СЕТ СН'!$H$6-'СЕТ СН'!$H$22</f>
        <v>2589.9984788499996</v>
      </c>
      <c r="N86" s="36">
        <f>SUMIFS(СВЦЭМ!$C$39:$C$782,СВЦЭМ!$A$39:$A$782,$A86,СВЦЭМ!$B$39:$B$782,N$83)+'СЕТ СН'!$H$12+СВЦЭМ!$D$10+'СЕТ СН'!$H$6-'СЕТ СН'!$H$22</f>
        <v>2629.25175115</v>
      </c>
      <c r="O86" s="36">
        <f>SUMIFS(СВЦЭМ!$C$39:$C$782,СВЦЭМ!$A$39:$A$782,$A86,СВЦЭМ!$B$39:$B$782,O$83)+'СЕТ СН'!$H$12+СВЦЭМ!$D$10+'СЕТ СН'!$H$6-'СЕТ СН'!$H$22</f>
        <v>2602.96701519</v>
      </c>
      <c r="P86" s="36">
        <f>SUMIFS(СВЦЭМ!$C$39:$C$782,СВЦЭМ!$A$39:$A$782,$A86,СВЦЭМ!$B$39:$B$782,P$83)+'СЕТ СН'!$H$12+СВЦЭМ!$D$10+'СЕТ СН'!$H$6-'СЕТ СН'!$H$22</f>
        <v>2601.5595055599997</v>
      </c>
      <c r="Q86" s="36">
        <f>SUMIFS(СВЦЭМ!$C$39:$C$782,СВЦЭМ!$A$39:$A$782,$A86,СВЦЭМ!$B$39:$B$782,Q$83)+'СЕТ СН'!$H$12+СВЦЭМ!$D$10+'СЕТ СН'!$H$6-'СЕТ СН'!$H$22</f>
        <v>2617.7204965399997</v>
      </c>
      <c r="R86" s="36">
        <f>SUMIFS(СВЦЭМ!$C$39:$C$782,СВЦЭМ!$A$39:$A$782,$A86,СВЦЭМ!$B$39:$B$782,R$83)+'СЕТ СН'!$H$12+СВЦЭМ!$D$10+'СЕТ СН'!$H$6-'СЕТ СН'!$H$22</f>
        <v>2620.8323768399996</v>
      </c>
      <c r="S86" s="36">
        <f>SUMIFS(СВЦЭМ!$C$39:$C$782,СВЦЭМ!$A$39:$A$782,$A86,СВЦЭМ!$B$39:$B$782,S$83)+'СЕТ СН'!$H$12+СВЦЭМ!$D$10+'СЕТ СН'!$H$6-'СЕТ СН'!$H$22</f>
        <v>2583.5306130399995</v>
      </c>
      <c r="T86" s="36">
        <f>SUMIFS(СВЦЭМ!$C$39:$C$782,СВЦЭМ!$A$39:$A$782,$A86,СВЦЭМ!$B$39:$B$782,T$83)+'СЕТ СН'!$H$12+СВЦЭМ!$D$10+'СЕТ СН'!$H$6-'СЕТ СН'!$H$22</f>
        <v>2571.3982844800003</v>
      </c>
      <c r="U86" s="36">
        <f>SUMIFS(СВЦЭМ!$C$39:$C$782,СВЦЭМ!$A$39:$A$782,$A86,СВЦЭМ!$B$39:$B$782,U$83)+'СЕТ СН'!$H$12+СВЦЭМ!$D$10+'СЕТ СН'!$H$6-'СЕТ СН'!$H$22</f>
        <v>2545.6521612099996</v>
      </c>
      <c r="V86" s="36">
        <f>SUMIFS(СВЦЭМ!$C$39:$C$782,СВЦЭМ!$A$39:$A$782,$A86,СВЦЭМ!$B$39:$B$782,V$83)+'СЕТ СН'!$H$12+СВЦЭМ!$D$10+'СЕТ СН'!$H$6-'СЕТ СН'!$H$22</f>
        <v>2523.7845444900004</v>
      </c>
      <c r="W86" s="36">
        <f>SUMIFS(СВЦЭМ!$C$39:$C$782,СВЦЭМ!$A$39:$A$782,$A86,СВЦЭМ!$B$39:$B$782,W$83)+'СЕТ СН'!$H$12+СВЦЭМ!$D$10+'СЕТ СН'!$H$6-'СЕТ СН'!$H$22</f>
        <v>2569.7395429400003</v>
      </c>
      <c r="X86" s="36">
        <f>SUMIFS(СВЦЭМ!$C$39:$C$782,СВЦЭМ!$A$39:$A$782,$A86,СВЦЭМ!$B$39:$B$782,X$83)+'СЕТ СН'!$H$12+СВЦЭМ!$D$10+'СЕТ СН'!$H$6-'СЕТ СН'!$H$22</f>
        <v>2645.8334221099994</v>
      </c>
      <c r="Y86" s="36">
        <f>SUMIFS(СВЦЭМ!$C$39:$C$782,СВЦЭМ!$A$39:$A$782,$A86,СВЦЭМ!$B$39:$B$782,Y$83)+'СЕТ СН'!$H$12+СВЦЭМ!$D$10+'СЕТ СН'!$H$6-'СЕТ СН'!$H$22</f>
        <v>2730.9523439599998</v>
      </c>
    </row>
    <row r="87" spans="1:25" ht="15.75" x14ac:dyDescent="0.2">
      <c r="A87" s="35">
        <f t="shared" si="2"/>
        <v>45569</v>
      </c>
      <c r="B87" s="36">
        <f>SUMIFS(СВЦЭМ!$C$39:$C$782,СВЦЭМ!$A$39:$A$782,$A87,СВЦЭМ!$B$39:$B$782,B$83)+'СЕТ СН'!$H$12+СВЦЭМ!$D$10+'СЕТ СН'!$H$6-'СЕТ СН'!$H$22</f>
        <v>2820.5604784199995</v>
      </c>
      <c r="C87" s="36">
        <f>SUMIFS(СВЦЭМ!$C$39:$C$782,СВЦЭМ!$A$39:$A$782,$A87,СВЦЭМ!$B$39:$B$782,C$83)+'СЕТ СН'!$H$12+СВЦЭМ!$D$10+'СЕТ СН'!$H$6-'СЕТ СН'!$H$22</f>
        <v>2882.8352207799999</v>
      </c>
      <c r="D87" s="36">
        <f>SUMIFS(СВЦЭМ!$C$39:$C$782,СВЦЭМ!$A$39:$A$782,$A87,СВЦЭМ!$B$39:$B$782,D$83)+'СЕТ СН'!$H$12+СВЦЭМ!$D$10+'СЕТ СН'!$H$6-'СЕТ СН'!$H$22</f>
        <v>2916.60663742</v>
      </c>
      <c r="E87" s="36">
        <f>SUMIFS(СВЦЭМ!$C$39:$C$782,СВЦЭМ!$A$39:$A$782,$A87,СВЦЭМ!$B$39:$B$782,E$83)+'СЕТ СН'!$H$12+СВЦЭМ!$D$10+'СЕТ СН'!$H$6-'СЕТ СН'!$H$22</f>
        <v>2955.69774968</v>
      </c>
      <c r="F87" s="36">
        <f>SUMIFS(СВЦЭМ!$C$39:$C$782,СВЦЭМ!$A$39:$A$782,$A87,СВЦЭМ!$B$39:$B$782,F$83)+'СЕТ СН'!$H$12+СВЦЭМ!$D$10+'СЕТ СН'!$H$6-'СЕТ СН'!$H$22</f>
        <v>2962.8185905399996</v>
      </c>
      <c r="G87" s="36">
        <f>SUMIFS(СВЦЭМ!$C$39:$C$782,СВЦЭМ!$A$39:$A$782,$A87,СВЦЭМ!$B$39:$B$782,G$83)+'СЕТ СН'!$H$12+СВЦЭМ!$D$10+'СЕТ СН'!$H$6-'СЕТ СН'!$H$22</f>
        <v>2896.0514257599998</v>
      </c>
      <c r="H87" s="36">
        <f>SUMIFS(СВЦЭМ!$C$39:$C$782,СВЦЭМ!$A$39:$A$782,$A87,СВЦЭМ!$B$39:$B$782,H$83)+'СЕТ СН'!$H$12+СВЦЭМ!$D$10+'СЕТ СН'!$H$6-'СЕТ СН'!$H$22</f>
        <v>2803.8762467500001</v>
      </c>
      <c r="I87" s="36">
        <f>SUMIFS(СВЦЭМ!$C$39:$C$782,СВЦЭМ!$A$39:$A$782,$A87,СВЦЭМ!$B$39:$B$782,I$83)+'СЕТ СН'!$H$12+СВЦЭМ!$D$10+'СЕТ СН'!$H$6-'СЕТ СН'!$H$22</f>
        <v>2700.7217047099994</v>
      </c>
      <c r="J87" s="36">
        <f>SUMIFS(СВЦЭМ!$C$39:$C$782,СВЦЭМ!$A$39:$A$782,$A87,СВЦЭМ!$B$39:$B$782,J$83)+'СЕТ СН'!$H$12+СВЦЭМ!$D$10+'СЕТ СН'!$H$6-'СЕТ СН'!$H$22</f>
        <v>2622.8280957799998</v>
      </c>
      <c r="K87" s="36">
        <f>SUMIFS(СВЦЭМ!$C$39:$C$782,СВЦЭМ!$A$39:$A$782,$A87,СВЦЭМ!$B$39:$B$782,K$83)+'СЕТ СН'!$H$12+СВЦЭМ!$D$10+'СЕТ СН'!$H$6-'СЕТ СН'!$H$22</f>
        <v>2583.4799781800002</v>
      </c>
      <c r="L87" s="36">
        <f>SUMIFS(СВЦЭМ!$C$39:$C$782,СВЦЭМ!$A$39:$A$782,$A87,СВЦЭМ!$B$39:$B$782,L$83)+'СЕТ СН'!$H$12+СВЦЭМ!$D$10+'СЕТ СН'!$H$6-'СЕТ СН'!$H$22</f>
        <v>2551.69228036</v>
      </c>
      <c r="M87" s="36">
        <f>SUMIFS(СВЦЭМ!$C$39:$C$782,СВЦЭМ!$A$39:$A$782,$A87,СВЦЭМ!$B$39:$B$782,M$83)+'СЕТ СН'!$H$12+СВЦЭМ!$D$10+'СЕТ СН'!$H$6-'СЕТ СН'!$H$22</f>
        <v>2590.0848048099997</v>
      </c>
      <c r="N87" s="36">
        <f>SUMIFS(СВЦЭМ!$C$39:$C$782,СВЦЭМ!$A$39:$A$782,$A87,СВЦЭМ!$B$39:$B$782,N$83)+'СЕТ СН'!$H$12+СВЦЭМ!$D$10+'СЕТ СН'!$H$6-'СЕТ СН'!$H$22</f>
        <v>2650.7994442700001</v>
      </c>
      <c r="O87" s="36">
        <f>SUMIFS(СВЦЭМ!$C$39:$C$782,СВЦЭМ!$A$39:$A$782,$A87,СВЦЭМ!$B$39:$B$782,O$83)+'СЕТ СН'!$H$12+СВЦЭМ!$D$10+'СЕТ СН'!$H$6-'СЕТ СН'!$H$22</f>
        <v>2630.8889291099995</v>
      </c>
      <c r="P87" s="36">
        <f>SUMIFS(СВЦЭМ!$C$39:$C$782,СВЦЭМ!$A$39:$A$782,$A87,СВЦЭМ!$B$39:$B$782,P$83)+'СЕТ СН'!$H$12+СВЦЭМ!$D$10+'СЕТ СН'!$H$6-'СЕТ СН'!$H$22</f>
        <v>2600.9134060799997</v>
      </c>
      <c r="Q87" s="36">
        <f>SUMIFS(СВЦЭМ!$C$39:$C$782,СВЦЭМ!$A$39:$A$782,$A87,СВЦЭМ!$B$39:$B$782,Q$83)+'СЕТ СН'!$H$12+СВЦЭМ!$D$10+'СЕТ СН'!$H$6-'СЕТ СН'!$H$22</f>
        <v>2635.1315987199996</v>
      </c>
      <c r="R87" s="36">
        <f>SUMIFS(СВЦЭМ!$C$39:$C$782,СВЦЭМ!$A$39:$A$782,$A87,СВЦЭМ!$B$39:$B$782,R$83)+'СЕТ СН'!$H$12+СВЦЭМ!$D$10+'СЕТ СН'!$H$6-'СЕТ СН'!$H$22</f>
        <v>2638.7783448099999</v>
      </c>
      <c r="S87" s="36">
        <f>SUMIFS(СВЦЭМ!$C$39:$C$782,СВЦЭМ!$A$39:$A$782,$A87,СВЦЭМ!$B$39:$B$782,S$83)+'СЕТ СН'!$H$12+СВЦЭМ!$D$10+'СЕТ СН'!$H$6-'СЕТ СН'!$H$22</f>
        <v>2607.4796674199997</v>
      </c>
      <c r="T87" s="36">
        <f>SUMIFS(СВЦЭМ!$C$39:$C$782,СВЦЭМ!$A$39:$A$782,$A87,СВЦЭМ!$B$39:$B$782,T$83)+'СЕТ СН'!$H$12+СВЦЭМ!$D$10+'СЕТ СН'!$H$6-'СЕТ СН'!$H$22</f>
        <v>2566.2859939</v>
      </c>
      <c r="U87" s="36">
        <f>SUMIFS(СВЦЭМ!$C$39:$C$782,СВЦЭМ!$A$39:$A$782,$A87,СВЦЭМ!$B$39:$B$782,U$83)+'СЕТ СН'!$H$12+СВЦЭМ!$D$10+'СЕТ СН'!$H$6-'СЕТ СН'!$H$22</f>
        <v>2506.0524387</v>
      </c>
      <c r="V87" s="36">
        <f>SUMIFS(СВЦЭМ!$C$39:$C$782,СВЦЭМ!$A$39:$A$782,$A87,СВЦЭМ!$B$39:$B$782,V$83)+'СЕТ СН'!$H$12+СВЦЭМ!$D$10+'СЕТ СН'!$H$6-'СЕТ СН'!$H$22</f>
        <v>2508.22373066</v>
      </c>
      <c r="W87" s="36">
        <f>SUMIFS(СВЦЭМ!$C$39:$C$782,СВЦЭМ!$A$39:$A$782,$A87,СВЦЭМ!$B$39:$B$782,W$83)+'СЕТ СН'!$H$12+СВЦЭМ!$D$10+'СЕТ СН'!$H$6-'СЕТ СН'!$H$22</f>
        <v>2538.1376352400002</v>
      </c>
      <c r="X87" s="36">
        <f>SUMIFS(СВЦЭМ!$C$39:$C$782,СВЦЭМ!$A$39:$A$782,$A87,СВЦЭМ!$B$39:$B$782,X$83)+'СЕТ СН'!$H$12+СВЦЭМ!$D$10+'СЕТ СН'!$H$6-'СЕТ СН'!$H$22</f>
        <v>2614.8452532000001</v>
      </c>
      <c r="Y87" s="36">
        <f>SUMIFS(СВЦЭМ!$C$39:$C$782,СВЦЭМ!$A$39:$A$782,$A87,СВЦЭМ!$B$39:$B$782,Y$83)+'СЕТ СН'!$H$12+СВЦЭМ!$D$10+'СЕТ СН'!$H$6-'СЕТ СН'!$H$22</f>
        <v>2708.25263885</v>
      </c>
    </row>
    <row r="88" spans="1:25" ht="15.75" x14ac:dyDescent="0.2">
      <c r="A88" s="35">
        <f t="shared" si="2"/>
        <v>45570</v>
      </c>
      <c r="B88" s="36">
        <f>SUMIFS(СВЦЭМ!$C$39:$C$782,СВЦЭМ!$A$39:$A$782,$A88,СВЦЭМ!$B$39:$B$782,B$83)+'СЕТ СН'!$H$12+СВЦЭМ!$D$10+'СЕТ СН'!$H$6-'СЕТ СН'!$H$22</f>
        <v>2969.6058184100002</v>
      </c>
      <c r="C88" s="36">
        <f>SUMIFS(СВЦЭМ!$C$39:$C$782,СВЦЭМ!$A$39:$A$782,$A88,СВЦЭМ!$B$39:$B$782,C$83)+'СЕТ СН'!$H$12+СВЦЭМ!$D$10+'СЕТ СН'!$H$6-'СЕТ СН'!$H$22</f>
        <v>2962.5580562099994</v>
      </c>
      <c r="D88" s="36">
        <f>SUMIFS(СВЦЭМ!$C$39:$C$782,СВЦЭМ!$A$39:$A$782,$A88,СВЦЭМ!$B$39:$B$782,D$83)+'СЕТ СН'!$H$12+СВЦЭМ!$D$10+'СЕТ СН'!$H$6-'СЕТ СН'!$H$22</f>
        <v>3017.5887911899999</v>
      </c>
      <c r="E88" s="36">
        <f>SUMIFS(СВЦЭМ!$C$39:$C$782,СВЦЭМ!$A$39:$A$782,$A88,СВЦЭМ!$B$39:$B$782,E$83)+'СЕТ СН'!$H$12+СВЦЭМ!$D$10+'СЕТ СН'!$H$6-'СЕТ СН'!$H$22</f>
        <v>3028.1977223699996</v>
      </c>
      <c r="F88" s="36">
        <f>SUMIFS(СВЦЭМ!$C$39:$C$782,СВЦЭМ!$A$39:$A$782,$A88,СВЦЭМ!$B$39:$B$782,F$83)+'СЕТ СН'!$H$12+СВЦЭМ!$D$10+'СЕТ СН'!$H$6-'СЕТ СН'!$H$22</f>
        <v>3021.07583049</v>
      </c>
      <c r="G88" s="36">
        <f>SUMIFS(СВЦЭМ!$C$39:$C$782,СВЦЭМ!$A$39:$A$782,$A88,СВЦЭМ!$B$39:$B$782,G$83)+'СЕТ СН'!$H$12+СВЦЭМ!$D$10+'СЕТ СН'!$H$6-'СЕТ СН'!$H$22</f>
        <v>3013.0860572000001</v>
      </c>
      <c r="H88" s="36">
        <f>SUMIFS(СВЦЭМ!$C$39:$C$782,СВЦЭМ!$A$39:$A$782,$A88,СВЦЭМ!$B$39:$B$782,H$83)+'СЕТ СН'!$H$12+СВЦЭМ!$D$10+'СЕТ СН'!$H$6-'СЕТ СН'!$H$22</f>
        <v>2943.3476527000003</v>
      </c>
      <c r="I88" s="36">
        <f>SUMIFS(СВЦЭМ!$C$39:$C$782,СВЦЭМ!$A$39:$A$782,$A88,СВЦЭМ!$B$39:$B$782,I$83)+'СЕТ СН'!$H$12+СВЦЭМ!$D$10+'СЕТ СН'!$H$6-'СЕТ СН'!$H$22</f>
        <v>2851.0832929799999</v>
      </c>
      <c r="J88" s="36">
        <f>SUMIFS(СВЦЭМ!$C$39:$C$782,СВЦЭМ!$A$39:$A$782,$A88,СВЦЭМ!$B$39:$B$782,J$83)+'СЕТ СН'!$H$12+СВЦЭМ!$D$10+'СЕТ СН'!$H$6-'СЕТ СН'!$H$22</f>
        <v>2716.6202164099996</v>
      </c>
      <c r="K88" s="36">
        <f>SUMIFS(СВЦЭМ!$C$39:$C$782,СВЦЭМ!$A$39:$A$782,$A88,СВЦЭМ!$B$39:$B$782,K$83)+'СЕТ СН'!$H$12+СВЦЭМ!$D$10+'СЕТ СН'!$H$6-'СЕТ СН'!$H$22</f>
        <v>2615.4297944199998</v>
      </c>
      <c r="L88" s="36">
        <f>SUMIFS(СВЦЭМ!$C$39:$C$782,СВЦЭМ!$A$39:$A$782,$A88,СВЦЭМ!$B$39:$B$782,L$83)+'СЕТ СН'!$H$12+СВЦЭМ!$D$10+'СЕТ СН'!$H$6-'СЕТ СН'!$H$22</f>
        <v>2596.9616628100002</v>
      </c>
      <c r="M88" s="36">
        <f>SUMIFS(СВЦЭМ!$C$39:$C$782,СВЦЭМ!$A$39:$A$782,$A88,СВЦЭМ!$B$39:$B$782,M$83)+'СЕТ СН'!$H$12+СВЦЭМ!$D$10+'СЕТ СН'!$H$6-'СЕТ СН'!$H$22</f>
        <v>2614.6248075799995</v>
      </c>
      <c r="N88" s="36">
        <f>SUMIFS(СВЦЭМ!$C$39:$C$782,СВЦЭМ!$A$39:$A$782,$A88,СВЦЭМ!$B$39:$B$782,N$83)+'СЕТ СН'!$H$12+СВЦЭМ!$D$10+'СЕТ СН'!$H$6-'СЕТ СН'!$H$22</f>
        <v>2624.4583624500001</v>
      </c>
      <c r="O88" s="36">
        <f>SUMIFS(СВЦЭМ!$C$39:$C$782,СВЦЭМ!$A$39:$A$782,$A88,СВЦЭМ!$B$39:$B$782,O$83)+'СЕТ СН'!$H$12+СВЦЭМ!$D$10+'СЕТ СН'!$H$6-'СЕТ СН'!$H$22</f>
        <v>2645.6500909199995</v>
      </c>
      <c r="P88" s="36">
        <f>SUMIFS(СВЦЭМ!$C$39:$C$782,СВЦЭМ!$A$39:$A$782,$A88,СВЦЭМ!$B$39:$B$782,P$83)+'СЕТ СН'!$H$12+СВЦЭМ!$D$10+'СЕТ СН'!$H$6-'СЕТ СН'!$H$22</f>
        <v>2661.44464264</v>
      </c>
      <c r="Q88" s="36">
        <f>SUMIFS(СВЦЭМ!$C$39:$C$782,СВЦЭМ!$A$39:$A$782,$A88,СВЦЭМ!$B$39:$B$782,Q$83)+'СЕТ СН'!$H$12+СВЦЭМ!$D$10+'СЕТ СН'!$H$6-'СЕТ СН'!$H$22</f>
        <v>2646.60967411</v>
      </c>
      <c r="R88" s="36">
        <f>SUMIFS(СВЦЭМ!$C$39:$C$782,СВЦЭМ!$A$39:$A$782,$A88,СВЦЭМ!$B$39:$B$782,R$83)+'СЕТ СН'!$H$12+СВЦЭМ!$D$10+'СЕТ СН'!$H$6-'СЕТ СН'!$H$22</f>
        <v>2653.9416930699999</v>
      </c>
      <c r="S88" s="36">
        <f>SUMIFS(СВЦЭМ!$C$39:$C$782,СВЦЭМ!$A$39:$A$782,$A88,СВЦЭМ!$B$39:$B$782,S$83)+'СЕТ СН'!$H$12+СВЦЭМ!$D$10+'СЕТ СН'!$H$6-'СЕТ СН'!$H$22</f>
        <v>2636.3006337699999</v>
      </c>
      <c r="T88" s="36">
        <f>SUMIFS(СВЦЭМ!$C$39:$C$782,СВЦЭМ!$A$39:$A$782,$A88,СВЦЭМ!$B$39:$B$782,T$83)+'СЕТ СН'!$H$12+СВЦЭМ!$D$10+'СЕТ СН'!$H$6-'СЕТ СН'!$H$22</f>
        <v>2620.1341960600002</v>
      </c>
      <c r="U88" s="36">
        <f>SUMIFS(СВЦЭМ!$C$39:$C$782,СВЦЭМ!$A$39:$A$782,$A88,СВЦЭМ!$B$39:$B$782,U$83)+'СЕТ СН'!$H$12+СВЦЭМ!$D$10+'СЕТ СН'!$H$6-'СЕТ СН'!$H$22</f>
        <v>2570.9288217800004</v>
      </c>
      <c r="V88" s="36">
        <f>SUMIFS(СВЦЭМ!$C$39:$C$782,СВЦЭМ!$A$39:$A$782,$A88,СВЦЭМ!$B$39:$B$782,V$83)+'СЕТ СН'!$H$12+СВЦЭМ!$D$10+'СЕТ СН'!$H$6-'СЕТ СН'!$H$22</f>
        <v>2563.2368731999995</v>
      </c>
      <c r="W88" s="36">
        <f>SUMIFS(СВЦЭМ!$C$39:$C$782,СВЦЭМ!$A$39:$A$782,$A88,СВЦЭМ!$B$39:$B$782,W$83)+'СЕТ СН'!$H$12+СВЦЭМ!$D$10+'СЕТ СН'!$H$6-'СЕТ СН'!$H$22</f>
        <v>2611.94472013</v>
      </c>
      <c r="X88" s="36">
        <f>SUMIFS(СВЦЭМ!$C$39:$C$782,СВЦЭМ!$A$39:$A$782,$A88,СВЦЭМ!$B$39:$B$782,X$83)+'СЕТ СН'!$H$12+СВЦЭМ!$D$10+'СЕТ СН'!$H$6-'СЕТ СН'!$H$22</f>
        <v>2702.0518646399996</v>
      </c>
      <c r="Y88" s="36">
        <f>SUMIFS(СВЦЭМ!$C$39:$C$782,СВЦЭМ!$A$39:$A$782,$A88,СВЦЭМ!$B$39:$B$782,Y$83)+'СЕТ СН'!$H$12+СВЦЭМ!$D$10+'СЕТ СН'!$H$6-'СЕТ СН'!$H$22</f>
        <v>2763.4619591000001</v>
      </c>
    </row>
    <row r="89" spans="1:25" ht="15.75" x14ac:dyDescent="0.2">
      <c r="A89" s="35">
        <f t="shared" si="2"/>
        <v>45571</v>
      </c>
      <c r="B89" s="36">
        <f>SUMIFS(СВЦЭМ!$C$39:$C$782,СВЦЭМ!$A$39:$A$782,$A89,СВЦЭМ!$B$39:$B$782,B$83)+'СЕТ СН'!$H$12+СВЦЭМ!$D$10+'СЕТ СН'!$H$6-'СЕТ СН'!$H$22</f>
        <v>2867.9804394100001</v>
      </c>
      <c r="C89" s="36">
        <f>SUMIFS(СВЦЭМ!$C$39:$C$782,СВЦЭМ!$A$39:$A$782,$A89,СВЦЭМ!$B$39:$B$782,C$83)+'СЕТ СН'!$H$12+СВЦЭМ!$D$10+'СЕТ СН'!$H$6-'СЕТ СН'!$H$22</f>
        <v>2949.0513913200002</v>
      </c>
      <c r="D89" s="36">
        <f>SUMIFS(СВЦЭМ!$C$39:$C$782,СВЦЭМ!$A$39:$A$782,$A89,СВЦЭМ!$B$39:$B$782,D$83)+'СЕТ СН'!$H$12+СВЦЭМ!$D$10+'СЕТ СН'!$H$6-'СЕТ СН'!$H$22</f>
        <v>3075.7356593200002</v>
      </c>
      <c r="E89" s="36">
        <f>SUMIFS(СВЦЭМ!$C$39:$C$782,СВЦЭМ!$A$39:$A$782,$A89,СВЦЭМ!$B$39:$B$782,E$83)+'СЕТ СН'!$H$12+СВЦЭМ!$D$10+'СЕТ СН'!$H$6-'СЕТ СН'!$H$22</f>
        <v>3004.0393776199999</v>
      </c>
      <c r="F89" s="36">
        <f>SUMIFS(СВЦЭМ!$C$39:$C$782,СВЦЭМ!$A$39:$A$782,$A89,СВЦЭМ!$B$39:$B$782,F$83)+'СЕТ СН'!$H$12+СВЦЭМ!$D$10+'СЕТ СН'!$H$6-'СЕТ СН'!$H$22</f>
        <v>2950.4507723199995</v>
      </c>
      <c r="G89" s="36">
        <f>SUMIFS(СВЦЭМ!$C$39:$C$782,СВЦЭМ!$A$39:$A$782,$A89,СВЦЭМ!$B$39:$B$782,G$83)+'СЕТ СН'!$H$12+СВЦЭМ!$D$10+'СЕТ СН'!$H$6-'СЕТ СН'!$H$22</f>
        <v>2902.8423540599997</v>
      </c>
      <c r="H89" s="36">
        <f>SUMIFS(СВЦЭМ!$C$39:$C$782,СВЦЭМ!$A$39:$A$782,$A89,СВЦЭМ!$B$39:$B$782,H$83)+'СЕТ СН'!$H$12+СВЦЭМ!$D$10+'СЕТ СН'!$H$6-'СЕТ СН'!$H$22</f>
        <v>2876.0360617599999</v>
      </c>
      <c r="I89" s="36">
        <f>SUMIFS(СВЦЭМ!$C$39:$C$782,СВЦЭМ!$A$39:$A$782,$A89,СВЦЭМ!$B$39:$B$782,I$83)+'СЕТ СН'!$H$12+СВЦЭМ!$D$10+'СЕТ СН'!$H$6-'СЕТ СН'!$H$22</f>
        <v>2808.6980672399995</v>
      </c>
      <c r="J89" s="36">
        <f>SUMIFS(СВЦЭМ!$C$39:$C$782,СВЦЭМ!$A$39:$A$782,$A89,СВЦЭМ!$B$39:$B$782,J$83)+'СЕТ СН'!$H$12+СВЦЭМ!$D$10+'СЕТ СН'!$H$6-'СЕТ СН'!$H$22</f>
        <v>2657.2026682099995</v>
      </c>
      <c r="K89" s="36">
        <f>SUMIFS(СВЦЭМ!$C$39:$C$782,СВЦЭМ!$A$39:$A$782,$A89,СВЦЭМ!$B$39:$B$782,K$83)+'СЕТ СН'!$H$12+СВЦЭМ!$D$10+'СЕТ СН'!$H$6-'СЕТ СН'!$H$22</f>
        <v>2558.5950154299999</v>
      </c>
      <c r="L89" s="36">
        <f>SUMIFS(СВЦЭМ!$C$39:$C$782,СВЦЭМ!$A$39:$A$782,$A89,СВЦЭМ!$B$39:$B$782,L$83)+'СЕТ СН'!$H$12+СВЦЭМ!$D$10+'СЕТ СН'!$H$6-'СЕТ СН'!$H$22</f>
        <v>2530.1503731499997</v>
      </c>
      <c r="M89" s="36">
        <f>SUMIFS(СВЦЭМ!$C$39:$C$782,СВЦЭМ!$A$39:$A$782,$A89,СВЦЭМ!$B$39:$B$782,M$83)+'СЕТ СН'!$H$12+СВЦЭМ!$D$10+'СЕТ СН'!$H$6-'СЕТ СН'!$H$22</f>
        <v>2543.84746541</v>
      </c>
      <c r="N89" s="36">
        <f>SUMIFS(СВЦЭМ!$C$39:$C$782,СВЦЭМ!$A$39:$A$782,$A89,СВЦЭМ!$B$39:$B$782,N$83)+'СЕТ СН'!$H$12+СВЦЭМ!$D$10+'СЕТ СН'!$H$6-'СЕТ СН'!$H$22</f>
        <v>2564.0217246499997</v>
      </c>
      <c r="O89" s="36">
        <f>SUMIFS(СВЦЭМ!$C$39:$C$782,СВЦЭМ!$A$39:$A$782,$A89,СВЦЭМ!$B$39:$B$782,O$83)+'СЕТ СН'!$H$12+СВЦЭМ!$D$10+'СЕТ СН'!$H$6-'СЕТ СН'!$H$22</f>
        <v>2593.2515033700001</v>
      </c>
      <c r="P89" s="36">
        <f>SUMIFS(СВЦЭМ!$C$39:$C$782,СВЦЭМ!$A$39:$A$782,$A89,СВЦЭМ!$B$39:$B$782,P$83)+'СЕТ СН'!$H$12+СВЦЭМ!$D$10+'СЕТ СН'!$H$6-'СЕТ СН'!$H$22</f>
        <v>2607.4657662299996</v>
      </c>
      <c r="Q89" s="36">
        <f>SUMIFS(СВЦЭМ!$C$39:$C$782,СВЦЭМ!$A$39:$A$782,$A89,СВЦЭМ!$B$39:$B$782,Q$83)+'СЕТ СН'!$H$12+СВЦЭМ!$D$10+'СЕТ СН'!$H$6-'СЕТ СН'!$H$22</f>
        <v>2622.4763481800001</v>
      </c>
      <c r="R89" s="36">
        <f>SUMIFS(СВЦЭМ!$C$39:$C$782,СВЦЭМ!$A$39:$A$782,$A89,СВЦЭМ!$B$39:$B$782,R$83)+'СЕТ СН'!$H$12+СВЦЭМ!$D$10+'СЕТ СН'!$H$6-'СЕТ СН'!$H$22</f>
        <v>2615.0816497199994</v>
      </c>
      <c r="S89" s="36">
        <f>SUMIFS(СВЦЭМ!$C$39:$C$782,СВЦЭМ!$A$39:$A$782,$A89,СВЦЭМ!$B$39:$B$782,S$83)+'СЕТ СН'!$H$12+СВЦЭМ!$D$10+'СЕТ СН'!$H$6-'СЕТ СН'!$H$22</f>
        <v>2588.1583956100003</v>
      </c>
      <c r="T89" s="36">
        <f>SUMIFS(СВЦЭМ!$C$39:$C$782,СВЦЭМ!$A$39:$A$782,$A89,СВЦЭМ!$B$39:$B$782,T$83)+'СЕТ СН'!$H$12+СВЦЭМ!$D$10+'СЕТ СН'!$H$6-'СЕТ СН'!$H$22</f>
        <v>2595.7913120100002</v>
      </c>
      <c r="U89" s="36">
        <f>SUMIFS(СВЦЭМ!$C$39:$C$782,СВЦЭМ!$A$39:$A$782,$A89,СВЦЭМ!$B$39:$B$782,U$83)+'СЕТ СН'!$H$12+СВЦЭМ!$D$10+'СЕТ СН'!$H$6-'СЕТ СН'!$H$22</f>
        <v>2517.64482567</v>
      </c>
      <c r="V89" s="36">
        <f>SUMIFS(СВЦЭМ!$C$39:$C$782,СВЦЭМ!$A$39:$A$782,$A89,СВЦЭМ!$B$39:$B$782,V$83)+'СЕТ СН'!$H$12+СВЦЭМ!$D$10+'СЕТ СН'!$H$6-'СЕТ СН'!$H$22</f>
        <v>2521.32700643</v>
      </c>
      <c r="W89" s="36">
        <f>SUMIFS(СВЦЭМ!$C$39:$C$782,СВЦЭМ!$A$39:$A$782,$A89,СВЦЭМ!$B$39:$B$782,W$83)+'СЕТ СН'!$H$12+СВЦЭМ!$D$10+'СЕТ СН'!$H$6-'СЕТ СН'!$H$22</f>
        <v>2534.80508095</v>
      </c>
      <c r="X89" s="36">
        <f>SUMIFS(СВЦЭМ!$C$39:$C$782,СВЦЭМ!$A$39:$A$782,$A89,СВЦЭМ!$B$39:$B$782,X$83)+'СЕТ СН'!$H$12+СВЦЭМ!$D$10+'СЕТ СН'!$H$6-'СЕТ СН'!$H$22</f>
        <v>2627.5876655399998</v>
      </c>
      <c r="Y89" s="36">
        <f>SUMIFS(СВЦЭМ!$C$39:$C$782,СВЦЭМ!$A$39:$A$782,$A89,СВЦЭМ!$B$39:$B$782,Y$83)+'СЕТ СН'!$H$12+СВЦЭМ!$D$10+'СЕТ СН'!$H$6-'СЕТ СН'!$H$22</f>
        <v>2732.2586625699996</v>
      </c>
    </row>
    <row r="90" spans="1:25" ht="15.75" x14ac:dyDescent="0.2">
      <c r="A90" s="35">
        <f t="shared" si="2"/>
        <v>45572</v>
      </c>
      <c r="B90" s="36">
        <f>SUMIFS(СВЦЭМ!$C$39:$C$782,СВЦЭМ!$A$39:$A$782,$A90,СВЦЭМ!$B$39:$B$782,B$83)+'СЕТ СН'!$H$12+СВЦЭМ!$D$10+'СЕТ СН'!$H$6-'СЕТ СН'!$H$22</f>
        <v>2718.2001715400002</v>
      </c>
      <c r="C90" s="36">
        <f>SUMIFS(СВЦЭМ!$C$39:$C$782,СВЦЭМ!$A$39:$A$782,$A90,СВЦЭМ!$B$39:$B$782,C$83)+'СЕТ СН'!$H$12+СВЦЭМ!$D$10+'СЕТ СН'!$H$6-'СЕТ СН'!$H$22</f>
        <v>2807.3237661799994</v>
      </c>
      <c r="D90" s="36">
        <f>SUMIFS(СВЦЭМ!$C$39:$C$782,СВЦЭМ!$A$39:$A$782,$A90,СВЦЭМ!$B$39:$B$782,D$83)+'СЕТ СН'!$H$12+СВЦЭМ!$D$10+'СЕТ СН'!$H$6-'СЕТ СН'!$H$22</f>
        <v>2881.8836815200002</v>
      </c>
      <c r="E90" s="36">
        <f>SUMIFS(СВЦЭМ!$C$39:$C$782,СВЦЭМ!$A$39:$A$782,$A90,СВЦЭМ!$B$39:$B$782,E$83)+'СЕТ СН'!$H$12+СВЦЭМ!$D$10+'СЕТ СН'!$H$6-'СЕТ СН'!$H$22</f>
        <v>2853.4125225799999</v>
      </c>
      <c r="F90" s="36">
        <f>SUMIFS(СВЦЭМ!$C$39:$C$782,СВЦЭМ!$A$39:$A$782,$A90,СВЦЭМ!$B$39:$B$782,F$83)+'СЕТ СН'!$H$12+СВЦЭМ!$D$10+'СЕТ СН'!$H$6-'СЕТ СН'!$H$22</f>
        <v>2861.3764873800001</v>
      </c>
      <c r="G90" s="36">
        <f>SUMIFS(СВЦЭМ!$C$39:$C$782,СВЦЭМ!$A$39:$A$782,$A90,СВЦЭМ!$B$39:$B$782,G$83)+'СЕТ СН'!$H$12+СВЦЭМ!$D$10+'СЕТ СН'!$H$6-'СЕТ СН'!$H$22</f>
        <v>2831.6071447699996</v>
      </c>
      <c r="H90" s="36">
        <f>SUMIFS(СВЦЭМ!$C$39:$C$782,СВЦЭМ!$A$39:$A$782,$A90,СВЦЭМ!$B$39:$B$782,H$83)+'СЕТ СН'!$H$12+СВЦЭМ!$D$10+'СЕТ СН'!$H$6-'СЕТ СН'!$H$22</f>
        <v>2742.5408392999998</v>
      </c>
      <c r="I90" s="36">
        <f>SUMIFS(СВЦЭМ!$C$39:$C$782,СВЦЭМ!$A$39:$A$782,$A90,СВЦЭМ!$B$39:$B$782,I$83)+'СЕТ СН'!$H$12+СВЦЭМ!$D$10+'СЕТ СН'!$H$6-'СЕТ СН'!$H$22</f>
        <v>2621.1163826599995</v>
      </c>
      <c r="J90" s="36">
        <f>SUMIFS(СВЦЭМ!$C$39:$C$782,СВЦЭМ!$A$39:$A$782,$A90,СВЦЭМ!$B$39:$B$782,J$83)+'СЕТ СН'!$H$12+СВЦЭМ!$D$10+'СЕТ СН'!$H$6-'СЕТ СН'!$H$22</f>
        <v>2574.72352632</v>
      </c>
      <c r="K90" s="36">
        <f>SUMIFS(СВЦЭМ!$C$39:$C$782,СВЦЭМ!$A$39:$A$782,$A90,СВЦЭМ!$B$39:$B$782,K$83)+'СЕТ СН'!$H$12+СВЦЭМ!$D$10+'СЕТ СН'!$H$6-'СЕТ СН'!$H$22</f>
        <v>2525.24622322</v>
      </c>
      <c r="L90" s="36">
        <f>SUMIFS(СВЦЭМ!$C$39:$C$782,СВЦЭМ!$A$39:$A$782,$A90,СВЦЭМ!$B$39:$B$782,L$83)+'СЕТ СН'!$H$12+СВЦЭМ!$D$10+'СЕТ СН'!$H$6-'СЕТ СН'!$H$22</f>
        <v>2515.8703714100002</v>
      </c>
      <c r="M90" s="36">
        <f>SUMIFS(СВЦЭМ!$C$39:$C$782,СВЦЭМ!$A$39:$A$782,$A90,СВЦЭМ!$B$39:$B$782,M$83)+'СЕТ СН'!$H$12+СВЦЭМ!$D$10+'СЕТ СН'!$H$6-'СЕТ СН'!$H$22</f>
        <v>2590.4080952200002</v>
      </c>
      <c r="N90" s="36">
        <f>SUMIFS(СВЦЭМ!$C$39:$C$782,СВЦЭМ!$A$39:$A$782,$A90,СВЦЭМ!$B$39:$B$782,N$83)+'СЕТ СН'!$H$12+СВЦЭМ!$D$10+'СЕТ СН'!$H$6-'СЕТ СН'!$H$22</f>
        <v>2587.0163782600002</v>
      </c>
      <c r="O90" s="36">
        <f>SUMIFS(СВЦЭМ!$C$39:$C$782,СВЦЭМ!$A$39:$A$782,$A90,СВЦЭМ!$B$39:$B$782,O$83)+'СЕТ СН'!$H$12+СВЦЭМ!$D$10+'СЕТ СН'!$H$6-'СЕТ СН'!$H$22</f>
        <v>2575.6641491299997</v>
      </c>
      <c r="P90" s="36">
        <f>SUMIFS(СВЦЭМ!$C$39:$C$782,СВЦЭМ!$A$39:$A$782,$A90,СВЦЭМ!$B$39:$B$782,P$83)+'СЕТ СН'!$H$12+СВЦЭМ!$D$10+'СЕТ СН'!$H$6-'СЕТ СН'!$H$22</f>
        <v>2584.23114756</v>
      </c>
      <c r="Q90" s="36">
        <f>SUMIFS(СВЦЭМ!$C$39:$C$782,СВЦЭМ!$A$39:$A$782,$A90,СВЦЭМ!$B$39:$B$782,Q$83)+'СЕТ СН'!$H$12+СВЦЭМ!$D$10+'СЕТ СН'!$H$6-'СЕТ СН'!$H$22</f>
        <v>2624.1807618799994</v>
      </c>
      <c r="R90" s="36">
        <f>SUMIFS(СВЦЭМ!$C$39:$C$782,СВЦЭМ!$A$39:$A$782,$A90,СВЦЭМ!$B$39:$B$782,R$83)+'СЕТ СН'!$H$12+СВЦЭМ!$D$10+'СЕТ СН'!$H$6-'СЕТ СН'!$H$22</f>
        <v>2604.05475028</v>
      </c>
      <c r="S90" s="36">
        <f>SUMIFS(СВЦЭМ!$C$39:$C$782,СВЦЭМ!$A$39:$A$782,$A90,СВЦЭМ!$B$39:$B$782,S$83)+'СЕТ СН'!$H$12+СВЦЭМ!$D$10+'СЕТ СН'!$H$6-'СЕТ СН'!$H$22</f>
        <v>2550.7566218299999</v>
      </c>
      <c r="T90" s="36">
        <f>SUMIFS(СВЦЭМ!$C$39:$C$782,СВЦЭМ!$A$39:$A$782,$A90,СВЦЭМ!$B$39:$B$782,T$83)+'СЕТ СН'!$H$12+СВЦЭМ!$D$10+'СЕТ СН'!$H$6-'СЕТ СН'!$H$22</f>
        <v>2521.0308456499997</v>
      </c>
      <c r="U90" s="36">
        <f>SUMIFS(СВЦЭМ!$C$39:$C$782,СВЦЭМ!$A$39:$A$782,$A90,СВЦЭМ!$B$39:$B$782,U$83)+'СЕТ СН'!$H$12+СВЦЭМ!$D$10+'СЕТ СН'!$H$6-'СЕТ СН'!$H$22</f>
        <v>2436.3822734</v>
      </c>
      <c r="V90" s="36">
        <f>SUMIFS(СВЦЭМ!$C$39:$C$782,СВЦЭМ!$A$39:$A$782,$A90,СВЦЭМ!$B$39:$B$782,V$83)+'СЕТ СН'!$H$12+СВЦЭМ!$D$10+'СЕТ СН'!$H$6-'СЕТ СН'!$H$22</f>
        <v>2454.8287937100004</v>
      </c>
      <c r="W90" s="36">
        <f>SUMIFS(СВЦЭМ!$C$39:$C$782,СВЦЭМ!$A$39:$A$782,$A90,СВЦЭМ!$B$39:$B$782,W$83)+'СЕТ СН'!$H$12+СВЦЭМ!$D$10+'СЕТ СН'!$H$6-'СЕТ СН'!$H$22</f>
        <v>2487.8946631600002</v>
      </c>
      <c r="X90" s="36">
        <f>SUMIFS(СВЦЭМ!$C$39:$C$782,СВЦЭМ!$A$39:$A$782,$A90,СВЦЭМ!$B$39:$B$782,X$83)+'СЕТ СН'!$H$12+СВЦЭМ!$D$10+'СЕТ СН'!$H$6-'СЕТ СН'!$H$22</f>
        <v>2586.1960958899999</v>
      </c>
      <c r="Y90" s="36">
        <f>SUMIFS(СВЦЭМ!$C$39:$C$782,СВЦЭМ!$A$39:$A$782,$A90,СВЦЭМ!$B$39:$B$782,Y$83)+'СЕТ СН'!$H$12+СВЦЭМ!$D$10+'СЕТ СН'!$H$6-'СЕТ СН'!$H$22</f>
        <v>2639.8108183099994</v>
      </c>
    </row>
    <row r="91" spans="1:25" ht="15.75" x14ac:dyDescent="0.2">
      <c r="A91" s="35">
        <f t="shared" si="2"/>
        <v>45573</v>
      </c>
      <c r="B91" s="36">
        <f>SUMIFS(СВЦЭМ!$C$39:$C$782,СВЦЭМ!$A$39:$A$782,$A91,СВЦЭМ!$B$39:$B$782,B$83)+'СЕТ СН'!$H$12+СВЦЭМ!$D$10+'СЕТ СН'!$H$6-'СЕТ СН'!$H$22</f>
        <v>2780.50573661</v>
      </c>
      <c r="C91" s="36">
        <f>SUMIFS(СВЦЭМ!$C$39:$C$782,СВЦЭМ!$A$39:$A$782,$A91,СВЦЭМ!$B$39:$B$782,C$83)+'СЕТ СН'!$H$12+СВЦЭМ!$D$10+'СЕТ СН'!$H$6-'СЕТ СН'!$H$22</f>
        <v>2854.3422433400001</v>
      </c>
      <c r="D91" s="36">
        <f>SUMIFS(СВЦЭМ!$C$39:$C$782,СВЦЭМ!$A$39:$A$782,$A91,СВЦЭМ!$B$39:$B$782,D$83)+'СЕТ СН'!$H$12+СВЦЭМ!$D$10+'СЕТ СН'!$H$6-'СЕТ СН'!$H$22</f>
        <v>2882.5267099799994</v>
      </c>
      <c r="E91" s="36">
        <f>SUMIFS(СВЦЭМ!$C$39:$C$782,СВЦЭМ!$A$39:$A$782,$A91,СВЦЭМ!$B$39:$B$782,E$83)+'СЕТ СН'!$H$12+СВЦЭМ!$D$10+'СЕТ СН'!$H$6-'СЕТ СН'!$H$22</f>
        <v>2868.2625832699996</v>
      </c>
      <c r="F91" s="36">
        <f>SUMIFS(СВЦЭМ!$C$39:$C$782,СВЦЭМ!$A$39:$A$782,$A91,СВЦЭМ!$B$39:$B$782,F$83)+'СЕТ СН'!$H$12+СВЦЭМ!$D$10+'СЕТ СН'!$H$6-'СЕТ СН'!$H$22</f>
        <v>2866.5351485900001</v>
      </c>
      <c r="G91" s="36">
        <f>SUMIFS(СВЦЭМ!$C$39:$C$782,СВЦЭМ!$A$39:$A$782,$A91,СВЦЭМ!$B$39:$B$782,G$83)+'СЕТ СН'!$H$12+СВЦЭМ!$D$10+'СЕТ СН'!$H$6-'СЕТ СН'!$H$22</f>
        <v>2843.4352312199999</v>
      </c>
      <c r="H91" s="36">
        <f>SUMIFS(СВЦЭМ!$C$39:$C$782,СВЦЭМ!$A$39:$A$782,$A91,СВЦЭМ!$B$39:$B$782,H$83)+'СЕТ СН'!$H$12+СВЦЭМ!$D$10+'СЕТ СН'!$H$6-'СЕТ СН'!$H$22</f>
        <v>2744.43916343</v>
      </c>
      <c r="I91" s="36">
        <f>SUMIFS(СВЦЭМ!$C$39:$C$782,СВЦЭМ!$A$39:$A$782,$A91,СВЦЭМ!$B$39:$B$782,I$83)+'СЕТ СН'!$H$12+СВЦЭМ!$D$10+'СЕТ СН'!$H$6-'СЕТ СН'!$H$22</f>
        <v>2574.9146101400001</v>
      </c>
      <c r="J91" s="36">
        <f>SUMIFS(СВЦЭМ!$C$39:$C$782,СВЦЭМ!$A$39:$A$782,$A91,СВЦЭМ!$B$39:$B$782,J$83)+'СЕТ СН'!$H$12+СВЦЭМ!$D$10+'СЕТ СН'!$H$6-'СЕТ СН'!$H$22</f>
        <v>2527.3779545500001</v>
      </c>
      <c r="K91" s="36">
        <f>SUMIFS(СВЦЭМ!$C$39:$C$782,СВЦЭМ!$A$39:$A$782,$A91,СВЦЭМ!$B$39:$B$782,K$83)+'СЕТ СН'!$H$12+СВЦЭМ!$D$10+'СЕТ СН'!$H$6-'СЕТ СН'!$H$22</f>
        <v>2555.7864331600003</v>
      </c>
      <c r="L91" s="36">
        <f>SUMIFS(СВЦЭМ!$C$39:$C$782,СВЦЭМ!$A$39:$A$782,$A91,СВЦЭМ!$B$39:$B$782,L$83)+'СЕТ СН'!$H$12+СВЦЭМ!$D$10+'СЕТ СН'!$H$6-'СЕТ СН'!$H$22</f>
        <v>2494.7625380500003</v>
      </c>
      <c r="M91" s="36">
        <f>SUMIFS(СВЦЭМ!$C$39:$C$782,СВЦЭМ!$A$39:$A$782,$A91,СВЦЭМ!$B$39:$B$782,M$83)+'СЕТ СН'!$H$12+СВЦЭМ!$D$10+'СЕТ СН'!$H$6-'СЕТ СН'!$H$22</f>
        <v>2517.2500664999998</v>
      </c>
      <c r="N91" s="36">
        <f>SUMIFS(СВЦЭМ!$C$39:$C$782,СВЦЭМ!$A$39:$A$782,$A91,СВЦЭМ!$B$39:$B$782,N$83)+'СЕТ СН'!$H$12+СВЦЭМ!$D$10+'СЕТ СН'!$H$6-'СЕТ СН'!$H$22</f>
        <v>2556.4923394300004</v>
      </c>
      <c r="O91" s="36">
        <f>SUMIFS(СВЦЭМ!$C$39:$C$782,СВЦЭМ!$A$39:$A$782,$A91,СВЦЭМ!$B$39:$B$782,O$83)+'СЕТ СН'!$H$12+СВЦЭМ!$D$10+'СЕТ СН'!$H$6-'СЕТ СН'!$H$22</f>
        <v>2521.2186415000001</v>
      </c>
      <c r="P91" s="36">
        <f>SUMIFS(СВЦЭМ!$C$39:$C$782,СВЦЭМ!$A$39:$A$782,$A91,СВЦЭМ!$B$39:$B$782,P$83)+'СЕТ СН'!$H$12+СВЦЭМ!$D$10+'СЕТ СН'!$H$6-'СЕТ СН'!$H$22</f>
        <v>2525.3231659399999</v>
      </c>
      <c r="Q91" s="36">
        <f>SUMIFS(СВЦЭМ!$C$39:$C$782,СВЦЭМ!$A$39:$A$782,$A91,СВЦЭМ!$B$39:$B$782,Q$83)+'СЕТ СН'!$H$12+СВЦЭМ!$D$10+'СЕТ СН'!$H$6-'СЕТ СН'!$H$22</f>
        <v>2572.2468210199995</v>
      </c>
      <c r="R91" s="36">
        <f>SUMIFS(СВЦЭМ!$C$39:$C$782,СВЦЭМ!$A$39:$A$782,$A91,СВЦЭМ!$B$39:$B$782,R$83)+'СЕТ СН'!$H$12+СВЦЭМ!$D$10+'СЕТ СН'!$H$6-'СЕТ СН'!$H$22</f>
        <v>2564.3258007799996</v>
      </c>
      <c r="S91" s="36">
        <f>SUMIFS(СВЦЭМ!$C$39:$C$782,СВЦЭМ!$A$39:$A$782,$A91,СВЦЭМ!$B$39:$B$782,S$83)+'СЕТ СН'!$H$12+СВЦЭМ!$D$10+'СЕТ СН'!$H$6-'СЕТ СН'!$H$22</f>
        <v>2540.0869816300001</v>
      </c>
      <c r="T91" s="36">
        <f>SUMIFS(СВЦЭМ!$C$39:$C$782,СВЦЭМ!$A$39:$A$782,$A91,СВЦЭМ!$B$39:$B$782,T$83)+'СЕТ СН'!$H$12+СВЦЭМ!$D$10+'СЕТ СН'!$H$6-'СЕТ СН'!$H$22</f>
        <v>2520.6447889299998</v>
      </c>
      <c r="U91" s="36">
        <f>SUMIFS(СВЦЭМ!$C$39:$C$782,СВЦЭМ!$A$39:$A$782,$A91,СВЦЭМ!$B$39:$B$782,U$83)+'СЕТ СН'!$H$12+СВЦЭМ!$D$10+'СЕТ СН'!$H$6-'СЕТ СН'!$H$22</f>
        <v>2489.47683895</v>
      </c>
      <c r="V91" s="36">
        <f>SUMIFS(СВЦЭМ!$C$39:$C$782,СВЦЭМ!$A$39:$A$782,$A91,СВЦЭМ!$B$39:$B$782,V$83)+'СЕТ СН'!$H$12+СВЦЭМ!$D$10+'СЕТ СН'!$H$6-'СЕТ СН'!$H$22</f>
        <v>2486.0080710700004</v>
      </c>
      <c r="W91" s="36">
        <f>SUMIFS(СВЦЭМ!$C$39:$C$782,СВЦЭМ!$A$39:$A$782,$A91,СВЦЭМ!$B$39:$B$782,W$83)+'СЕТ СН'!$H$12+СВЦЭМ!$D$10+'СЕТ СН'!$H$6-'СЕТ СН'!$H$22</f>
        <v>2526.4077087800001</v>
      </c>
      <c r="X91" s="36">
        <f>SUMIFS(СВЦЭМ!$C$39:$C$782,СВЦЭМ!$A$39:$A$782,$A91,СВЦЭМ!$B$39:$B$782,X$83)+'СЕТ СН'!$H$12+СВЦЭМ!$D$10+'СЕТ СН'!$H$6-'СЕТ СН'!$H$22</f>
        <v>2606.8728219699997</v>
      </c>
      <c r="Y91" s="36">
        <f>SUMIFS(СВЦЭМ!$C$39:$C$782,СВЦЭМ!$A$39:$A$782,$A91,СВЦЭМ!$B$39:$B$782,Y$83)+'СЕТ СН'!$H$12+СВЦЭМ!$D$10+'СЕТ СН'!$H$6-'СЕТ СН'!$H$22</f>
        <v>2684.6913268600001</v>
      </c>
    </row>
    <row r="92" spans="1:25" ht="15.75" x14ac:dyDescent="0.2">
      <c r="A92" s="35">
        <f t="shared" si="2"/>
        <v>45574</v>
      </c>
      <c r="B92" s="36">
        <f>SUMIFS(СВЦЭМ!$C$39:$C$782,СВЦЭМ!$A$39:$A$782,$A92,СВЦЭМ!$B$39:$B$782,B$83)+'СЕТ СН'!$H$12+СВЦЭМ!$D$10+'СЕТ СН'!$H$6-'СЕТ СН'!$H$22</f>
        <v>2729.4321281299999</v>
      </c>
      <c r="C92" s="36">
        <f>SUMIFS(СВЦЭМ!$C$39:$C$782,СВЦЭМ!$A$39:$A$782,$A92,СВЦЭМ!$B$39:$B$782,C$83)+'СЕТ СН'!$H$12+СВЦЭМ!$D$10+'СЕТ СН'!$H$6-'СЕТ СН'!$H$22</f>
        <v>2843.9718487</v>
      </c>
      <c r="D92" s="36">
        <f>SUMIFS(СВЦЭМ!$C$39:$C$782,СВЦЭМ!$A$39:$A$782,$A92,СВЦЭМ!$B$39:$B$782,D$83)+'СЕТ СН'!$H$12+СВЦЭМ!$D$10+'СЕТ СН'!$H$6-'СЕТ СН'!$H$22</f>
        <v>2899.5590999599999</v>
      </c>
      <c r="E92" s="36">
        <f>SUMIFS(СВЦЭМ!$C$39:$C$782,СВЦЭМ!$A$39:$A$782,$A92,СВЦЭМ!$B$39:$B$782,E$83)+'СЕТ СН'!$H$12+СВЦЭМ!$D$10+'СЕТ СН'!$H$6-'СЕТ СН'!$H$22</f>
        <v>2935.27626289</v>
      </c>
      <c r="F92" s="36">
        <f>SUMIFS(СВЦЭМ!$C$39:$C$782,СВЦЭМ!$A$39:$A$782,$A92,СВЦЭМ!$B$39:$B$782,F$83)+'СЕТ СН'!$H$12+СВЦЭМ!$D$10+'СЕТ СН'!$H$6-'СЕТ СН'!$H$22</f>
        <v>2920.5308449599997</v>
      </c>
      <c r="G92" s="36">
        <f>SUMIFS(СВЦЭМ!$C$39:$C$782,СВЦЭМ!$A$39:$A$782,$A92,СВЦЭМ!$B$39:$B$782,G$83)+'СЕТ СН'!$H$12+СВЦЭМ!$D$10+'СЕТ СН'!$H$6-'СЕТ СН'!$H$22</f>
        <v>2874.6762544200001</v>
      </c>
      <c r="H92" s="36">
        <f>SUMIFS(СВЦЭМ!$C$39:$C$782,СВЦЭМ!$A$39:$A$782,$A92,СВЦЭМ!$B$39:$B$782,H$83)+'СЕТ СН'!$H$12+СВЦЭМ!$D$10+'СЕТ СН'!$H$6-'СЕТ СН'!$H$22</f>
        <v>2780.4094205399997</v>
      </c>
      <c r="I92" s="36">
        <f>SUMIFS(СВЦЭМ!$C$39:$C$782,СВЦЭМ!$A$39:$A$782,$A92,СВЦЭМ!$B$39:$B$782,I$83)+'СЕТ СН'!$H$12+СВЦЭМ!$D$10+'СЕТ СН'!$H$6-'СЕТ СН'!$H$22</f>
        <v>2746.6492074399994</v>
      </c>
      <c r="J92" s="36">
        <f>SUMIFS(СВЦЭМ!$C$39:$C$782,СВЦЭМ!$A$39:$A$782,$A92,СВЦЭМ!$B$39:$B$782,J$83)+'СЕТ СН'!$H$12+СВЦЭМ!$D$10+'СЕТ СН'!$H$6-'СЕТ СН'!$H$22</f>
        <v>2625.5758540299994</v>
      </c>
      <c r="K92" s="36">
        <f>SUMIFS(СВЦЭМ!$C$39:$C$782,СВЦЭМ!$A$39:$A$782,$A92,СВЦЭМ!$B$39:$B$782,K$83)+'СЕТ СН'!$H$12+СВЦЭМ!$D$10+'СЕТ СН'!$H$6-'СЕТ СН'!$H$22</f>
        <v>2605.0015052999997</v>
      </c>
      <c r="L92" s="36">
        <f>SUMIFS(СВЦЭМ!$C$39:$C$782,СВЦЭМ!$A$39:$A$782,$A92,СВЦЭМ!$B$39:$B$782,L$83)+'СЕТ СН'!$H$12+СВЦЭМ!$D$10+'СЕТ СН'!$H$6-'СЕТ СН'!$H$22</f>
        <v>2589.0651647899995</v>
      </c>
      <c r="M92" s="36">
        <f>SUMIFS(СВЦЭМ!$C$39:$C$782,СВЦЭМ!$A$39:$A$782,$A92,СВЦЭМ!$B$39:$B$782,M$83)+'СЕТ СН'!$H$12+СВЦЭМ!$D$10+'СЕТ СН'!$H$6-'СЕТ СН'!$H$22</f>
        <v>2617.1129215999999</v>
      </c>
      <c r="N92" s="36">
        <f>SUMIFS(СВЦЭМ!$C$39:$C$782,СВЦЭМ!$A$39:$A$782,$A92,СВЦЭМ!$B$39:$B$782,N$83)+'СЕТ СН'!$H$12+СВЦЭМ!$D$10+'СЕТ СН'!$H$6-'СЕТ СН'!$H$22</f>
        <v>2647.6473519399997</v>
      </c>
      <c r="O92" s="36">
        <f>SUMIFS(СВЦЭМ!$C$39:$C$782,СВЦЭМ!$A$39:$A$782,$A92,СВЦЭМ!$B$39:$B$782,O$83)+'СЕТ СН'!$H$12+СВЦЭМ!$D$10+'СЕТ СН'!$H$6-'СЕТ СН'!$H$22</f>
        <v>2640.3033244099997</v>
      </c>
      <c r="P92" s="36">
        <f>SUMIFS(СВЦЭМ!$C$39:$C$782,СВЦЭМ!$A$39:$A$782,$A92,СВЦЭМ!$B$39:$B$782,P$83)+'СЕТ СН'!$H$12+СВЦЭМ!$D$10+'СЕТ СН'!$H$6-'СЕТ СН'!$H$22</f>
        <v>2633.0540060900003</v>
      </c>
      <c r="Q92" s="36">
        <f>SUMIFS(СВЦЭМ!$C$39:$C$782,СВЦЭМ!$A$39:$A$782,$A92,СВЦЭМ!$B$39:$B$782,Q$83)+'СЕТ СН'!$H$12+СВЦЭМ!$D$10+'СЕТ СН'!$H$6-'СЕТ СН'!$H$22</f>
        <v>2672.9674234699996</v>
      </c>
      <c r="R92" s="36">
        <f>SUMIFS(СВЦЭМ!$C$39:$C$782,СВЦЭМ!$A$39:$A$782,$A92,СВЦЭМ!$B$39:$B$782,R$83)+'СЕТ СН'!$H$12+СВЦЭМ!$D$10+'СЕТ СН'!$H$6-'СЕТ СН'!$H$22</f>
        <v>2667.2848696000001</v>
      </c>
      <c r="S92" s="36">
        <f>SUMIFS(СВЦЭМ!$C$39:$C$782,СВЦЭМ!$A$39:$A$782,$A92,СВЦЭМ!$B$39:$B$782,S$83)+'СЕТ СН'!$H$12+СВЦЭМ!$D$10+'СЕТ СН'!$H$6-'СЕТ СН'!$H$22</f>
        <v>2645.8360040799998</v>
      </c>
      <c r="T92" s="36">
        <f>SUMIFS(СВЦЭМ!$C$39:$C$782,СВЦЭМ!$A$39:$A$782,$A92,СВЦЭМ!$B$39:$B$782,T$83)+'СЕТ СН'!$H$12+СВЦЭМ!$D$10+'СЕТ СН'!$H$6-'СЕТ СН'!$H$22</f>
        <v>2643.50143381</v>
      </c>
      <c r="U92" s="36">
        <f>SUMIFS(СВЦЭМ!$C$39:$C$782,СВЦЭМ!$A$39:$A$782,$A92,СВЦЭМ!$B$39:$B$782,U$83)+'СЕТ СН'!$H$12+СВЦЭМ!$D$10+'СЕТ СН'!$H$6-'СЕТ СН'!$H$22</f>
        <v>2645.50857206</v>
      </c>
      <c r="V92" s="36">
        <f>SUMIFS(СВЦЭМ!$C$39:$C$782,СВЦЭМ!$A$39:$A$782,$A92,СВЦЭМ!$B$39:$B$782,V$83)+'СЕТ СН'!$H$12+СВЦЭМ!$D$10+'СЕТ СН'!$H$6-'СЕТ СН'!$H$22</f>
        <v>2654.3255903999998</v>
      </c>
      <c r="W92" s="36">
        <f>SUMIFS(СВЦЭМ!$C$39:$C$782,СВЦЭМ!$A$39:$A$782,$A92,СВЦЭМ!$B$39:$B$782,W$83)+'СЕТ СН'!$H$12+СВЦЭМ!$D$10+'СЕТ СН'!$H$6-'СЕТ СН'!$H$22</f>
        <v>2685.28131158</v>
      </c>
      <c r="X92" s="36">
        <f>SUMIFS(СВЦЭМ!$C$39:$C$782,СВЦЭМ!$A$39:$A$782,$A92,СВЦЭМ!$B$39:$B$782,X$83)+'СЕТ СН'!$H$12+СВЦЭМ!$D$10+'СЕТ СН'!$H$6-'СЕТ СН'!$H$22</f>
        <v>2774.8217463800001</v>
      </c>
      <c r="Y92" s="36">
        <f>SUMIFS(СВЦЭМ!$C$39:$C$782,СВЦЭМ!$A$39:$A$782,$A92,СВЦЭМ!$B$39:$B$782,Y$83)+'СЕТ СН'!$H$12+СВЦЭМ!$D$10+'СЕТ СН'!$H$6-'СЕТ СН'!$H$22</f>
        <v>2844.3698542800003</v>
      </c>
    </row>
    <row r="93" spans="1:25" ht="15.75" x14ac:dyDescent="0.2">
      <c r="A93" s="35">
        <f t="shared" si="2"/>
        <v>45575</v>
      </c>
      <c r="B93" s="36">
        <f>SUMIFS(СВЦЭМ!$C$39:$C$782,СВЦЭМ!$A$39:$A$782,$A93,СВЦЭМ!$B$39:$B$782,B$83)+'СЕТ СН'!$H$12+СВЦЭМ!$D$10+'СЕТ СН'!$H$6-'СЕТ СН'!$H$22</f>
        <v>2821.1648858299995</v>
      </c>
      <c r="C93" s="36">
        <f>SUMIFS(СВЦЭМ!$C$39:$C$782,СВЦЭМ!$A$39:$A$782,$A93,СВЦЭМ!$B$39:$B$782,C$83)+'СЕТ СН'!$H$12+СВЦЭМ!$D$10+'СЕТ СН'!$H$6-'СЕТ СН'!$H$22</f>
        <v>2875.4532907100001</v>
      </c>
      <c r="D93" s="36">
        <f>SUMIFS(СВЦЭМ!$C$39:$C$782,СВЦЭМ!$A$39:$A$782,$A93,СВЦЭМ!$B$39:$B$782,D$83)+'СЕТ СН'!$H$12+СВЦЭМ!$D$10+'СЕТ СН'!$H$6-'СЕТ СН'!$H$22</f>
        <v>2848.1990337799998</v>
      </c>
      <c r="E93" s="36">
        <f>SUMIFS(СВЦЭМ!$C$39:$C$782,СВЦЭМ!$A$39:$A$782,$A93,СВЦЭМ!$B$39:$B$782,E$83)+'СЕТ СН'!$H$12+СВЦЭМ!$D$10+'СЕТ СН'!$H$6-'СЕТ СН'!$H$22</f>
        <v>2861.2807806399996</v>
      </c>
      <c r="F93" s="36">
        <f>SUMIFS(СВЦЭМ!$C$39:$C$782,СВЦЭМ!$A$39:$A$782,$A93,СВЦЭМ!$B$39:$B$782,F$83)+'СЕТ СН'!$H$12+СВЦЭМ!$D$10+'СЕТ СН'!$H$6-'СЕТ СН'!$H$22</f>
        <v>2859.58895269</v>
      </c>
      <c r="G93" s="36">
        <f>SUMIFS(СВЦЭМ!$C$39:$C$782,СВЦЭМ!$A$39:$A$782,$A93,СВЦЭМ!$B$39:$B$782,G$83)+'СЕТ СН'!$H$12+СВЦЭМ!$D$10+'СЕТ СН'!$H$6-'СЕТ СН'!$H$22</f>
        <v>2827.3085110000002</v>
      </c>
      <c r="H93" s="36">
        <f>SUMIFS(СВЦЭМ!$C$39:$C$782,СВЦЭМ!$A$39:$A$782,$A93,СВЦЭМ!$B$39:$B$782,H$83)+'СЕТ СН'!$H$12+СВЦЭМ!$D$10+'СЕТ СН'!$H$6-'СЕТ СН'!$H$22</f>
        <v>2705.6560629799997</v>
      </c>
      <c r="I93" s="36">
        <f>SUMIFS(СВЦЭМ!$C$39:$C$782,СВЦЭМ!$A$39:$A$782,$A93,СВЦЭМ!$B$39:$B$782,I$83)+'СЕТ СН'!$H$12+СВЦЭМ!$D$10+'СЕТ СН'!$H$6-'СЕТ СН'!$H$22</f>
        <v>2590.63574634</v>
      </c>
      <c r="J93" s="36">
        <f>SUMIFS(СВЦЭМ!$C$39:$C$782,СВЦЭМ!$A$39:$A$782,$A93,СВЦЭМ!$B$39:$B$782,J$83)+'СЕТ СН'!$H$12+СВЦЭМ!$D$10+'СЕТ СН'!$H$6-'СЕТ СН'!$H$22</f>
        <v>2536.5048214400003</v>
      </c>
      <c r="K93" s="36">
        <f>SUMIFS(СВЦЭМ!$C$39:$C$782,СВЦЭМ!$A$39:$A$782,$A93,СВЦЭМ!$B$39:$B$782,K$83)+'СЕТ СН'!$H$12+СВЦЭМ!$D$10+'СЕТ СН'!$H$6-'СЕТ СН'!$H$22</f>
        <v>2524.60678469</v>
      </c>
      <c r="L93" s="36">
        <f>SUMIFS(СВЦЭМ!$C$39:$C$782,СВЦЭМ!$A$39:$A$782,$A93,СВЦЭМ!$B$39:$B$782,L$83)+'СЕТ СН'!$H$12+СВЦЭМ!$D$10+'СЕТ СН'!$H$6-'СЕТ СН'!$H$22</f>
        <v>2520.7500984999997</v>
      </c>
      <c r="M93" s="36">
        <f>SUMIFS(СВЦЭМ!$C$39:$C$782,СВЦЭМ!$A$39:$A$782,$A93,СВЦЭМ!$B$39:$B$782,M$83)+'СЕТ СН'!$H$12+СВЦЭМ!$D$10+'СЕТ СН'!$H$6-'СЕТ СН'!$H$22</f>
        <v>2548.3746017399999</v>
      </c>
      <c r="N93" s="36">
        <f>SUMIFS(СВЦЭМ!$C$39:$C$782,СВЦЭМ!$A$39:$A$782,$A93,СВЦЭМ!$B$39:$B$782,N$83)+'СЕТ СН'!$H$12+СВЦЭМ!$D$10+'СЕТ СН'!$H$6-'СЕТ СН'!$H$22</f>
        <v>2546.4419550900002</v>
      </c>
      <c r="O93" s="36">
        <f>SUMIFS(СВЦЭМ!$C$39:$C$782,СВЦЭМ!$A$39:$A$782,$A93,СВЦЭМ!$B$39:$B$782,O$83)+'СЕТ СН'!$H$12+СВЦЭМ!$D$10+'СЕТ СН'!$H$6-'СЕТ СН'!$H$22</f>
        <v>2557.1845479100002</v>
      </c>
      <c r="P93" s="36">
        <f>SUMIFS(СВЦЭМ!$C$39:$C$782,СВЦЭМ!$A$39:$A$782,$A93,СВЦЭМ!$B$39:$B$782,P$83)+'СЕТ СН'!$H$12+СВЦЭМ!$D$10+'СЕТ СН'!$H$6-'СЕТ СН'!$H$22</f>
        <v>2577.8274554600002</v>
      </c>
      <c r="Q93" s="36">
        <f>SUMIFS(СВЦЭМ!$C$39:$C$782,СВЦЭМ!$A$39:$A$782,$A93,СВЦЭМ!$B$39:$B$782,Q$83)+'СЕТ СН'!$H$12+СВЦЭМ!$D$10+'СЕТ СН'!$H$6-'СЕТ СН'!$H$22</f>
        <v>2614.0842845099996</v>
      </c>
      <c r="R93" s="36">
        <f>SUMIFS(СВЦЭМ!$C$39:$C$782,СВЦЭМ!$A$39:$A$782,$A93,СВЦЭМ!$B$39:$B$782,R$83)+'СЕТ СН'!$H$12+СВЦЭМ!$D$10+'СЕТ СН'!$H$6-'СЕТ СН'!$H$22</f>
        <v>2611.2294154199999</v>
      </c>
      <c r="S93" s="36">
        <f>SUMIFS(СВЦЭМ!$C$39:$C$782,СВЦЭМ!$A$39:$A$782,$A93,СВЦЭМ!$B$39:$B$782,S$83)+'СЕТ СН'!$H$12+СВЦЭМ!$D$10+'СЕТ СН'!$H$6-'СЕТ СН'!$H$22</f>
        <v>2602.6304846399998</v>
      </c>
      <c r="T93" s="36">
        <f>SUMIFS(СВЦЭМ!$C$39:$C$782,СВЦЭМ!$A$39:$A$782,$A93,СВЦЭМ!$B$39:$B$782,T$83)+'СЕТ СН'!$H$12+СВЦЭМ!$D$10+'СЕТ СН'!$H$6-'СЕТ СН'!$H$22</f>
        <v>2519.3574361400001</v>
      </c>
      <c r="U93" s="36">
        <f>SUMIFS(СВЦЭМ!$C$39:$C$782,СВЦЭМ!$A$39:$A$782,$A93,СВЦЭМ!$B$39:$B$782,U$83)+'СЕТ СН'!$H$12+СВЦЭМ!$D$10+'СЕТ СН'!$H$6-'СЕТ СН'!$H$22</f>
        <v>2432.6481314600001</v>
      </c>
      <c r="V93" s="36">
        <f>SUMIFS(СВЦЭМ!$C$39:$C$782,СВЦЭМ!$A$39:$A$782,$A93,СВЦЭМ!$B$39:$B$782,V$83)+'СЕТ СН'!$H$12+СВЦЭМ!$D$10+'СЕТ СН'!$H$6-'СЕТ СН'!$H$22</f>
        <v>2433.0031207000002</v>
      </c>
      <c r="W93" s="36">
        <f>SUMIFS(СВЦЭМ!$C$39:$C$782,СВЦЭМ!$A$39:$A$782,$A93,СВЦЭМ!$B$39:$B$782,W$83)+'СЕТ СН'!$H$12+СВЦЭМ!$D$10+'СЕТ СН'!$H$6-'СЕТ СН'!$H$22</f>
        <v>2454.5872658500002</v>
      </c>
      <c r="X93" s="36">
        <f>SUMIFS(СВЦЭМ!$C$39:$C$782,СВЦЭМ!$A$39:$A$782,$A93,СВЦЭМ!$B$39:$B$782,X$83)+'СЕТ СН'!$H$12+СВЦЭМ!$D$10+'СЕТ СН'!$H$6-'СЕТ СН'!$H$22</f>
        <v>2533.3335816399999</v>
      </c>
      <c r="Y93" s="36">
        <f>SUMIFS(СВЦЭМ!$C$39:$C$782,СВЦЭМ!$A$39:$A$782,$A93,СВЦЭМ!$B$39:$B$782,Y$83)+'СЕТ СН'!$H$12+СВЦЭМ!$D$10+'СЕТ СН'!$H$6-'СЕТ СН'!$H$22</f>
        <v>2624.1178845099994</v>
      </c>
    </row>
    <row r="94" spans="1:25" ht="15.75" x14ac:dyDescent="0.2">
      <c r="A94" s="35">
        <f t="shared" si="2"/>
        <v>45576</v>
      </c>
      <c r="B94" s="36">
        <f>SUMIFS(СВЦЭМ!$C$39:$C$782,СВЦЭМ!$A$39:$A$782,$A94,СВЦЭМ!$B$39:$B$782,B$83)+'СЕТ СН'!$H$12+СВЦЭМ!$D$10+'СЕТ СН'!$H$6-'СЕТ СН'!$H$22</f>
        <v>2812.8577293399994</v>
      </c>
      <c r="C94" s="36">
        <f>SUMIFS(СВЦЭМ!$C$39:$C$782,СВЦЭМ!$A$39:$A$782,$A94,СВЦЭМ!$B$39:$B$782,C$83)+'СЕТ СН'!$H$12+СВЦЭМ!$D$10+'СЕТ СН'!$H$6-'СЕТ СН'!$H$22</f>
        <v>2875.7767692999996</v>
      </c>
      <c r="D94" s="36">
        <f>SUMIFS(СВЦЭМ!$C$39:$C$782,СВЦЭМ!$A$39:$A$782,$A94,СВЦЭМ!$B$39:$B$782,D$83)+'СЕТ СН'!$H$12+СВЦЭМ!$D$10+'СЕТ СН'!$H$6-'СЕТ СН'!$H$22</f>
        <v>2889.2599175899995</v>
      </c>
      <c r="E94" s="36">
        <f>SUMIFS(СВЦЭМ!$C$39:$C$782,СВЦЭМ!$A$39:$A$782,$A94,СВЦЭМ!$B$39:$B$782,E$83)+'СЕТ СН'!$H$12+СВЦЭМ!$D$10+'СЕТ СН'!$H$6-'СЕТ СН'!$H$22</f>
        <v>2892.34138033</v>
      </c>
      <c r="F94" s="36">
        <f>SUMIFS(СВЦЭМ!$C$39:$C$782,СВЦЭМ!$A$39:$A$782,$A94,СВЦЭМ!$B$39:$B$782,F$83)+'СЕТ СН'!$H$12+СВЦЭМ!$D$10+'СЕТ СН'!$H$6-'СЕТ СН'!$H$22</f>
        <v>2912.9822425000002</v>
      </c>
      <c r="G94" s="36">
        <f>SUMIFS(СВЦЭМ!$C$39:$C$782,СВЦЭМ!$A$39:$A$782,$A94,СВЦЭМ!$B$39:$B$782,G$83)+'СЕТ СН'!$H$12+СВЦЭМ!$D$10+'СЕТ СН'!$H$6-'СЕТ СН'!$H$22</f>
        <v>2898.78559288</v>
      </c>
      <c r="H94" s="36">
        <f>SUMIFS(СВЦЭМ!$C$39:$C$782,СВЦЭМ!$A$39:$A$782,$A94,СВЦЭМ!$B$39:$B$782,H$83)+'СЕТ СН'!$H$12+СВЦЭМ!$D$10+'СЕТ СН'!$H$6-'СЕТ СН'!$H$22</f>
        <v>2767.5744300899996</v>
      </c>
      <c r="I94" s="36">
        <f>SUMIFS(СВЦЭМ!$C$39:$C$782,СВЦЭМ!$A$39:$A$782,$A94,СВЦЭМ!$B$39:$B$782,I$83)+'СЕТ СН'!$H$12+СВЦЭМ!$D$10+'СЕТ СН'!$H$6-'СЕТ СН'!$H$22</f>
        <v>2673.7588590599998</v>
      </c>
      <c r="J94" s="36">
        <f>SUMIFS(СВЦЭМ!$C$39:$C$782,СВЦЭМ!$A$39:$A$782,$A94,СВЦЭМ!$B$39:$B$782,J$83)+'СЕТ СН'!$H$12+СВЦЭМ!$D$10+'СЕТ СН'!$H$6-'СЕТ СН'!$H$22</f>
        <v>2608.82148667</v>
      </c>
      <c r="K94" s="36">
        <f>SUMIFS(СВЦЭМ!$C$39:$C$782,СВЦЭМ!$A$39:$A$782,$A94,СВЦЭМ!$B$39:$B$782,K$83)+'СЕТ СН'!$H$12+СВЦЭМ!$D$10+'СЕТ СН'!$H$6-'СЕТ СН'!$H$22</f>
        <v>2612.7041221099998</v>
      </c>
      <c r="L94" s="36">
        <f>SUMIFS(СВЦЭМ!$C$39:$C$782,СВЦЭМ!$A$39:$A$782,$A94,СВЦЭМ!$B$39:$B$782,L$83)+'СЕТ СН'!$H$12+СВЦЭМ!$D$10+'СЕТ СН'!$H$6-'СЕТ СН'!$H$22</f>
        <v>2601.0950712799995</v>
      </c>
      <c r="M94" s="36">
        <f>SUMIFS(СВЦЭМ!$C$39:$C$782,СВЦЭМ!$A$39:$A$782,$A94,СВЦЭМ!$B$39:$B$782,M$83)+'СЕТ СН'!$H$12+СВЦЭМ!$D$10+'СЕТ СН'!$H$6-'СЕТ СН'!$H$22</f>
        <v>2585.6142274399999</v>
      </c>
      <c r="N94" s="36">
        <f>SUMIFS(СВЦЭМ!$C$39:$C$782,СВЦЭМ!$A$39:$A$782,$A94,СВЦЭМ!$B$39:$B$782,N$83)+'СЕТ СН'!$H$12+СВЦЭМ!$D$10+'СЕТ СН'!$H$6-'СЕТ СН'!$H$22</f>
        <v>2649.14767278</v>
      </c>
      <c r="O94" s="36">
        <f>SUMIFS(СВЦЭМ!$C$39:$C$782,СВЦЭМ!$A$39:$A$782,$A94,СВЦЭМ!$B$39:$B$782,O$83)+'СЕТ СН'!$H$12+СВЦЭМ!$D$10+'СЕТ СН'!$H$6-'СЕТ СН'!$H$22</f>
        <v>2643.8808288299997</v>
      </c>
      <c r="P94" s="36">
        <f>SUMIFS(СВЦЭМ!$C$39:$C$782,СВЦЭМ!$A$39:$A$782,$A94,СВЦЭМ!$B$39:$B$782,P$83)+'СЕТ СН'!$H$12+СВЦЭМ!$D$10+'СЕТ СН'!$H$6-'СЕТ СН'!$H$22</f>
        <v>2647.5426552700001</v>
      </c>
      <c r="Q94" s="36">
        <f>SUMIFS(СВЦЭМ!$C$39:$C$782,СВЦЭМ!$A$39:$A$782,$A94,СВЦЭМ!$B$39:$B$782,Q$83)+'СЕТ СН'!$H$12+СВЦЭМ!$D$10+'СЕТ СН'!$H$6-'СЕТ СН'!$H$22</f>
        <v>2653.8789884199996</v>
      </c>
      <c r="R94" s="36">
        <f>SUMIFS(СВЦЭМ!$C$39:$C$782,СВЦЭМ!$A$39:$A$782,$A94,СВЦЭМ!$B$39:$B$782,R$83)+'СЕТ СН'!$H$12+СВЦЭМ!$D$10+'СЕТ СН'!$H$6-'СЕТ СН'!$H$22</f>
        <v>2644.5906410699999</v>
      </c>
      <c r="S94" s="36">
        <f>SUMIFS(СВЦЭМ!$C$39:$C$782,СВЦЭМ!$A$39:$A$782,$A94,СВЦЭМ!$B$39:$B$782,S$83)+'СЕТ СН'!$H$12+СВЦЭМ!$D$10+'СЕТ СН'!$H$6-'СЕТ СН'!$H$22</f>
        <v>2637.8335388799997</v>
      </c>
      <c r="T94" s="36">
        <f>SUMIFS(СВЦЭМ!$C$39:$C$782,СВЦЭМ!$A$39:$A$782,$A94,СВЦЭМ!$B$39:$B$782,T$83)+'СЕТ СН'!$H$12+СВЦЭМ!$D$10+'СЕТ СН'!$H$6-'СЕТ СН'!$H$22</f>
        <v>2576.9877417099997</v>
      </c>
      <c r="U94" s="36">
        <f>SUMIFS(СВЦЭМ!$C$39:$C$782,СВЦЭМ!$A$39:$A$782,$A94,СВЦЭМ!$B$39:$B$782,U$83)+'СЕТ СН'!$H$12+СВЦЭМ!$D$10+'СЕТ СН'!$H$6-'СЕТ СН'!$H$22</f>
        <v>2517.5841038999997</v>
      </c>
      <c r="V94" s="36">
        <f>SUMIFS(СВЦЭМ!$C$39:$C$782,СВЦЭМ!$A$39:$A$782,$A94,СВЦЭМ!$B$39:$B$782,V$83)+'СЕТ СН'!$H$12+СВЦЭМ!$D$10+'СЕТ СН'!$H$6-'СЕТ СН'!$H$22</f>
        <v>2529.6007683500002</v>
      </c>
      <c r="W94" s="36">
        <f>SUMIFS(СВЦЭМ!$C$39:$C$782,СВЦЭМ!$A$39:$A$782,$A94,СВЦЭМ!$B$39:$B$782,W$83)+'СЕТ СН'!$H$12+СВЦЭМ!$D$10+'СЕТ СН'!$H$6-'СЕТ СН'!$H$22</f>
        <v>2558.1935777500003</v>
      </c>
      <c r="X94" s="36">
        <f>SUMIFS(СВЦЭМ!$C$39:$C$782,СВЦЭМ!$A$39:$A$782,$A94,СВЦЭМ!$B$39:$B$782,X$83)+'СЕТ СН'!$H$12+СВЦЭМ!$D$10+'СЕТ СН'!$H$6-'СЕТ СН'!$H$22</f>
        <v>2650.1355018699996</v>
      </c>
      <c r="Y94" s="36">
        <f>SUMIFS(СВЦЭМ!$C$39:$C$782,СВЦЭМ!$A$39:$A$782,$A94,СВЦЭМ!$B$39:$B$782,Y$83)+'СЕТ СН'!$H$12+СВЦЭМ!$D$10+'СЕТ СН'!$H$6-'СЕТ СН'!$H$22</f>
        <v>2732.9518108599996</v>
      </c>
    </row>
    <row r="95" spans="1:25" ht="15.75" x14ac:dyDescent="0.2">
      <c r="A95" s="35">
        <f t="shared" si="2"/>
        <v>45577</v>
      </c>
      <c r="B95" s="36">
        <f>SUMIFS(СВЦЭМ!$C$39:$C$782,СВЦЭМ!$A$39:$A$782,$A95,СВЦЭМ!$B$39:$B$782,B$83)+'СЕТ СН'!$H$12+СВЦЭМ!$D$10+'СЕТ СН'!$H$6-'СЕТ СН'!$H$22</f>
        <v>2750.9208614099998</v>
      </c>
      <c r="C95" s="36">
        <f>SUMIFS(СВЦЭМ!$C$39:$C$782,СВЦЭМ!$A$39:$A$782,$A95,СВЦЭМ!$B$39:$B$782,C$83)+'СЕТ СН'!$H$12+СВЦЭМ!$D$10+'СЕТ СН'!$H$6-'СЕТ СН'!$H$22</f>
        <v>2836.9373975099998</v>
      </c>
      <c r="D95" s="36">
        <f>SUMIFS(СВЦЭМ!$C$39:$C$782,СВЦЭМ!$A$39:$A$782,$A95,СВЦЭМ!$B$39:$B$782,D$83)+'СЕТ СН'!$H$12+СВЦЭМ!$D$10+'СЕТ СН'!$H$6-'СЕТ СН'!$H$22</f>
        <v>2910.8761960699994</v>
      </c>
      <c r="E95" s="36">
        <f>SUMIFS(СВЦЭМ!$C$39:$C$782,СВЦЭМ!$A$39:$A$782,$A95,СВЦЭМ!$B$39:$B$782,E$83)+'СЕТ СН'!$H$12+СВЦЭМ!$D$10+'СЕТ СН'!$H$6-'СЕТ СН'!$H$22</f>
        <v>2890.2893593700001</v>
      </c>
      <c r="F95" s="36">
        <f>SUMIFS(СВЦЭМ!$C$39:$C$782,СВЦЭМ!$A$39:$A$782,$A95,СВЦЭМ!$B$39:$B$782,F$83)+'СЕТ СН'!$H$12+СВЦЭМ!$D$10+'СЕТ СН'!$H$6-'СЕТ СН'!$H$22</f>
        <v>2886.9435182199995</v>
      </c>
      <c r="G95" s="36">
        <f>SUMIFS(СВЦЭМ!$C$39:$C$782,СВЦЭМ!$A$39:$A$782,$A95,СВЦЭМ!$B$39:$B$782,G$83)+'СЕТ СН'!$H$12+СВЦЭМ!$D$10+'СЕТ СН'!$H$6-'СЕТ СН'!$H$22</f>
        <v>2900.6261548499997</v>
      </c>
      <c r="H95" s="36">
        <f>SUMIFS(СВЦЭМ!$C$39:$C$782,СВЦЭМ!$A$39:$A$782,$A95,СВЦЭМ!$B$39:$B$782,H$83)+'СЕТ СН'!$H$12+СВЦЭМ!$D$10+'СЕТ СН'!$H$6-'СЕТ СН'!$H$22</f>
        <v>2869.5365905600001</v>
      </c>
      <c r="I95" s="36">
        <f>SUMIFS(СВЦЭМ!$C$39:$C$782,СВЦЭМ!$A$39:$A$782,$A95,СВЦЭМ!$B$39:$B$782,I$83)+'СЕТ СН'!$H$12+СВЦЭМ!$D$10+'СЕТ СН'!$H$6-'СЕТ СН'!$H$22</f>
        <v>2799.0541795099998</v>
      </c>
      <c r="J95" s="36">
        <f>SUMIFS(СВЦЭМ!$C$39:$C$782,СВЦЭМ!$A$39:$A$782,$A95,СВЦЭМ!$B$39:$B$782,J$83)+'СЕТ СН'!$H$12+СВЦЭМ!$D$10+'СЕТ СН'!$H$6-'СЕТ СН'!$H$22</f>
        <v>2663.9827430199994</v>
      </c>
      <c r="K95" s="36">
        <f>SUMIFS(СВЦЭМ!$C$39:$C$782,СВЦЭМ!$A$39:$A$782,$A95,СВЦЭМ!$B$39:$B$782,K$83)+'СЕТ СН'!$H$12+СВЦЭМ!$D$10+'СЕТ СН'!$H$6-'СЕТ СН'!$H$22</f>
        <v>2595.6899287599999</v>
      </c>
      <c r="L95" s="36">
        <f>SUMIFS(СВЦЭМ!$C$39:$C$782,СВЦЭМ!$A$39:$A$782,$A95,СВЦЭМ!$B$39:$B$782,L$83)+'СЕТ СН'!$H$12+СВЦЭМ!$D$10+'СЕТ СН'!$H$6-'СЕТ СН'!$H$22</f>
        <v>2544.78205798</v>
      </c>
      <c r="M95" s="36">
        <f>SUMIFS(СВЦЭМ!$C$39:$C$782,СВЦЭМ!$A$39:$A$782,$A95,СВЦЭМ!$B$39:$B$782,M$83)+'СЕТ СН'!$H$12+СВЦЭМ!$D$10+'СЕТ СН'!$H$6-'СЕТ СН'!$H$22</f>
        <v>2529.2881011999998</v>
      </c>
      <c r="N95" s="36">
        <f>SUMIFS(СВЦЭМ!$C$39:$C$782,СВЦЭМ!$A$39:$A$782,$A95,СВЦЭМ!$B$39:$B$782,N$83)+'СЕТ СН'!$H$12+СВЦЭМ!$D$10+'СЕТ СН'!$H$6-'СЕТ СН'!$H$22</f>
        <v>2553.5627439500004</v>
      </c>
      <c r="O95" s="36">
        <f>SUMIFS(СВЦЭМ!$C$39:$C$782,СВЦЭМ!$A$39:$A$782,$A95,СВЦЭМ!$B$39:$B$782,O$83)+'СЕТ СН'!$H$12+СВЦЭМ!$D$10+'СЕТ СН'!$H$6-'СЕТ СН'!$H$22</f>
        <v>2558.8252763299997</v>
      </c>
      <c r="P95" s="36">
        <f>SUMIFS(СВЦЭМ!$C$39:$C$782,СВЦЭМ!$A$39:$A$782,$A95,СВЦЭМ!$B$39:$B$782,P$83)+'СЕТ СН'!$H$12+СВЦЭМ!$D$10+'СЕТ СН'!$H$6-'СЕТ СН'!$H$22</f>
        <v>2576.0147173799996</v>
      </c>
      <c r="Q95" s="36">
        <f>SUMIFS(СВЦЭМ!$C$39:$C$782,СВЦЭМ!$A$39:$A$782,$A95,СВЦЭМ!$B$39:$B$782,Q$83)+'СЕТ СН'!$H$12+СВЦЭМ!$D$10+'СЕТ СН'!$H$6-'СЕТ СН'!$H$22</f>
        <v>2582.4806239999998</v>
      </c>
      <c r="R95" s="36">
        <f>SUMIFS(СВЦЭМ!$C$39:$C$782,СВЦЭМ!$A$39:$A$782,$A95,СВЦЭМ!$B$39:$B$782,R$83)+'СЕТ СН'!$H$12+СВЦЭМ!$D$10+'СЕТ СН'!$H$6-'СЕТ СН'!$H$22</f>
        <v>2590.3651414200003</v>
      </c>
      <c r="S95" s="36">
        <f>SUMIFS(СВЦЭМ!$C$39:$C$782,СВЦЭМ!$A$39:$A$782,$A95,СВЦЭМ!$B$39:$B$782,S$83)+'СЕТ СН'!$H$12+СВЦЭМ!$D$10+'СЕТ СН'!$H$6-'СЕТ СН'!$H$22</f>
        <v>2584.5047299500002</v>
      </c>
      <c r="T95" s="36">
        <f>SUMIFS(СВЦЭМ!$C$39:$C$782,СВЦЭМ!$A$39:$A$782,$A95,СВЦЭМ!$B$39:$B$782,T$83)+'СЕТ СН'!$H$12+СВЦЭМ!$D$10+'СЕТ СН'!$H$6-'СЕТ СН'!$H$22</f>
        <v>2530.67043762</v>
      </c>
      <c r="U95" s="36">
        <f>SUMIFS(СВЦЭМ!$C$39:$C$782,СВЦЭМ!$A$39:$A$782,$A95,СВЦЭМ!$B$39:$B$782,U$83)+'СЕТ СН'!$H$12+СВЦЭМ!$D$10+'СЕТ СН'!$H$6-'СЕТ СН'!$H$22</f>
        <v>2465.9002581599998</v>
      </c>
      <c r="V95" s="36">
        <f>SUMIFS(СВЦЭМ!$C$39:$C$782,СВЦЭМ!$A$39:$A$782,$A95,СВЦЭМ!$B$39:$B$782,V$83)+'СЕТ СН'!$H$12+СВЦЭМ!$D$10+'СЕТ СН'!$H$6-'СЕТ СН'!$H$22</f>
        <v>2473.3736491700001</v>
      </c>
      <c r="W95" s="36">
        <f>SUMIFS(СВЦЭМ!$C$39:$C$782,СВЦЭМ!$A$39:$A$782,$A95,СВЦЭМ!$B$39:$B$782,W$83)+'СЕТ СН'!$H$12+СВЦЭМ!$D$10+'СЕТ СН'!$H$6-'СЕТ СН'!$H$22</f>
        <v>2502.4254924699999</v>
      </c>
      <c r="X95" s="36">
        <f>SUMIFS(СВЦЭМ!$C$39:$C$782,СВЦЭМ!$A$39:$A$782,$A95,СВЦЭМ!$B$39:$B$782,X$83)+'СЕТ СН'!$H$12+СВЦЭМ!$D$10+'СЕТ СН'!$H$6-'СЕТ СН'!$H$22</f>
        <v>2574.8396124299998</v>
      </c>
      <c r="Y95" s="36">
        <f>SUMIFS(СВЦЭМ!$C$39:$C$782,СВЦЭМ!$A$39:$A$782,$A95,СВЦЭМ!$B$39:$B$782,Y$83)+'СЕТ СН'!$H$12+СВЦЭМ!$D$10+'СЕТ СН'!$H$6-'СЕТ СН'!$H$22</f>
        <v>2682.1878828600002</v>
      </c>
    </row>
    <row r="96" spans="1:25" ht="15.75" x14ac:dyDescent="0.2">
      <c r="A96" s="35">
        <f t="shared" si="2"/>
        <v>45578</v>
      </c>
      <c r="B96" s="36">
        <f>SUMIFS(СВЦЭМ!$C$39:$C$782,СВЦЭМ!$A$39:$A$782,$A96,СВЦЭМ!$B$39:$B$782,B$83)+'СЕТ СН'!$H$12+СВЦЭМ!$D$10+'СЕТ СН'!$H$6-'СЕТ СН'!$H$22</f>
        <v>2711.9282261399994</v>
      </c>
      <c r="C96" s="36">
        <f>SUMIFS(СВЦЭМ!$C$39:$C$782,СВЦЭМ!$A$39:$A$782,$A96,СВЦЭМ!$B$39:$B$782,C$83)+'СЕТ СН'!$H$12+СВЦЭМ!$D$10+'СЕТ СН'!$H$6-'СЕТ СН'!$H$22</f>
        <v>2770.7093669999995</v>
      </c>
      <c r="D96" s="36">
        <f>SUMIFS(СВЦЭМ!$C$39:$C$782,СВЦЭМ!$A$39:$A$782,$A96,СВЦЭМ!$B$39:$B$782,D$83)+'СЕТ СН'!$H$12+СВЦЭМ!$D$10+'СЕТ СН'!$H$6-'СЕТ СН'!$H$22</f>
        <v>2834.45620779</v>
      </c>
      <c r="E96" s="36">
        <f>SUMIFS(СВЦЭМ!$C$39:$C$782,СВЦЭМ!$A$39:$A$782,$A96,СВЦЭМ!$B$39:$B$782,E$83)+'СЕТ СН'!$H$12+СВЦЭМ!$D$10+'СЕТ СН'!$H$6-'СЕТ СН'!$H$22</f>
        <v>2900.1627716599996</v>
      </c>
      <c r="F96" s="36">
        <f>SUMIFS(СВЦЭМ!$C$39:$C$782,СВЦЭМ!$A$39:$A$782,$A96,СВЦЭМ!$B$39:$B$782,F$83)+'СЕТ СН'!$H$12+СВЦЭМ!$D$10+'СЕТ СН'!$H$6-'СЕТ СН'!$H$22</f>
        <v>2906.9995375299995</v>
      </c>
      <c r="G96" s="36">
        <f>SUMIFS(СВЦЭМ!$C$39:$C$782,СВЦЭМ!$A$39:$A$782,$A96,СВЦЭМ!$B$39:$B$782,G$83)+'СЕТ СН'!$H$12+СВЦЭМ!$D$10+'СЕТ СН'!$H$6-'СЕТ СН'!$H$22</f>
        <v>2884.4914852599995</v>
      </c>
      <c r="H96" s="36">
        <f>SUMIFS(СВЦЭМ!$C$39:$C$782,СВЦЭМ!$A$39:$A$782,$A96,СВЦЭМ!$B$39:$B$782,H$83)+'СЕТ СН'!$H$12+СВЦЭМ!$D$10+'СЕТ СН'!$H$6-'СЕТ СН'!$H$22</f>
        <v>2846.2012689100002</v>
      </c>
      <c r="I96" s="36">
        <f>SUMIFS(СВЦЭМ!$C$39:$C$782,СВЦЭМ!$A$39:$A$782,$A96,СВЦЭМ!$B$39:$B$782,I$83)+'СЕТ СН'!$H$12+СВЦЭМ!$D$10+'СЕТ СН'!$H$6-'СЕТ СН'!$H$22</f>
        <v>2769.6991524099994</v>
      </c>
      <c r="J96" s="36">
        <f>SUMIFS(СВЦЭМ!$C$39:$C$782,СВЦЭМ!$A$39:$A$782,$A96,СВЦЭМ!$B$39:$B$782,J$83)+'СЕТ СН'!$H$12+СВЦЭМ!$D$10+'СЕТ СН'!$H$6-'СЕТ СН'!$H$22</f>
        <v>2668.2769357199995</v>
      </c>
      <c r="K96" s="36">
        <f>SUMIFS(СВЦЭМ!$C$39:$C$782,СВЦЭМ!$A$39:$A$782,$A96,СВЦЭМ!$B$39:$B$782,K$83)+'СЕТ СН'!$H$12+СВЦЭМ!$D$10+'СЕТ СН'!$H$6-'СЕТ СН'!$H$22</f>
        <v>2577.6106242799997</v>
      </c>
      <c r="L96" s="36">
        <f>SUMIFS(СВЦЭМ!$C$39:$C$782,СВЦЭМ!$A$39:$A$782,$A96,СВЦЭМ!$B$39:$B$782,L$83)+'СЕТ СН'!$H$12+СВЦЭМ!$D$10+'СЕТ СН'!$H$6-'СЕТ СН'!$H$22</f>
        <v>2503.4992860800003</v>
      </c>
      <c r="M96" s="36">
        <f>SUMIFS(СВЦЭМ!$C$39:$C$782,СВЦЭМ!$A$39:$A$782,$A96,СВЦЭМ!$B$39:$B$782,M$83)+'СЕТ СН'!$H$12+СВЦЭМ!$D$10+'СЕТ СН'!$H$6-'СЕТ СН'!$H$22</f>
        <v>2515.5596523599997</v>
      </c>
      <c r="N96" s="36">
        <f>SUMIFS(СВЦЭМ!$C$39:$C$782,СВЦЭМ!$A$39:$A$782,$A96,СВЦЭМ!$B$39:$B$782,N$83)+'СЕТ СН'!$H$12+СВЦЭМ!$D$10+'СЕТ СН'!$H$6-'СЕТ СН'!$H$22</f>
        <v>2550.1790566600002</v>
      </c>
      <c r="O96" s="36">
        <f>SUMIFS(СВЦЭМ!$C$39:$C$782,СВЦЭМ!$A$39:$A$782,$A96,СВЦЭМ!$B$39:$B$782,O$83)+'СЕТ СН'!$H$12+СВЦЭМ!$D$10+'СЕТ СН'!$H$6-'СЕТ СН'!$H$22</f>
        <v>2577.6473278000003</v>
      </c>
      <c r="P96" s="36">
        <f>SUMIFS(СВЦЭМ!$C$39:$C$782,СВЦЭМ!$A$39:$A$782,$A96,СВЦЭМ!$B$39:$B$782,P$83)+'СЕТ СН'!$H$12+СВЦЭМ!$D$10+'СЕТ СН'!$H$6-'СЕТ СН'!$H$22</f>
        <v>2586.4837044699998</v>
      </c>
      <c r="Q96" s="36">
        <f>SUMIFS(СВЦЭМ!$C$39:$C$782,СВЦЭМ!$A$39:$A$782,$A96,СВЦЭМ!$B$39:$B$782,Q$83)+'СЕТ СН'!$H$12+СВЦЭМ!$D$10+'СЕТ СН'!$H$6-'СЕТ СН'!$H$22</f>
        <v>2605.20321152</v>
      </c>
      <c r="R96" s="36">
        <f>SUMIFS(СВЦЭМ!$C$39:$C$782,СВЦЭМ!$A$39:$A$782,$A96,СВЦЭМ!$B$39:$B$782,R$83)+'СЕТ СН'!$H$12+СВЦЭМ!$D$10+'СЕТ СН'!$H$6-'СЕТ СН'!$H$22</f>
        <v>2603.5575959799999</v>
      </c>
      <c r="S96" s="36">
        <f>SUMIFS(СВЦЭМ!$C$39:$C$782,СВЦЭМ!$A$39:$A$782,$A96,СВЦЭМ!$B$39:$B$782,S$83)+'СЕТ СН'!$H$12+СВЦЭМ!$D$10+'СЕТ СН'!$H$6-'СЕТ СН'!$H$22</f>
        <v>2565.4001228999996</v>
      </c>
      <c r="T96" s="36">
        <f>SUMIFS(СВЦЭМ!$C$39:$C$782,СВЦЭМ!$A$39:$A$782,$A96,СВЦЭМ!$B$39:$B$782,T$83)+'СЕТ СН'!$H$12+СВЦЭМ!$D$10+'СЕТ СН'!$H$6-'СЕТ СН'!$H$22</f>
        <v>2482.7959458699997</v>
      </c>
      <c r="U96" s="36">
        <f>SUMIFS(СВЦЭМ!$C$39:$C$782,СВЦЭМ!$A$39:$A$782,$A96,СВЦЭМ!$B$39:$B$782,U$83)+'СЕТ СН'!$H$12+СВЦЭМ!$D$10+'СЕТ СН'!$H$6-'СЕТ СН'!$H$22</f>
        <v>2417.0370116399999</v>
      </c>
      <c r="V96" s="36">
        <f>SUMIFS(СВЦЭМ!$C$39:$C$782,СВЦЭМ!$A$39:$A$782,$A96,СВЦЭМ!$B$39:$B$782,V$83)+'СЕТ СН'!$H$12+СВЦЭМ!$D$10+'СЕТ СН'!$H$6-'СЕТ СН'!$H$22</f>
        <v>2418.7103843</v>
      </c>
      <c r="W96" s="36">
        <f>SUMIFS(СВЦЭМ!$C$39:$C$782,СВЦЭМ!$A$39:$A$782,$A96,СВЦЭМ!$B$39:$B$782,W$83)+'СЕТ СН'!$H$12+СВЦЭМ!$D$10+'СЕТ СН'!$H$6-'СЕТ СН'!$H$22</f>
        <v>2447.06357544</v>
      </c>
      <c r="X96" s="36">
        <f>SUMIFS(СВЦЭМ!$C$39:$C$782,СВЦЭМ!$A$39:$A$782,$A96,СВЦЭМ!$B$39:$B$782,X$83)+'СЕТ СН'!$H$12+СВЦЭМ!$D$10+'СЕТ СН'!$H$6-'СЕТ СН'!$H$22</f>
        <v>2540.5413042199998</v>
      </c>
      <c r="Y96" s="36">
        <f>SUMIFS(СВЦЭМ!$C$39:$C$782,СВЦЭМ!$A$39:$A$782,$A96,СВЦЭМ!$B$39:$B$782,Y$83)+'СЕТ СН'!$H$12+СВЦЭМ!$D$10+'СЕТ СН'!$H$6-'СЕТ СН'!$H$22</f>
        <v>2651.96518414</v>
      </c>
    </row>
    <row r="97" spans="1:25" ht="15.75" x14ac:dyDescent="0.2">
      <c r="A97" s="35">
        <f t="shared" si="2"/>
        <v>45579</v>
      </c>
      <c r="B97" s="36">
        <f>SUMIFS(СВЦЭМ!$C$39:$C$782,СВЦЭМ!$A$39:$A$782,$A97,СВЦЭМ!$B$39:$B$782,B$83)+'СЕТ СН'!$H$12+СВЦЭМ!$D$10+'СЕТ СН'!$H$6-'СЕТ СН'!$H$22</f>
        <v>2871.1208661999999</v>
      </c>
      <c r="C97" s="36">
        <f>SUMIFS(СВЦЭМ!$C$39:$C$782,СВЦЭМ!$A$39:$A$782,$A97,СВЦЭМ!$B$39:$B$782,C$83)+'СЕТ СН'!$H$12+СВЦЭМ!$D$10+'СЕТ СН'!$H$6-'СЕТ СН'!$H$22</f>
        <v>2962.6073059499995</v>
      </c>
      <c r="D97" s="36">
        <f>SUMIFS(СВЦЭМ!$C$39:$C$782,СВЦЭМ!$A$39:$A$782,$A97,СВЦЭМ!$B$39:$B$782,D$83)+'СЕТ СН'!$H$12+СВЦЭМ!$D$10+'СЕТ СН'!$H$6-'СЕТ СН'!$H$22</f>
        <v>2974.8577089800001</v>
      </c>
      <c r="E97" s="36">
        <f>SUMIFS(СВЦЭМ!$C$39:$C$782,СВЦЭМ!$A$39:$A$782,$A97,СВЦЭМ!$B$39:$B$782,E$83)+'СЕТ СН'!$H$12+СВЦЭМ!$D$10+'СЕТ СН'!$H$6-'СЕТ СН'!$H$22</f>
        <v>2971.6791182699999</v>
      </c>
      <c r="F97" s="36">
        <f>SUMIFS(СВЦЭМ!$C$39:$C$782,СВЦЭМ!$A$39:$A$782,$A97,СВЦЭМ!$B$39:$B$782,F$83)+'СЕТ СН'!$H$12+СВЦЭМ!$D$10+'СЕТ СН'!$H$6-'СЕТ СН'!$H$22</f>
        <v>2970.7818390399998</v>
      </c>
      <c r="G97" s="36">
        <f>SUMIFS(СВЦЭМ!$C$39:$C$782,СВЦЭМ!$A$39:$A$782,$A97,СВЦЭМ!$B$39:$B$782,G$83)+'СЕТ СН'!$H$12+СВЦЭМ!$D$10+'СЕТ СН'!$H$6-'СЕТ СН'!$H$22</f>
        <v>2992.4816608900001</v>
      </c>
      <c r="H97" s="36">
        <f>SUMIFS(СВЦЭМ!$C$39:$C$782,СВЦЭМ!$A$39:$A$782,$A97,СВЦЭМ!$B$39:$B$782,H$83)+'СЕТ СН'!$H$12+СВЦЭМ!$D$10+'СЕТ СН'!$H$6-'СЕТ СН'!$H$22</f>
        <v>2875.91740837</v>
      </c>
      <c r="I97" s="36">
        <f>SUMIFS(СВЦЭМ!$C$39:$C$782,СВЦЭМ!$A$39:$A$782,$A97,СВЦЭМ!$B$39:$B$782,I$83)+'СЕТ СН'!$H$12+СВЦЭМ!$D$10+'СЕТ СН'!$H$6-'СЕТ СН'!$H$22</f>
        <v>2785.7367121899997</v>
      </c>
      <c r="J97" s="36">
        <f>SUMIFS(СВЦЭМ!$C$39:$C$782,СВЦЭМ!$A$39:$A$782,$A97,СВЦЭМ!$B$39:$B$782,J$83)+'СЕТ СН'!$H$12+СВЦЭМ!$D$10+'СЕТ СН'!$H$6-'СЕТ СН'!$H$22</f>
        <v>2716.5762366700001</v>
      </c>
      <c r="K97" s="36">
        <f>SUMIFS(СВЦЭМ!$C$39:$C$782,СВЦЭМ!$A$39:$A$782,$A97,СВЦЭМ!$B$39:$B$782,K$83)+'СЕТ СН'!$H$12+СВЦЭМ!$D$10+'СЕТ СН'!$H$6-'СЕТ СН'!$H$22</f>
        <v>2710.6979705699996</v>
      </c>
      <c r="L97" s="36">
        <f>SUMIFS(СВЦЭМ!$C$39:$C$782,СВЦЭМ!$A$39:$A$782,$A97,СВЦЭМ!$B$39:$B$782,L$83)+'СЕТ СН'!$H$12+СВЦЭМ!$D$10+'СЕТ СН'!$H$6-'СЕТ СН'!$H$22</f>
        <v>2731.5882416899994</v>
      </c>
      <c r="M97" s="36">
        <f>SUMIFS(СВЦЭМ!$C$39:$C$782,СВЦЭМ!$A$39:$A$782,$A97,СВЦЭМ!$B$39:$B$782,M$83)+'СЕТ СН'!$H$12+СВЦЭМ!$D$10+'СЕТ СН'!$H$6-'СЕТ СН'!$H$22</f>
        <v>2786.3736503</v>
      </c>
      <c r="N97" s="36">
        <f>SUMIFS(СВЦЭМ!$C$39:$C$782,СВЦЭМ!$A$39:$A$782,$A97,СВЦЭМ!$B$39:$B$782,N$83)+'СЕТ СН'!$H$12+СВЦЭМ!$D$10+'СЕТ СН'!$H$6-'СЕТ СН'!$H$22</f>
        <v>2796.5629266099995</v>
      </c>
      <c r="O97" s="36">
        <f>SUMIFS(СВЦЭМ!$C$39:$C$782,СВЦЭМ!$A$39:$A$782,$A97,СВЦЭМ!$B$39:$B$782,O$83)+'СЕТ СН'!$H$12+СВЦЭМ!$D$10+'СЕТ СН'!$H$6-'СЕТ СН'!$H$22</f>
        <v>2759.0476772499997</v>
      </c>
      <c r="P97" s="36">
        <f>SUMIFS(СВЦЭМ!$C$39:$C$782,СВЦЭМ!$A$39:$A$782,$A97,СВЦЭМ!$B$39:$B$782,P$83)+'СЕТ СН'!$H$12+СВЦЭМ!$D$10+'СЕТ СН'!$H$6-'СЕТ СН'!$H$22</f>
        <v>2778.4960595399998</v>
      </c>
      <c r="Q97" s="36">
        <f>SUMIFS(СВЦЭМ!$C$39:$C$782,СВЦЭМ!$A$39:$A$782,$A97,СВЦЭМ!$B$39:$B$782,Q$83)+'СЕТ СН'!$H$12+СВЦЭМ!$D$10+'СЕТ СН'!$H$6-'СЕТ СН'!$H$22</f>
        <v>2802.6910813799996</v>
      </c>
      <c r="R97" s="36">
        <f>SUMIFS(СВЦЭМ!$C$39:$C$782,СВЦЭМ!$A$39:$A$782,$A97,СВЦЭМ!$B$39:$B$782,R$83)+'СЕТ СН'!$H$12+СВЦЭМ!$D$10+'СЕТ СН'!$H$6-'СЕТ СН'!$H$22</f>
        <v>2787.75590216</v>
      </c>
      <c r="S97" s="36">
        <f>SUMIFS(СВЦЭМ!$C$39:$C$782,СВЦЭМ!$A$39:$A$782,$A97,СВЦЭМ!$B$39:$B$782,S$83)+'СЕТ СН'!$H$12+СВЦЭМ!$D$10+'СЕТ СН'!$H$6-'СЕТ СН'!$H$22</f>
        <v>2763.9122310799994</v>
      </c>
      <c r="T97" s="36">
        <f>SUMIFS(СВЦЭМ!$C$39:$C$782,СВЦЭМ!$A$39:$A$782,$A97,СВЦЭМ!$B$39:$B$782,T$83)+'СЕТ СН'!$H$12+СВЦЭМ!$D$10+'СЕТ СН'!$H$6-'СЕТ СН'!$H$22</f>
        <v>2679.3673397399998</v>
      </c>
      <c r="U97" s="36">
        <f>SUMIFS(СВЦЭМ!$C$39:$C$782,СВЦЭМ!$A$39:$A$782,$A97,СВЦЭМ!$B$39:$B$782,U$83)+'СЕТ СН'!$H$12+СВЦЭМ!$D$10+'СЕТ СН'!$H$6-'СЕТ СН'!$H$22</f>
        <v>2625.6820842699999</v>
      </c>
      <c r="V97" s="36">
        <f>SUMIFS(СВЦЭМ!$C$39:$C$782,СВЦЭМ!$A$39:$A$782,$A97,СВЦЭМ!$B$39:$B$782,V$83)+'СЕТ СН'!$H$12+СВЦЭМ!$D$10+'СЕТ СН'!$H$6-'СЕТ СН'!$H$22</f>
        <v>2663.7041560999996</v>
      </c>
      <c r="W97" s="36">
        <f>SUMIFS(СВЦЭМ!$C$39:$C$782,СВЦЭМ!$A$39:$A$782,$A97,СВЦЭМ!$B$39:$B$782,W$83)+'СЕТ СН'!$H$12+СВЦЭМ!$D$10+'СЕТ СН'!$H$6-'СЕТ СН'!$H$22</f>
        <v>2705.5708490999996</v>
      </c>
      <c r="X97" s="36">
        <f>SUMIFS(СВЦЭМ!$C$39:$C$782,СВЦЭМ!$A$39:$A$782,$A97,СВЦЭМ!$B$39:$B$782,X$83)+'СЕТ СН'!$H$12+СВЦЭМ!$D$10+'СЕТ СН'!$H$6-'СЕТ СН'!$H$22</f>
        <v>2798.9082277299995</v>
      </c>
      <c r="Y97" s="36">
        <f>SUMIFS(СВЦЭМ!$C$39:$C$782,СВЦЭМ!$A$39:$A$782,$A97,СВЦЭМ!$B$39:$B$782,Y$83)+'СЕТ СН'!$H$12+СВЦЭМ!$D$10+'СЕТ СН'!$H$6-'СЕТ СН'!$H$22</f>
        <v>2879.6628044299996</v>
      </c>
    </row>
    <row r="98" spans="1:25" ht="15.75" x14ac:dyDescent="0.2">
      <c r="A98" s="35">
        <f t="shared" si="2"/>
        <v>45580</v>
      </c>
      <c r="B98" s="36">
        <f>SUMIFS(СВЦЭМ!$C$39:$C$782,СВЦЭМ!$A$39:$A$782,$A98,СВЦЭМ!$B$39:$B$782,B$83)+'СЕТ СН'!$H$12+СВЦЭМ!$D$10+'СЕТ СН'!$H$6-'СЕТ СН'!$H$22</f>
        <v>3002.7285167800001</v>
      </c>
      <c r="C98" s="36">
        <f>SUMIFS(СВЦЭМ!$C$39:$C$782,СВЦЭМ!$A$39:$A$782,$A98,СВЦЭМ!$B$39:$B$782,C$83)+'СЕТ СН'!$H$12+СВЦЭМ!$D$10+'СЕТ СН'!$H$6-'СЕТ СН'!$H$22</f>
        <v>3085.7758477400002</v>
      </c>
      <c r="D98" s="36">
        <f>SUMIFS(СВЦЭМ!$C$39:$C$782,СВЦЭМ!$A$39:$A$782,$A98,СВЦЭМ!$B$39:$B$782,D$83)+'СЕТ СН'!$H$12+СВЦЭМ!$D$10+'СЕТ СН'!$H$6-'СЕТ СН'!$H$22</f>
        <v>3102.4244587599997</v>
      </c>
      <c r="E98" s="36">
        <f>SUMIFS(СВЦЭМ!$C$39:$C$782,СВЦЭМ!$A$39:$A$782,$A98,СВЦЭМ!$B$39:$B$782,E$83)+'СЕТ СН'!$H$12+СВЦЭМ!$D$10+'СЕТ СН'!$H$6-'СЕТ СН'!$H$22</f>
        <v>3005.2548039399999</v>
      </c>
      <c r="F98" s="36">
        <f>SUMIFS(СВЦЭМ!$C$39:$C$782,СВЦЭМ!$A$39:$A$782,$A98,СВЦЭМ!$B$39:$B$782,F$83)+'СЕТ СН'!$H$12+СВЦЭМ!$D$10+'СЕТ СН'!$H$6-'СЕТ СН'!$H$22</f>
        <v>3136.0399776799995</v>
      </c>
      <c r="G98" s="36">
        <f>SUMIFS(СВЦЭМ!$C$39:$C$782,СВЦЭМ!$A$39:$A$782,$A98,СВЦЭМ!$B$39:$B$782,G$83)+'СЕТ СН'!$H$12+СВЦЭМ!$D$10+'СЕТ СН'!$H$6-'СЕТ СН'!$H$22</f>
        <v>3035.2553176699994</v>
      </c>
      <c r="H98" s="36">
        <f>SUMIFS(СВЦЭМ!$C$39:$C$782,СВЦЭМ!$A$39:$A$782,$A98,СВЦЭМ!$B$39:$B$782,H$83)+'СЕТ СН'!$H$12+СВЦЭМ!$D$10+'СЕТ СН'!$H$6-'СЕТ СН'!$H$22</f>
        <v>2948.1497728099994</v>
      </c>
      <c r="I98" s="36">
        <f>SUMIFS(СВЦЭМ!$C$39:$C$782,СВЦЭМ!$A$39:$A$782,$A98,СВЦЭМ!$B$39:$B$782,I$83)+'СЕТ СН'!$H$12+СВЦЭМ!$D$10+'СЕТ СН'!$H$6-'СЕТ СН'!$H$22</f>
        <v>2822.8571394599994</v>
      </c>
      <c r="J98" s="36">
        <f>SUMIFS(СВЦЭМ!$C$39:$C$782,СВЦЭМ!$A$39:$A$782,$A98,СВЦЭМ!$B$39:$B$782,J$83)+'СЕТ СН'!$H$12+СВЦЭМ!$D$10+'СЕТ СН'!$H$6-'СЕТ СН'!$H$22</f>
        <v>2760.2716744600002</v>
      </c>
      <c r="K98" s="36">
        <f>SUMIFS(СВЦЭМ!$C$39:$C$782,СВЦЭМ!$A$39:$A$782,$A98,СВЦЭМ!$B$39:$B$782,K$83)+'СЕТ СН'!$H$12+СВЦЭМ!$D$10+'СЕТ СН'!$H$6-'СЕТ СН'!$H$22</f>
        <v>2738.7578383700002</v>
      </c>
      <c r="L98" s="36">
        <f>SUMIFS(СВЦЭМ!$C$39:$C$782,СВЦЭМ!$A$39:$A$782,$A98,СВЦЭМ!$B$39:$B$782,L$83)+'СЕТ СН'!$H$12+СВЦЭМ!$D$10+'СЕТ СН'!$H$6-'СЕТ СН'!$H$22</f>
        <v>2748.11627675</v>
      </c>
      <c r="M98" s="36">
        <f>SUMIFS(СВЦЭМ!$C$39:$C$782,СВЦЭМ!$A$39:$A$782,$A98,СВЦЭМ!$B$39:$B$782,M$83)+'СЕТ СН'!$H$12+СВЦЭМ!$D$10+'СЕТ СН'!$H$6-'СЕТ СН'!$H$22</f>
        <v>2746.2429126500001</v>
      </c>
      <c r="N98" s="36">
        <f>SUMIFS(СВЦЭМ!$C$39:$C$782,СВЦЭМ!$A$39:$A$782,$A98,СВЦЭМ!$B$39:$B$782,N$83)+'СЕТ СН'!$H$12+СВЦЭМ!$D$10+'СЕТ СН'!$H$6-'СЕТ СН'!$H$22</f>
        <v>2755.4797155999995</v>
      </c>
      <c r="O98" s="36">
        <f>SUMIFS(СВЦЭМ!$C$39:$C$782,СВЦЭМ!$A$39:$A$782,$A98,СВЦЭМ!$B$39:$B$782,O$83)+'СЕТ СН'!$H$12+СВЦЭМ!$D$10+'СЕТ СН'!$H$6-'СЕТ СН'!$H$22</f>
        <v>2695.1768498299998</v>
      </c>
      <c r="P98" s="36">
        <f>SUMIFS(СВЦЭМ!$C$39:$C$782,СВЦЭМ!$A$39:$A$782,$A98,СВЦЭМ!$B$39:$B$782,P$83)+'СЕТ СН'!$H$12+СВЦЭМ!$D$10+'СЕТ СН'!$H$6-'СЕТ СН'!$H$22</f>
        <v>2717.1671281899999</v>
      </c>
      <c r="Q98" s="36">
        <f>SUMIFS(СВЦЭМ!$C$39:$C$782,СВЦЭМ!$A$39:$A$782,$A98,СВЦЭМ!$B$39:$B$782,Q$83)+'СЕТ СН'!$H$12+СВЦЭМ!$D$10+'СЕТ СН'!$H$6-'СЕТ СН'!$H$22</f>
        <v>2782.3605573699997</v>
      </c>
      <c r="R98" s="36">
        <f>SUMIFS(СВЦЭМ!$C$39:$C$782,СВЦЭМ!$A$39:$A$782,$A98,СВЦЭМ!$B$39:$B$782,R$83)+'СЕТ СН'!$H$12+СВЦЭМ!$D$10+'СЕТ СН'!$H$6-'СЕТ СН'!$H$22</f>
        <v>2767.9426891200001</v>
      </c>
      <c r="S98" s="36">
        <f>SUMIFS(СВЦЭМ!$C$39:$C$782,СВЦЭМ!$A$39:$A$782,$A98,СВЦЭМ!$B$39:$B$782,S$83)+'СЕТ СН'!$H$12+СВЦЭМ!$D$10+'СЕТ СН'!$H$6-'СЕТ СН'!$H$22</f>
        <v>2814.4562677100002</v>
      </c>
      <c r="T98" s="36">
        <f>SUMIFS(СВЦЭМ!$C$39:$C$782,СВЦЭМ!$A$39:$A$782,$A98,СВЦЭМ!$B$39:$B$782,T$83)+'СЕТ СН'!$H$12+СВЦЭМ!$D$10+'СЕТ СН'!$H$6-'СЕТ СН'!$H$22</f>
        <v>2718.0327900599996</v>
      </c>
      <c r="U98" s="36">
        <f>SUMIFS(СВЦЭМ!$C$39:$C$782,СВЦЭМ!$A$39:$A$782,$A98,СВЦЭМ!$B$39:$B$782,U$83)+'СЕТ СН'!$H$12+СВЦЭМ!$D$10+'СЕТ СН'!$H$6-'СЕТ СН'!$H$22</f>
        <v>2652.0077925699998</v>
      </c>
      <c r="V98" s="36">
        <f>SUMIFS(СВЦЭМ!$C$39:$C$782,СВЦЭМ!$A$39:$A$782,$A98,СВЦЭМ!$B$39:$B$782,V$83)+'СЕТ СН'!$H$12+СВЦЭМ!$D$10+'СЕТ СН'!$H$6-'СЕТ СН'!$H$22</f>
        <v>2677.6365136300001</v>
      </c>
      <c r="W98" s="36">
        <f>SUMIFS(СВЦЭМ!$C$39:$C$782,СВЦЭМ!$A$39:$A$782,$A98,СВЦЭМ!$B$39:$B$782,W$83)+'СЕТ СН'!$H$12+СВЦЭМ!$D$10+'СЕТ СН'!$H$6-'СЕТ СН'!$H$22</f>
        <v>2685.4976283699998</v>
      </c>
      <c r="X98" s="36">
        <f>SUMIFS(СВЦЭМ!$C$39:$C$782,СВЦЭМ!$A$39:$A$782,$A98,СВЦЭМ!$B$39:$B$782,X$83)+'СЕТ СН'!$H$12+СВЦЭМ!$D$10+'СЕТ СН'!$H$6-'СЕТ СН'!$H$22</f>
        <v>2753.9945094799996</v>
      </c>
      <c r="Y98" s="36">
        <f>SUMIFS(СВЦЭМ!$C$39:$C$782,СВЦЭМ!$A$39:$A$782,$A98,СВЦЭМ!$B$39:$B$782,Y$83)+'СЕТ СН'!$H$12+СВЦЭМ!$D$10+'СЕТ СН'!$H$6-'СЕТ СН'!$H$22</f>
        <v>2831.9788117299995</v>
      </c>
    </row>
    <row r="99" spans="1:25" ht="15.75" x14ac:dyDescent="0.2">
      <c r="A99" s="35">
        <f t="shared" si="2"/>
        <v>45581</v>
      </c>
      <c r="B99" s="36">
        <f>SUMIFS(СВЦЭМ!$C$39:$C$782,СВЦЭМ!$A$39:$A$782,$A99,СВЦЭМ!$B$39:$B$782,B$83)+'СЕТ СН'!$H$12+СВЦЭМ!$D$10+'СЕТ СН'!$H$6-'СЕТ СН'!$H$22</f>
        <v>2938.0595541599996</v>
      </c>
      <c r="C99" s="36">
        <f>SUMIFS(СВЦЭМ!$C$39:$C$782,СВЦЭМ!$A$39:$A$782,$A99,СВЦЭМ!$B$39:$B$782,C$83)+'СЕТ СН'!$H$12+СВЦЭМ!$D$10+'СЕТ СН'!$H$6-'СЕТ СН'!$H$22</f>
        <v>3025.48737721</v>
      </c>
      <c r="D99" s="36">
        <f>SUMIFS(СВЦЭМ!$C$39:$C$782,СВЦЭМ!$A$39:$A$782,$A99,СВЦЭМ!$B$39:$B$782,D$83)+'СЕТ СН'!$H$12+СВЦЭМ!$D$10+'СЕТ СН'!$H$6-'СЕТ СН'!$H$22</f>
        <v>3021.4980741399995</v>
      </c>
      <c r="E99" s="36">
        <f>SUMIFS(СВЦЭМ!$C$39:$C$782,СВЦЭМ!$A$39:$A$782,$A99,СВЦЭМ!$B$39:$B$782,E$83)+'СЕТ СН'!$H$12+СВЦЭМ!$D$10+'СЕТ СН'!$H$6-'СЕТ СН'!$H$22</f>
        <v>3012.39690711</v>
      </c>
      <c r="F99" s="36">
        <f>SUMIFS(СВЦЭМ!$C$39:$C$782,СВЦЭМ!$A$39:$A$782,$A99,СВЦЭМ!$B$39:$B$782,F$83)+'СЕТ СН'!$H$12+СВЦЭМ!$D$10+'СЕТ СН'!$H$6-'СЕТ СН'!$H$22</f>
        <v>3006.0783393399997</v>
      </c>
      <c r="G99" s="36">
        <f>SUMIFS(СВЦЭМ!$C$39:$C$782,СВЦЭМ!$A$39:$A$782,$A99,СВЦЭМ!$B$39:$B$782,G$83)+'СЕТ СН'!$H$12+СВЦЭМ!$D$10+'СЕТ СН'!$H$6-'СЕТ СН'!$H$22</f>
        <v>3032.0621446499999</v>
      </c>
      <c r="H99" s="36">
        <f>SUMIFS(СВЦЭМ!$C$39:$C$782,СВЦЭМ!$A$39:$A$782,$A99,СВЦЭМ!$B$39:$B$782,H$83)+'СЕТ СН'!$H$12+СВЦЭМ!$D$10+'СЕТ СН'!$H$6-'СЕТ СН'!$H$22</f>
        <v>2971.3931435499999</v>
      </c>
      <c r="I99" s="36">
        <f>SUMIFS(СВЦЭМ!$C$39:$C$782,СВЦЭМ!$A$39:$A$782,$A99,СВЦЭМ!$B$39:$B$782,I$83)+'СЕТ СН'!$H$12+СВЦЭМ!$D$10+'СЕТ СН'!$H$6-'СЕТ СН'!$H$22</f>
        <v>2845.8470413699997</v>
      </c>
      <c r="J99" s="36">
        <f>SUMIFS(СВЦЭМ!$C$39:$C$782,СВЦЭМ!$A$39:$A$782,$A99,СВЦЭМ!$B$39:$B$782,J$83)+'СЕТ СН'!$H$12+СВЦЭМ!$D$10+'СЕТ СН'!$H$6-'СЕТ СН'!$H$22</f>
        <v>2789.3535315899999</v>
      </c>
      <c r="K99" s="36">
        <f>SUMIFS(СВЦЭМ!$C$39:$C$782,СВЦЭМ!$A$39:$A$782,$A99,СВЦЭМ!$B$39:$B$782,K$83)+'СЕТ СН'!$H$12+СВЦЭМ!$D$10+'СЕТ СН'!$H$6-'СЕТ СН'!$H$22</f>
        <v>2787.1447738299994</v>
      </c>
      <c r="L99" s="36">
        <f>SUMIFS(СВЦЭМ!$C$39:$C$782,СВЦЭМ!$A$39:$A$782,$A99,СВЦЭМ!$B$39:$B$782,L$83)+'СЕТ СН'!$H$12+СВЦЭМ!$D$10+'СЕТ СН'!$H$6-'СЕТ СН'!$H$22</f>
        <v>2768.8438544199998</v>
      </c>
      <c r="M99" s="36">
        <f>SUMIFS(СВЦЭМ!$C$39:$C$782,СВЦЭМ!$A$39:$A$782,$A99,СВЦЭМ!$B$39:$B$782,M$83)+'СЕТ СН'!$H$12+СВЦЭМ!$D$10+'СЕТ СН'!$H$6-'СЕТ СН'!$H$22</f>
        <v>2791.48768053</v>
      </c>
      <c r="N99" s="36">
        <f>SUMIFS(СВЦЭМ!$C$39:$C$782,СВЦЭМ!$A$39:$A$782,$A99,СВЦЭМ!$B$39:$B$782,N$83)+'СЕТ СН'!$H$12+СВЦЭМ!$D$10+'СЕТ СН'!$H$6-'СЕТ СН'!$H$22</f>
        <v>2813.8083445799994</v>
      </c>
      <c r="O99" s="36">
        <f>SUMIFS(СВЦЭМ!$C$39:$C$782,СВЦЭМ!$A$39:$A$782,$A99,СВЦЭМ!$B$39:$B$782,O$83)+'СЕТ СН'!$H$12+СВЦЭМ!$D$10+'СЕТ СН'!$H$6-'СЕТ СН'!$H$22</f>
        <v>2778.7293684400001</v>
      </c>
      <c r="P99" s="36">
        <f>SUMIFS(СВЦЭМ!$C$39:$C$782,СВЦЭМ!$A$39:$A$782,$A99,СВЦЭМ!$B$39:$B$782,P$83)+'СЕТ СН'!$H$12+СВЦЭМ!$D$10+'СЕТ СН'!$H$6-'СЕТ СН'!$H$22</f>
        <v>2804.63789043</v>
      </c>
      <c r="Q99" s="36">
        <f>SUMIFS(СВЦЭМ!$C$39:$C$782,СВЦЭМ!$A$39:$A$782,$A99,СВЦЭМ!$B$39:$B$782,Q$83)+'СЕТ СН'!$H$12+СВЦЭМ!$D$10+'СЕТ СН'!$H$6-'СЕТ СН'!$H$22</f>
        <v>2841.1600232700002</v>
      </c>
      <c r="R99" s="36">
        <f>SUMIFS(СВЦЭМ!$C$39:$C$782,СВЦЭМ!$A$39:$A$782,$A99,СВЦЭМ!$B$39:$B$782,R$83)+'СЕТ СН'!$H$12+СВЦЭМ!$D$10+'СЕТ СН'!$H$6-'СЕТ СН'!$H$22</f>
        <v>2820.5790033699996</v>
      </c>
      <c r="S99" s="36">
        <f>SUMIFS(СВЦЭМ!$C$39:$C$782,СВЦЭМ!$A$39:$A$782,$A99,СВЦЭМ!$B$39:$B$782,S$83)+'СЕТ СН'!$H$12+СВЦЭМ!$D$10+'СЕТ СН'!$H$6-'СЕТ СН'!$H$22</f>
        <v>2825.0423270499996</v>
      </c>
      <c r="T99" s="36">
        <f>SUMIFS(СВЦЭМ!$C$39:$C$782,СВЦЭМ!$A$39:$A$782,$A99,СВЦЭМ!$B$39:$B$782,T$83)+'СЕТ СН'!$H$12+СВЦЭМ!$D$10+'СЕТ СН'!$H$6-'СЕТ СН'!$H$22</f>
        <v>2744.4690486499994</v>
      </c>
      <c r="U99" s="36">
        <f>SUMIFS(СВЦЭМ!$C$39:$C$782,СВЦЭМ!$A$39:$A$782,$A99,СВЦЭМ!$B$39:$B$782,U$83)+'СЕТ СН'!$H$12+СВЦЭМ!$D$10+'СЕТ СН'!$H$6-'СЕТ СН'!$H$22</f>
        <v>2699.5949850299994</v>
      </c>
      <c r="V99" s="36">
        <f>SUMIFS(СВЦЭМ!$C$39:$C$782,СВЦЭМ!$A$39:$A$782,$A99,СВЦЭМ!$B$39:$B$782,V$83)+'СЕТ СН'!$H$12+СВЦЭМ!$D$10+'СЕТ СН'!$H$6-'СЕТ СН'!$H$22</f>
        <v>2678.75066238</v>
      </c>
      <c r="W99" s="36">
        <f>SUMIFS(СВЦЭМ!$C$39:$C$782,СВЦЭМ!$A$39:$A$782,$A99,СВЦЭМ!$B$39:$B$782,W$83)+'СЕТ СН'!$H$12+СВЦЭМ!$D$10+'СЕТ СН'!$H$6-'СЕТ СН'!$H$22</f>
        <v>2724.3612580299996</v>
      </c>
      <c r="X99" s="36">
        <f>SUMIFS(СВЦЭМ!$C$39:$C$782,СВЦЭМ!$A$39:$A$782,$A99,СВЦЭМ!$B$39:$B$782,X$83)+'СЕТ СН'!$H$12+СВЦЭМ!$D$10+'СЕТ СН'!$H$6-'СЕТ СН'!$H$22</f>
        <v>2791.4764252499999</v>
      </c>
      <c r="Y99" s="36">
        <f>SUMIFS(СВЦЭМ!$C$39:$C$782,СВЦЭМ!$A$39:$A$782,$A99,СВЦЭМ!$B$39:$B$782,Y$83)+'СЕТ СН'!$H$12+СВЦЭМ!$D$10+'СЕТ СН'!$H$6-'СЕТ СН'!$H$22</f>
        <v>2854.7988400899994</v>
      </c>
    </row>
    <row r="100" spans="1:25" ht="15.75" x14ac:dyDescent="0.2">
      <c r="A100" s="35">
        <f t="shared" si="2"/>
        <v>45582</v>
      </c>
      <c r="B100" s="36">
        <f>SUMIFS(СВЦЭМ!$C$39:$C$782,СВЦЭМ!$A$39:$A$782,$A100,СВЦЭМ!$B$39:$B$782,B$83)+'СЕТ СН'!$H$12+СВЦЭМ!$D$10+'СЕТ СН'!$H$6-'СЕТ СН'!$H$22</f>
        <v>2941.5931437999998</v>
      </c>
      <c r="C100" s="36">
        <f>SUMIFS(СВЦЭМ!$C$39:$C$782,СВЦЭМ!$A$39:$A$782,$A100,СВЦЭМ!$B$39:$B$782,C$83)+'СЕТ СН'!$H$12+СВЦЭМ!$D$10+'СЕТ СН'!$H$6-'СЕТ СН'!$H$22</f>
        <v>3042.4537233000001</v>
      </c>
      <c r="D100" s="36">
        <f>SUMIFS(СВЦЭМ!$C$39:$C$782,СВЦЭМ!$A$39:$A$782,$A100,СВЦЭМ!$B$39:$B$782,D$83)+'СЕТ СН'!$H$12+СВЦЭМ!$D$10+'СЕТ СН'!$H$6-'СЕТ СН'!$H$22</f>
        <v>3079.8577123999994</v>
      </c>
      <c r="E100" s="36">
        <f>SUMIFS(СВЦЭМ!$C$39:$C$782,СВЦЭМ!$A$39:$A$782,$A100,СВЦЭМ!$B$39:$B$782,E$83)+'СЕТ СН'!$H$12+СВЦЭМ!$D$10+'СЕТ СН'!$H$6-'СЕТ СН'!$H$22</f>
        <v>3103.4106987899995</v>
      </c>
      <c r="F100" s="36">
        <f>SUMIFS(СВЦЭМ!$C$39:$C$782,СВЦЭМ!$A$39:$A$782,$A100,СВЦЭМ!$B$39:$B$782,F$83)+'СЕТ СН'!$H$12+СВЦЭМ!$D$10+'СЕТ СН'!$H$6-'СЕТ СН'!$H$22</f>
        <v>3091.1943579499994</v>
      </c>
      <c r="G100" s="36">
        <f>SUMIFS(СВЦЭМ!$C$39:$C$782,СВЦЭМ!$A$39:$A$782,$A100,СВЦЭМ!$B$39:$B$782,G$83)+'СЕТ СН'!$H$12+СВЦЭМ!$D$10+'СЕТ СН'!$H$6-'СЕТ СН'!$H$22</f>
        <v>3069.5792789699999</v>
      </c>
      <c r="H100" s="36">
        <f>SUMIFS(СВЦЭМ!$C$39:$C$782,СВЦЭМ!$A$39:$A$782,$A100,СВЦЭМ!$B$39:$B$782,H$83)+'СЕТ СН'!$H$12+СВЦЭМ!$D$10+'СЕТ СН'!$H$6-'СЕТ СН'!$H$22</f>
        <v>2953.9619687099994</v>
      </c>
      <c r="I100" s="36">
        <f>SUMIFS(СВЦЭМ!$C$39:$C$782,СВЦЭМ!$A$39:$A$782,$A100,СВЦЭМ!$B$39:$B$782,I$83)+'СЕТ СН'!$H$12+СВЦЭМ!$D$10+'СЕТ СН'!$H$6-'СЕТ СН'!$H$22</f>
        <v>2794.8067761399998</v>
      </c>
      <c r="J100" s="36">
        <f>SUMIFS(СВЦЭМ!$C$39:$C$782,СВЦЭМ!$A$39:$A$782,$A100,СВЦЭМ!$B$39:$B$782,J$83)+'СЕТ СН'!$H$12+СВЦЭМ!$D$10+'СЕТ СН'!$H$6-'СЕТ СН'!$H$22</f>
        <v>2740.9233512299998</v>
      </c>
      <c r="K100" s="36">
        <f>SUMIFS(СВЦЭМ!$C$39:$C$782,СВЦЭМ!$A$39:$A$782,$A100,СВЦЭМ!$B$39:$B$782,K$83)+'СЕТ СН'!$H$12+СВЦЭМ!$D$10+'СЕТ СН'!$H$6-'СЕТ СН'!$H$22</f>
        <v>2733.7660558899997</v>
      </c>
      <c r="L100" s="36">
        <f>SUMIFS(СВЦЭМ!$C$39:$C$782,СВЦЭМ!$A$39:$A$782,$A100,СВЦЭМ!$B$39:$B$782,L$83)+'СЕТ СН'!$H$12+СВЦЭМ!$D$10+'СЕТ СН'!$H$6-'СЕТ СН'!$H$22</f>
        <v>2718.1526173000002</v>
      </c>
      <c r="M100" s="36">
        <f>SUMIFS(СВЦЭМ!$C$39:$C$782,СВЦЭМ!$A$39:$A$782,$A100,СВЦЭМ!$B$39:$B$782,M$83)+'СЕТ СН'!$H$12+СВЦЭМ!$D$10+'СЕТ СН'!$H$6-'СЕТ СН'!$H$22</f>
        <v>2722.76014708</v>
      </c>
      <c r="N100" s="36">
        <f>SUMIFS(СВЦЭМ!$C$39:$C$782,СВЦЭМ!$A$39:$A$782,$A100,СВЦЭМ!$B$39:$B$782,N$83)+'СЕТ СН'!$H$12+СВЦЭМ!$D$10+'СЕТ СН'!$H$6-'СЕТ СН'!$H$22</f>
        <v>2743.4830567600002</v>
      </c>
      <c r="O100" s="36">
        <f>SUMIFS(СВЦЭМ!$C$39:$C$782,СВЦЭМ!$A$39:$A$782,$A100,СВЦЭМ!$B$39:$B$782,O$83)+'СЕТ СН'!$H$12+СВЦЭМ!$D$10+'СЕТ СН'!$H$6-'СЕТ СН'!$H$22</f>
        <v>2753.7917920199998</v>
      </c>
      <c r="P100" s="36">
        <f>SUMIFS(СВЦЭМ!$C$39:$C$782,СВЦЭМ!$A$39:$A$782,$A100,СВЦЭМ!$B$39:$B$782,P$83)+'СЕТ СН'!$H$12+СВЦЭМ!$D$10+'СЕТ СН'!$H$6-'СЕТ СН'!$H$22</f>
        <v>2759.4048996399997</v>
      </c>
      <c r="Q100" s="36">
        <f>SUMIFS(СВЦЭМ!$C$39:$C$782,СВЦЭМ!$A$39:$A$782,$A100,СВЦЭМ!$B$39:$B$782,Q$83)+'СЕТ СН'!$H$12+СВЦЭМ!$D$10+'СЕТ СН'!$H$6-'СЕТ СН'!$H$22</f>
        <v>2813.8610005999999</v>
      </c>
      <c r="R100" s="36">
        <f>SUMIFS(СВЦЭМ!$C$39:$C$782,СВЦЭМ!$A$39:$A$782,$A100,СВЦЭМ!$B$39:$B$782,R$83)+'СЕТ СН'!$H$12+СВЦЭМ!$D$10+'СЕТ СН'!$H$6-'СЕТ СН'!$H$22</f>
        <v>2784.3480728599998</v>
      </c>
      <c r="S100" s="36">
        <f>SUMIFS(СВЦЭМ!$C$39:$C$782,СВЦЭМ!$A$39:$A$782,$A100,СВЦЭМ!$B$39:$B$782,S$83)+'СЕТ СН'!$H$12+СВЦЭМ!$D$10+'СЕТ СН'!$H$6-'СЕТ СН'!$H$22</f>
        <v>2789.2989925499996</v>
      </c>
      <c r="T100" s="36">
        <f>SUMIFS(СВЦЭМ!$C$39:$C$782,СВЦЭМ!$A$39:$A$782,$A100,СВЦЭМ!$B$39:$B$782,T$83)+'СЕТ СН'!$H$12+СВЦЭМ!$D$10+'СЕТ СН'!$H$6-'СЕТ СН'!$H$22</f>
        <v>2682.0162793499994</v>
      </c>
      <c r="U100" s="36">
        <f>SUMIFS(СВЦЭМ!$C$39:$C$782,СВЦЭМ!$A$39:$A$782,$A100,СВЦЭМ!$B$39:$B$782,U$83)+'СЕТ СН'!$H$12+СВЦЭМ!$D$10+'СЕТ СН'!$H$6-'СЕТ СН'!$H$22</f>
        <v>2642.2380227599997</v>
      </c>
      <c r="V100" s="36">
        <f>SUMIFS(СВЦЭМ!$C$39:$C$782,СВЦЭМ!$A$39:$A$782,$A100,СВЦЭМ!$B$39:$B$782,V$83)+'СЕТ СН'!$H$12+СВЦЭМ!$D$10+'СЕТ СН'!$H$6-'СЕТ СН'!$H$22</f>
        <v>2646.8220791899994</v>
      </c>
      <c r="W100" s="36">
        <f>SUMIFS(СВЦЭМ!$C$39:$C$782,СВЦЭМ!$A$39:$A$782,$A100,СВЦЭМ!$B$39:$B$782,W$83)+'СЕТ СН'!$H$12+СВЦЭМ!$D$10+'СЕТ СН'!$H$6-'СЕТ СН'!$H$22</f>
        <v>2683.3522489299994</v>
      </c>
      <c r="X100" s="36">
        <f>SUMIFS(СВЦЭМ!$C$39:$C$782,СВЦЭМ!$A$39:$A$782,$A100,СВЦЭМ!$B$39:$B$782,X$83)+'СЕТ СН'!$H$12+СВЦЭМ!$D$10+'СЕТ СН'!$H$6-'СЕТ СН'!$H$22</f>
        <v>2751.4962171500001</v>
      </c>
      <c r="Y100" s="36">
        <f>SUMIFS(СВЦЭМ!$C$39:$C$782,СВЦЭМ!$A$39:$A$782,$A100,СВЦЭМ!$B$39:$B$782,Y$83)+'СЕТ СН'!$H$12+СВЦЭМ!$D$10+'СЕТ СН'!$H$6-'СЕТ СН'!$H$22</f>
        <v>2783.8624255099994</v>
      </c>
    </row>
    <row r="101" spans="1:25" ht="15.75" x14ac:dyDescent="0.2">
      <c r="A101" s="35">
        <f t="shared" si="2"/>
        <v>45583</v>
      </c>
      <c r="B101" s="36">
        <f>SUMIFS(СВЦЭМ!$C$39:$C$782,СВЦЭМ!$A$39:$A$782,$A101,СВЦЭМ!$B$39:$B$782,B$83)+'СЕТ СН'!$H$12+СВЦЭМ!$D$10+'СЕТ СН'!$H$6-'СЕТ СН'!$H$22</f>
        <v>2848.0209346699994</v>
      </c>
      <c r="C101" s="36">
        <f>SUMIFS(СВЦЭМ!$C$39:$C$782,СВЦЭМ!$A$39:$A$782,$A101,СВЦЭМ!$B$39:$B$782,C$83)+'СЕТ СН'!$H$12+СВЦЭМ!$D$10+'СЕТ СН'!$H$6-'СЕТ СН'!$H$22</f>
        <v>2955.2581500699998</v>
      </c>
      <c r="D101" s="36">
        <f>SUMIFS(СВЦЭМ!$C$39:$C$782,СВЦЭМ!$A$39:$A$782,$A101,СВЦЭМ!$B$39:$B$782,D$83)+'СЕТ СН'!$H$12+СВЦЭМ!$D$10+'СЕТ СН'!$H$6-'СЕТ СН'!$H$22</f>
        <v>3022.92367328</v>
      </c>
      <c r="E101" s="36">
        <f>SUMIFS(СВЦЭМ!$C$39:$C$782,СВЦЭМ!$A$39:$A$782,$A101,СВЦЭМ!$B$39:$B$782,E$83)+'СЕТ СН'!$H$12+СВЦЭМ!$D$10+'СЕТ СН'!$H$6-'СЕТ СН'!$H$22</f>
        <v>3126.6365268600002</v>
      </c>
      <c r="F101" s="36">
        <f>SUMIFS(СВЦЭМ!$C$39:$C$782,СВЦЭМ!$A$39:$A$782,$A101,СВЦЭМ!$B$39:$B$782,F$83)+'СЕТ СН'!$H$12+СВЦЭМ!$D$10+'СЕТ СН'!$H$6-'СЕТ СН'!$H$22</f>
        <v>3055.0121346999995</v>
      </c>
      <c r="G101" s="36">
        <f>SUMIFS(СВЦЭМ!$C$39:$C$782,СВЦЭМ!$A$39:$A$782,$A101,СВЦЭМ!$B$39:$B$782,G$83)+'СЕТ СН'!$H$12+СВЦЭМ!$D$10+'СЕТ СН'!$H$6-'СЕТ СН'!$H$22</f>
        <v>3003.7471078199997</v>
      </c>
      <c r="H101" s="36">
        <f>SUMIFS(СВЦЭМ!$C$39:$C$782,СВЦЭМ!$A$39:$A$782,$A101,СВЦЭМ!$B$39:$B$782,H$83)+'СЕТ СН'!$H$12+СВЦЭМ!$D$10+'СЕТ СН'!$H$6-'СЕТ СН'!$H$22</f>
        <v>2858.4359965799995</v>
      </c>
      <c r="I101" s="36">
        <f>SUMIFS(СВЦЭМ!$C$39:$C$782,СВЦЭМ!$A$39:$A$782,$A101,СВЦЭМ!$B$39:$B$782,I$83)+'СЕТ СН'!$H$12+СВЦЭМ!$D$10+'СЕТ СН'!$H$6-'СЕТ СН'!$H$22</f>
        <v>2755.4197415799999</v>
      </c>
      <c r="J101" s="36">
        <f>SUMIFS(СВЦЭМ!$C$39:$C$782,СВЦЭМ!$A$39:$A$782,$A101,СВЦЭМ!$B$39:$B$782,J$83)+'СЕТ СН'!$H$12+СВЦЭМ!$D$10+'СЕТ СН'!$H$6-'СЕТ СН'!$H$22</f>
        <v>2701.2421701799994</v>
      </c>
      <c r="K101" s="36">
        <f>SUMIFS(СВЦЭМ!$C$39:$C$782,СВЦЭМ!$A$39:$A$782,$A101,СВЦЭМ!$B$39:$B$782,K$83)+'СЕТ СН'!$H$12+СВЦЭМ!$D$10+'СЕТ СН'!$H$6-'СЕТ СН'!$H$22</f>
        <v>2750.6596058699997</v>
      </c>
      <c r="L101" s="36">
        <f>SUMIFS(СВЦЭМ!$C$39:$C$782,СВЦЭМ!$A$39:$A$782,$A101,СВЦЭМ!$B$39:$B$782,L$83)+'СЕТ СН'!$H$12+СВЦЭМ!$D$10+'СЕТ СН'!$H$6-'СЕТ СН'!$H$22</f>
        <v>2745.5372594700002</v>
      </c>
      <c r="M101" s="36">
        <f>SUMIFS(СВЦЭМ!$C$39:$C$782,СВЦЭМ!$A$39:$A$782,$A101,СВЦЭМ!$B$39:$B$782,M$83)+'СЕТ СН'!$H$12+СВЦЭМ!$D$10+'СЕТ СН'!$H$6-'СЕТ СН'!$H$22</f>
        <v>2750.5036280599998</v>
      </c>
      <c r="N101" s="36">
        <f>SUMIFS(СВЦЭМ!$C$39:$C$782,СВЦЭМ!$A$39:$A$782,$A101,СВЦЭМ!$B$39:$B$782,N$83)+'СЕТ СН'!$H$12+СВЦЭМ!$D$10+'СЕТ СН'!$H$6-'СЕТ СН'!$H$22</f>
        <v>2775.2907643899998</v>
      </c>
      <c r="O101" s="36">
        <f>SUMIFS(СВЦЭМ!$C$39:$C$782,СВЦЭМ!$A$39:$A$782,$A101,СВЦЭМ!$B$39:$B$782,O$83)+'СЕТ СН'!$H$12+СВЦЭМ!$D$10+'СЕТ СН'!$H$6-'СЕТ СН'!$H$22</f>
        <v>2749.75993148</v>
      </c>
      <c r="P101" s="36">
        <f>SUMIFS(СВЦЭМ!$C$39:$C$782,СВЦЭМ!$A$39:$A$782,$A101,СВЦЭМ!$B$39:$B$782,P$83)+'СЕТ СН'!$H$12+СВЦЭМ!$D$10+'СЕТ СН'!$H$6-'СЕТ СН'!$H$22</f>
        <v>2765.6231847499994</v>
      </c>
      <c r="Q101" s="36">
        <f>SUMIFS(СВЦЭМ!$C$39:$C$782,СВЦЭМ!$A$39:$A$782,$A101,СВЦЭМ!$B$39:$B$782,Q$83)+'СЕТ СН'!$H$12+СВЦЭМ!$D$10+'СЕТ СН'!$H$6-'СЕТ СН'!$H$22</f>
        <v>2787.3300460700002</v>
      </c>
      <c r="R101" s="36">
        <f>SUMIFS(СВЦЭМ!$C$39:$C$782,СВЦЭМ!$A$39:$A$782,$A101,СВЦЭМ!$B$39:$B$782,R$83)+'СЕТ СН'!$H$12+СВЦЭМ!$D$10+'СЕТ СН'!$H$6-'СЕТ СН'!$H$22</f>
        <v>2762.9921007499997</v>
      </c>
      <c r="S101" s="36">
        <f>SUMIFS(СВЦЭМ!$C$39:$C$782,СВЦЭМ!$A$39:$A$782,$A101,СВЦЭМ!$B$39:$B$782,S$83)+'СЕТ СН'!$H$12+СВЦЭМ!$D$10+'СЕТ СН'!$H$6-'СЕТ СН'!$H$22</f>
        <v>2745.0500020999998</v>
      </c>
      <c r="T101" s="36">
        <f>SUMIFS(СВЦЭМ!$C$39:$C$782,СВЦЭМ!$A$39:$A$782,$A101,СВЦЭМ!$B$39:$B$782,T$83)+'СЕТ СН'!$H$12+СВЦЭМ!$D$10+'СЕТ СН'!$H$6-'СЕТ СН'!$H$22</f>
        <v>2692.7777903799997</v>
      </c>
      <c r="U101" s="36">
        <f>SUMIFS(СВЦЭМ!$C$39:$C$782,СВЦЭМ!$A$39:$A$782,$A101,СВЦЭМ!$B$39:$B$782,U$83)+'СЕТ СН'!$H$12+СВЦЭМ!$D$10+'СЕТ СН'!$H$6-'СЕТ СН'!$H$22</f>
        <v>2672.7973136499995</v>
      </c>
      <c r="V101" s="36">
        <f>SUMIFS(СВЦЭМ!$C$39:$C$782,СВЦЭМ!$A$39:$A$782,$A101,СВЦЭМ!$B$39:$B$782,V$83)+'СЕТ СН'!$H$12+СВЦЭМ!$D$10+'СЕТ СН'!$H$6-'СЕТ СН'!$H$22</f>
        <v>2693.8323410200001</v>
      </c>
      <c r="W101" s="36">
        <f>SUMIFS(СВЦЭМ!$C$39:$C$782,СВЦЭМ!$A$39:$A$782,$A101,СВЦЭМ!$B$39:$B$782,W$83)+'СЕТ СН'!$H$12+СВЦЭМ!$D$10+'СЕТ СН'!$H$6-'СЕТ СН'!$H$22</f>
        <v>2725.8673854500003</v>
      </c>
      <c r="X101" s="36">
        <f>SUMIFS(СВЦЭМ!$C$39:$C$782,СВЦЭМ!$A$39:$A$782,$A101,СВЦЭМ!$B$39:$B$782,X$83)+'СЕТ СН'!$H$12+СВЦЭМ!$D$10+'СЕТ СН'!$H$6-'СЕТ СН'!$H$22</f>
        <v>2797.4793025899999</v>
      </c>
      <c r="Y101" s="36">
        <f>SUMIFS(СВЦЭМ!$C$39:$C$782,СВЦЭМ!$A$39:$A$782,$A101,СВЦЭМ!$B$39:$B$782,Y$83)+'СЕТ СН'!$H$12+СВЦЭМ!$D$10+'СЕТ СН'!$H$6-'СЕТ СН'!$H$22</f>
        <v>2897.8533734799994</v>
      </c>
    </row>
    <row r="102" spans="1:25" ht="15.75" x14ac:dyDescent="0.2">
      <c r="A102" s="35">
        <f t="shared" si="2"/>
        <v>45584</v>
      </c>
      <c r="B102" s="36">
        <f>SUMIFS(СВЦЭМ!$C$39:$C$782,СВЦЭМ!$A$39:$A$782,$A102,СВЦЭМ!$B$39:$B$782,B$83)+'СЕТ СН'!$H$12+СВЦЭМ!$D$10+'СЕТ СН'!$H$6-'СЕТ СН'!$H$22</f>
        <v>2818.6551646299995</v>
      </c>
      <c r="C102" s="36">
        <f>SUMIFS(СВЦЭМ!$C$39:$C$782,СВЦЭМ!$A$39:$A$782,$A102,СВЦЭМ!$B$39:$B$782,C$83)+'СЕТ СН'!$H$12+СВЦЭМ!$D$10+'СЕТ СН'!$H$6-'СЕТ СН'!$H$22</f>
        <v>2881.52591846</v>
      </c>
      <c r="D102" s="36">
        <f>SUMIFS(СВЦЭМ!$C$39:$C$782,СВЦЭМ!$A$39:$A$782,$A102,СВЦЭМ!$B$39:$B$782,D$83)+'СЕТ СН'!$H$12+СВЦЭМ!$D$10+'СЕТ СН'!$H$6-'СЕТ СН'!$H$22</f>
        <v>2974.4241729999994</v>
      </c>
      <c r="E102" s="36">
        <f>SUMIFS(СВЦЭМ!$C$39:$C$782,СВЦЭМ!$A$39:$A$782,$A102,СВЦЭМ!$B$39:$B$782,E$83)+'СЕТ СН'!$H$12+СВЦЭМ!$D$10+'СЕТ СН'!$H$6-'СЕТ СН'!$H$22</f>
        <v>2980.9106497699995</v>
      </c>
      <c r="F102" s="36">
        <f>SUMIFS(СВЦЭМ!$C$39:$C$782,СВЦЭМ!$A$39:$A$782,$A102,СВЦЭМ!$B$39:$B$782,F$83)+'СЕТ СН'!$H$12+СВЦЭМ!$D$10+'СЕТ СН'!$H$6-'СЕТ СН'!$H$22</f>
        <v>2992.1941573599997</v>
      </c>
      <c r="G102" s="36">
        <f>SUMIFS(СВЦЭМ!$C$39:$C$782,СВЦЭМ!$A$39:$A$782,$A102,СВЦЭМ!$B$39:$B$782,G$83)+'СЕТ СН'!$H$12+СВЦЭМ!$D$10+'СЕТ СН'!$H$6-'СЕТ СН'!$H$22</f>
        <v>2983.9839501699998</v>
      </c>
      <c r="H102" s="36">
        <f>SUMIFS(СВЦЭМ!$C$39:$C$782,СВЦЭМ!$A$39:$A$782,$A102,СВЦЭМ!$B$39:$B$782,H$83)+'СЕТ СН'!$H$12+СВЦЭМ!$D$10+'СЕТ СН'!$H$6-'СЕТ СН'!$H$22</f>
        <v>2951.1032714799994</v>
      </c>
      <c r="I102" s="36">
        <f>SUMIFS(СВЦЭМ!$C$39:$C$782,СВЦЭМ!$A$39:$A$782,$A102,СВЦЭМ!$B$39:$B$782,I$83)+'СЕТ СН'!$H$12+СВЦЭМ!$D$10+'СЕТ СН'!$H$6-'СЕТ СН'!$H$22</f>
        <v>2968.7467950800001</v>
      </c>
      <c r="J102" s="36">
        <f>SUMIFS(СВЦЭМ!$C$39:$C$782,СВЦЭМ!$A$39:$A$782,$A102,СВЦЭМ!$B$39:$B$782,J$83)+'СЕТ СН'!$H$12+СВЦЭМ!$D$10+'СЕТ СН'!$H$6-'СЕТ СН'!$H$22</f>
        <v>2842.2775034199994</v>
      </c>
      <c r="K102" s="36">
        <f>SUMIFS(СВЦЭМ!$C$39:$C$782,СВЦЭМ!$A$39:$A$782,$A102,СВЦЭМ!$B$39:$B$782,K$83)+'СЕТ СН'!$H$12+СВЦЭМ!$D$10+'СЕТ СН'!$H$6-'СЕТ СН'!$H$22</f>
        <v>2721.4748332499994</v>
      </c>
      <c r="L102" s="36">
        <f>SUMIFS(СВЦЭМ!$C$39:$C$782,СВЦЭМ!$A$39:$A$782,$A102,СВЦЭМ!$B$39:$B$782,L$83)+'СЕТ СН'!$H$12+СВЦЭМ!$D$10+'СЕТ СН'!$H$6-'СЕТ СН'!$H$22</f>
        <v>2674.4287800499997</v>
      </c>
      <c r="M102" s="36">
        <f>SUMIFS(СВЦЭМ!$C$39:$C$782,СВЦЭМ!$A$39:$A$782,$A102,СВЦЭМ!$B$39:$B$782,M$83)+'СЕТ СН'!$H$12+СВЦЭМ!$D$10+'СЕТ СН'!$H$6-'СЕТ СН'!$H$22</f>
        <v>2693.4758230299994</v>
      </c>
      <c r="N102" s="36">
        <f>SUMIFS(СВЦЭМ!$C$39:$C$782,СВЦЭМ!$A$39:$A$782,$A102,СВЦЭМ!$B$39:$B$782,N$83)+'СЕТ СН'!$H$12+СВЦЭМ!$D$10+'СЕТ СН'!$H$6-'СЕТ СН'!$H$22</f>
        <v>2715.6276693299997</v>
      </c>
      <c r="O102" s="36">
        <f>SUMIFS(СВЦЭМ!$C$39:$C$782,СВЦЭМ!$A$39:$A$782,$A102,СВЦЭМ!$B$39:$B$782,O$83)+'СЕТ СН'!$H$12+СВЦЭМ!$D$10+'СЕТ СН'!$H$6-'СЕТ СН'!$H$22</f>
        <v>2731.3415801199999</v>
      </c>
      <c r="P102" s="36">
        <f>SUMIFS(СВЦЭМ!$C$39:$C$782,СВЦЭМ!$A$39:$A$782,$A102,СВЦЭМ!$B$39:$B$782,P$83)+'СЕТ СН'!$H$12+СВЦЭМ!$D$10+'СЕТ СН'!$H$6-'СЕТ СН'!$H$22</f>
        <v>2747.1796527999995</v>
      </c>
      <c r="Q102" s="36">
        <f>SUMIFS(СВЦЭМ!$C$39:$C$782,СВЦЭМ!$A$39:$A$782,$A102,СВЦЭМ!$B$39:$B$782,Q$83)+'СЕТ СН'!$H$12+СВЦЭМ!$D$10+'СЕТ СН'!$H$6-'СЕТ СН'!$H$22</f>
        <v>2767.2571942099994</v>
      </c>
      <c r="R102" s="36">
        <f>SUMIFS(СВЦЭМ!$C$39:$C$782,СВЦЭМ!$A$39:$A$782,$A102,СВЦЭМ!$B$39:$B$782,R$83)+'СЕТ СН'!$H$12+СВЦЭМ!$D$10+'СЕТ СН'!$H$6-'СЕТ СН'!$H$22</f>
        <v>2771.4987624999994</v>
      </c>
      <c r="S102" s="36">
        <f>SUMIFS(СВЦЭМ!$C$39:$C$782,СВЦЭМ!$A$39:$A$782,$A102,СВЦЭМ!$B$39:$B$782,S$83)+'СЕТ СН'!$H$12+СВЦЭМ!$D$10+'СЕТ СН'!$H$6-'СЕТ СН'!$H$22</f>
        <v>2762.7925936800002</v>
      </c>
      <c r="T102" s="36">
        <f>SUMIFS(СВЦЭМ!$C$39:$C$782,СВЦЭМ!$A$39:$A$782,$A102,СВЦЭМ!$B$39:$B$782,T$83)+'СЕТ СН'!$H$12+СВЦЭМ!$D$10+'СЕТ СН'!$H$6-'СЕТ СН'!$H$22</f>
        <v>2676.0193323399999</v>
      </c>
      <c r="U102" s="36">
        <f>SUMIFS(СВЦЭМ!$C$39:$C$782,СВЦЭМ!$A$39:$A$782,$A102,СВЦЭМ!$B$39:$B$782,U$83)+'СЕТ СН'!$H$12+СВЦЭМ!$D$10+'СЕТ СН'!$H$6-'СЕТ СН'!$H$22</f>
        <v>2645.5396673699997</v>
      </c>
      <c r="V102" s="36">
        <f>SUMIFS(СВЦЭМ!$C$39:$C$782,СВЦЭМ!$A$39:$A$782,$A102,СВЦЭМ!$B$39:$B$782,V$83)+'СЕТ СН'!$H$12+СВЦЭМ!$D$10+'СЕТ СН'!$H$6-'СЕТ СН'!$H$22</f>
        <v>2660.0880621599999</v>
      </c>
      <c r="W102" s="36">
        <f>SUMIFS(СВЦЭМ!$C$39:$C$782,СВЦЭМ!$A$39:$A$782,$A102,СВЦЭМ!$B$39:$B$782,W$83)+'СЕТ СН'!$H$12+СВЦЭМ!$D$10+'СЕТ СН'!$H$6-'СЕТ СН'!$H$22</f>
        <v>2683.6466794999997</v>
      </c>
      <c r="X102" s="36">
        <f>SUMIFS(СВЦЭМ!$C$39:$C$782,СВЦЭМ!$A$39:$A$782,$A102,СВЦЭМ!$B$39:$B$782,X$83)+'СЕТ СН'!$H$12+СВЦЭМ!$D$10+'СЕТ СН'!$H$6-'СЕТ СН'!$H$22</f>
        <v>2752.5490442199998</v>
      </c>
      <c r="Y102" s="36">
        <f>SUMIFS(СВЦЭМ!$C$39:$C$782,СВЦЭМ!$A$39:$A$782,$A102,СВЦЭМ!$B$39:$B$782,Y$83)+'СЕТ СН'!$H$12+СВЦЭМ!$D$10+'СЕТ СН'!$H$6-'СЕТ СН'!$H$22</f>
        <v>2794.2617654300002</v>
      </c>
    </row>
    <row r="103" spans="1:25" ht="15.75" x14ac:dyDescent="0.2">
      <c r="A103" s="35">
        <f t="shared" si="2"/>
        <v>45585</v>
      </c>
      <c r="B103" s="36">
        <f>SUMIFS(СВЦЭМ!$C$39:$C$782,СВЦЭМ!$A$39:$A$782,$A103,СВЦЭМ!$B$39:$B$782,B$83)+'СЕТ СН'!$H$12+СВЦЭМ!$D$10+'СЕТ СН'!$H$6-'СЕТ СН'!$H$22</f>
        <v>2881.0311421199995</v>
      </c>
      <c r="C103" s="36">
        <f>SUMIFS(СВЦЭМ!$C$39:$C$782,СВЦЭМ!$A$39:$A$782,$A103,СВЦЭМ!$B$39:$B$782,C$83)+'СЕТ СН'!$H$12+СВЦЭМ!$D$10+'СЕТ СН'!$H$6-'СЕТ СН'!$H$22</f>
        <v>2958.4841539199997</v>
      </c>
      <c r="D103" s="36">
        <f>SUMIFS(СВЦЭМ!$C$39:$C$782,СВЦЭМ!$A$39:$A$782,$A103,СВЦЭМ!$B$39:$B$782,D$83)+'СЕТ СН'!$H$12+СВЦЭМ!$D$10+'СЕТ СН'!$H$6-'СЕТ СН'!$H$22</f>
        <v>2999.4950359099994</v>
      </c>
      <c r="E103" s="36">
        <f>SUMIFS(СВЦЭМ!$C$39:$C$782,СВЦЭМ!$A$39:$A$782,$A103,СВЦЭМ!$B$39:$B$782,E$83)+'СЕТ СН'!$H$12+СВЦЭМ!$D$10+'СЕТ СН'!$H$6-'СЕТ СН'!$H$22</f>
        <v>3025.3787369000001</v>
      </c>
      <c r="F103" s="36">
        <f>SUMIFS(СВЦЭМ!$C$39:$C$782,СВЦЭМ!$A$39:$A$782,$A103,СВЦЭМ!$B$39:$B$782,F$83)+'СЕТ СН'!$H$12+СВЦЭМ!$D$10+'СЕТ СН'!$H$6-'СЕТ СН'!$H$22</f>
        <v>3026.2878654799997</v>
      </c>
      <c r="G103" s="36">
        <f>SUMIFS(СВЦЭМ!$C$39:$C$782,СВЦЭМ!$A$39:$A$782,$A103,СВЦЭМ!$B$39:$B$782,G$83)+'СЕТ СН'!$H$12+СВЦЭМ!$D$10+'СЕТ СН'!$H$6-'СЕТ СН'!$H$22</f>
        <v>3005.3289244600001</v>
      </c>
      <c r="H103" s="36">
        <f>SUMIFS(СВЦЭМ!$C$39:$C$782,СВЦЭМ!$A$39:$A$782,$A103,СВЦЭМ!$B$39:$B$782,H$83)+'СЕТ СН'!$H$12+СВЦЭМ!$D$10+'СЕТ СН'!$H$6-'СЕТ СН'!$H$22</f>
        <v>2970.1447661900002</v>
      </c>
      <c r="I103" s="36">
        <f>SUMIFS(СВЦЭМ!$C$39:$C$782,СВЦЭМ!$A$39:$A$782,$A103,СВЦЭМ!$B$39:$B$782,I$83)+'СЕТ СН'!$H$12+СВЦЭМ!$D$10+'СЕТ СН'!$H$6-'СЕТ СН'!$H$22</f>
        <v>2922.7663888899997</v>
      </c>
      <c r="J103" s="36">
        <f>SUMIFS(СВЦЭМ!$C$39:$C$782,СВЦЭМ!$A$39:$A$782,$A103,СВЦЭМ!$B$39:$B$782,J$83)+'СЕТ СН'!$H$12+СВЦЭМ!$D$10+'СЕТ СН'!$H$6-'СЕТ СН'!$H$22</f>
        <v>2819.7222138799998</v>
      </c>
      <c r="K103" s="36">
        <f>SUMIFS(СВЦЭМ!$C$39:$C$782,СВЦЭМ!$A$39:$A$782,$A103,СВЦЭМ!$B$39:$B$782,K$83)+'СЕТ СН'!$H$12+СВЦЭМ!$D$10+'СЕТ СН'!$H$6-'СЕТ СН'!$H$22</f>
        <v>2739.0070759399996</v>
      </c>
      <c r="L103" s="36">
        <f>SUMIFS(СВЦЭМ!$C$39:$C$782,СВЦЭМ!$A$39:$A$782,$A103,СВЦЭМ!$B$39:$B$782,L$83)+'СЕТ СН'!$H$12+СВЦЭМ!$D$10+'СЕТ СН'!$H$6-'СЕТ СН'!$H$22</f>
        <v>2729.5408166400002</v>
      </c>
      <c r="M103" s="36">
        <f>SUMIFS(СВЦЭМ!$C$39:$C$782,СВЦЭМ!$A$39:$A$782,$A103,СВЦЭМ!$B$39:$B$782,M$83)+'СЕТ СН'!$H$12+СВЦЭМ!$D$10+'СЕТ СН'!$H$6-'СЕТ СН'!$H$22</f>
        <v>2733.2985233299996</v>
      </c>
      <c r="N103" s="36">
        <f>SUMIFS(СВЦЭМ!$C$39:$C$782,СВЦЭМ!$A$39:$A$782,$A103,СВЦЭМ!$B$39:$B$782,N$83)+'СЕТ СН'!$H$12+СВЦЭМ!$D$10+'СЕТ СН'!$H$6-'СЕТ СН'!$H$22</f>
        <v>2752.5870224800001</v>
      </c>
      <c r="O103" s="36">
        <f>SUMIFS(СВЦЭМ!$C$39:$C$782,СВЦЭМ!$A$39:$A$782,$A103,СВЦЭМ!$B$39:$B$782,O$83)+'СЕТ СН'!$H$12+СВЦЭМ!$D$10+'СЕТ СН'!$H$6-'СЕТ СН'!$H$22</f>
        <v>2785.0048419799996</v>
      </c>
      <c r="P103" s="36">
        <f>SUMIFS(СВЦЭМ!$C$39:$C$782,СВЦЭМ!$A$39:$A$782,$A103,СВЦЭМ!$B$39:$B$782,P$83)+'СЕТ СН'!$H$12+СВЦЭМ!$D$10+'СЕТ СН'!$H$6-'СЕТ СН'!$H$22</f>
        <v>2802.70115197</v>
      </c>
      <c r="Q103" s="36">
        <f>SUMIFS(СВЦЭМ!$C$39:$C$782,СВЦЭМ!$A$39:$A$782,$A103,СВЦЭМ!$B$39:$B$782,Q$83)+'СЕТ СН'!$H$12+СВЦЭМ!$D$10+'СЕТ СН'!$H$6-'СЕТ СН'!$H$22</f>
        <v>2799.0781597799996</v>
      </c>
      <c r="R103" s="36">
        <f>SUMIFS(СВЦЭМ!$C$39:$C$782,СВЦЭМ!$A$39:$A$782,$A103,СВЦЭМ!$B$39:$B$782,R$83)+'СЕТ СН'!$H$12+СВЦЭМ!$D$10+'СЕТ СН'!$H$6-'СЕТ СН'!$H$22</f>
        <v>2781.5672334399997</v>
      </c>
      <c r="S103" s="36">
        <f>SUMIFS(СВЦЭМ!$C$39:$C$782,СВЦЭМ!$A$39:$A$782,$A103,СВЦЭМ!$B$39:$B$782,S$83)+'СЕТ СН'!$H$12+СВЦЭМ!$D$10+'СЕТ СН'!$H$6-'СЕТ СН'!$H$22</f>
        <v>2731.5139477299999</v>
      </c>
      <c r="T103" s="36">
        <f>SUMIFS(СВЦЭМ!$C$39:$C$782,СВЦЭМ!$A$39:$A$782,$A103,СВЦЭМ!$B$39:$B$782,T$83)+'СЕТ СН'!$H$12+СВЦЭМ!$D$10+'СЕТ СН'!$H$6-'СЕТ СН'!$H$22</f>
        <v>2648.6803826300002</v>
      </c>
      <c r="U103" s="36">
        <f>SUMIFS(СВЦЭМ!$C$39:$C$782,СВЦЭМ!$A$39:$A$782,$A103,СВЦЭМ!$B$39:$B$782,U$83)+'СЕТ СН'!$H$12+СВЦЭМ!$D$10+'СЕТ СН'!$H$6-'СЕТ СН'!$H$22</f>
        <v>2578.9758883499999</v>
      </c>
      <c r="V103" s="36">
        <f>SUMIFS(СВЦЭМ!$C$39:$C$782,СВЦЭМ!$A$39:$A$782,$A103,СВЦЭМ!$B$39:$B$782,V$83)+'СЕТ СН'!$H$12+СВЦЭМ!$D$10+'СЕТ СН'!$H$6-'СЕТ СН'!$H$22</f>
        <v>2603.6482524699995</v>
      </c>
      <c r="W103" s="36">
        <f>SUMIFS(СВЦЭМ!$C$39:$C$782,СВЦЭМ!$A$39:$A$782,$A103,СВЦЭМ!$B$39:$B$782,W$83)+'СЕТ СН'!$H$12+СВЦЭМ!$D$10+'СЕТ СН'!$H$6-'СЕТ СН'!$H$22</f>
        <v>2655.3123514899999</v>
      </c>
      <c r="X103" s="36">
        <f>SUMIFS(СВЦЭМ!$C$39:$C$782,СВЦЭМ!$A$39:$A$782,$A103,СВЦЭМ!$B$39:$B$782,X$83)+'СЕТ СН'!$H$12+СВЦЭМ!$D$10+'СЕТ СН'!$H$6-'СЕТ СН'!$H$22</f>
        <v>2749.4773892200001</v>
      </c>
      <c r="Y103" s="36">
        <f>SUMIFS(СВЦЭМ!$C$39:$C$782,СВЦЭМ!$A$39:$A$782,$A103,СВЦЭМ!$B$39:$B$782,Y$83)+'СЕТ СН'!$H$12+СВЦЭМ!$D$10+'СЕТ СН'!$H$6-'СЕТ СН'!$H$22</f>
        <v>2837.4691957300001</v>
      </c>
    </row>
    <row r="104" spans="1:25" ht="15.75" x14ac:dyDescent="0.2">
      <c r="A104" s="35">
        <f t="shared" si="2"/>
        <v>45586</v>
      </c>
      <c r="B104" s="36">
        <f>SUMIFS(СВЦЭМ!$C$39:$C$782,СВЦЭМ!$A$39:$A$782,$A104,СВЦЭМ!$B$39:$B$782,B$83)+'СЕТ СН'!$H$12+СВЦЭМ!$D$10+'СЕТ СН'!$H$6-'СЕТ СН'!$H$22</f>
        <v>2966.1494005599998</v>
      </c>
      <c r="C104" s="36">
        <f>SUMIFS(СВЦЭМ!$C$39:$C$782,СВЦЭМ!$A$39:$A$782,$A104,СВЦЭМ!$B$39:$B$782,C$83)+'СЕТ СН'!$H$12+СВЦЭМ!$D$10+'СЕТ СН'!$H$6-'СЕТ СН'!$H$22</f>
        <v>3009.4233036099995</v>
      </c>
      <c r="D104" s="36">
        <f>SUMIFS(СВЦЭМ!$C$39:$C$782,СВЦЭМ!$A$39:$A$782,$A104,СВЦЭМ!$B$39:$B$782,D$83)+'СЕТ СН'!$H$12+СВЦЭМ!$D$10+'СЕТ СН'!$H$6-'СЕТ СН'!$H$22</f>
        <v>3034.7305301599999</v>
      </c>
      <c r="E104" s="36">
        <f>SUMIFS(СВЦЭМ!$C$39:$C$782,СВЦЭМ!$A$39:$A$782,$A104,СВЦЭМ!$B$39:$B$782,E$83)+'СЕТ СН'!$H$12+СВЦЭМ!$D$10+'СЕТ СН'!$H$6-'СЕТ СН'!$H$22</f>
        <v>3044.6605225900003</v>
      </c>
      <c r="F104" s="36">
        <f>SUMIFS(СВЦЭМ!$C$39:$C$782,СВЦЭМ!$A$39:$A$782,$A104,СВЦЭМ!$B$39:$B$782,F$83)+'СЕТ СН'!$H$12+СВЦЭМ!$D$10+'СЕТ СН'!$H$6-'СЕТ СН'!$H$22</f>
        <v>3049.3817418500003</v>
      </c>
      <c r="G104" s="36">
        <f>SUMIFS(СВЦЭМ!$C$39:$C$782,СВЦЭМ!$A$39:$A$782,$A104,СВЦЭМ!$B$39:$B$782,G$83)+'СЕТ СН'!$H$12+СВЦЭМ!$D$10+'СЕТ СН'!$H$6-'СЕТ СН'!$H$22</f>
        <v>3041.2918939800002</v>
      </c>
      <c r="H104" s="36">
        <f>SUMIFS(СВЦЭМ!$C$39:$C$782,СВЦЭМ!$A$39:$A$782,$A104,СВЦЭМ!$B$39:$B$782,H$83)+'СЕТ СН'!$H$12+СВЦЭМ!$D$10+'СЕТ СН'!$H$6-'СЕТ СН'!$H$22</f>
        <v>2928.38327871</v>
      </c>
      <c r="I104" s="36">
        <f>SUMIFS(СВЦЭМ!$C$39:$C$782,СВЦЭМ!$A$39:$A$782,$A104,СВЦЭМ!$B$39:$B$782,I$83)+'СЕТ СН'!$H$12+СВЦЭМ!$D$10+'СЕТ СН'!$H$6-'СЕТ СН'!$H$22</f>
        <v>2811.1577025199995</v>
      </c>
      <c r="J104" s="36">
        <f>SUMIFS(СВЦЭМ!$C$39:$C$782,СВЦЭМ!$A$39:$A$782,$A104,СВЦЭМ!$B$39:$B$782,J$83)+'СЕТ СН'!$H$12+СВЦЭМ!$D$10+'СЕТ СН'!$H$6-'СЕТ СН'!$H$22</f>
        <v>2748.1480659199997</v>
      </c>
      <c r="K104" s="36">
        <f>SUMIFS(СВЦЭМ!$C$39:$C$782,СВЦЭМ!$A$39:$A$782,$A104,СВЦЭМ!$B$39:$B$782,K$83)+'СЕТ СН'!$H$12+СВЦЭМ!$D$10+'СЕТ СН'!$H$6-'СЕТ СН'!$H$22</f>
        <v>2706.6768184499997</v>
      </c>
      <c r="L104" s="36">
        <f>SUMIFS(СВЦЭМ!$C$39:$C$782,СВЦЭМ!$A$39:$A$782,$A104,СВЦЭМ!$B$39:$B$782,L$83)+'СЕТ СН'!$H$12+СВЦЭМ!$D$10+'СЕТ СН'!$H$6-'СЕТ СН'!$H$22</f>
        <v>2739.9410271400002</v>
      </c>
      <c r="M104" s="36">
        <f>SUMIFS(СВЦЭМ!$C$39:$C$782,СВЦЭМ!$A$39:$A$782,$A104,СВЦЭМ!$B$39:$B$782,M$83)+'СЕТ СН'!$H$12+СВЦЭМ!$D$10+'СЕТ СН'!$H$6-'СЕТ СН'!$H$22</f>
        <v>2776.8199295799996</v>
      </c>
      <c r="N104" s="36">
        <f>SUMIFS(СВЦЭМ!$C$39:$C$782,СВЦЭМ!$A$39:$A$782,$A104,СВЦЭМ!$B$39:$B$782,N$83)+'СЕТ СН'!$H$12+СВЦЭМ!$D$10+'СЕТ СН'!$H$6-'СЕТ СН'!$H$22</f>
        <v>2834.9326250099994</v>
      </c>
      <c r="O104" s="36">
        <f>SUMIFS(СВЦЭМ!$C$39:$C$782,СВЦЭМ!$A$39:$A$782,$A104,СВЦЭМ!$B$39:$B$782,O$83)+'СЕТ СН'!$H$12+СВЦЭМ!$D$10+'СЕТ СН'!$H$6-'СЕТ СН'!$H$22</f>
        <v>2810.8755800099998</v>
      </c>
      <c r="P104" s="36">
        <f>SUMIFS(СВЦЭМ!$C$39:$C$782,СВЦЭМ!$A$39:$A$782,$A104,СВЦЭМ!$B$39:$B$782,P$83)+'СЕТ СН'!$H$12+СВЦЭМ!$D$10+'СЕТ СН'!$H$6-'СЕТ СН'!$H$22</f>
        <v>2824.2563211899997</v>
      </c>
      <c r="Q104" s="36">
        <f>SUMIFS(СВЦЭМ!$C$39:$C$782,СВЦЭМ!$A$39:$A$782,$A104,СВЦЭМ!$B$39:$B$782,Q$83)+'СЕТ СН'!$H$12+СВЦЭМ!$D$10+'СЕТ СН'!$H$6-'СЕТ СН'!$H$22</f>
        <v>2843.4543766400002</v>
      </c>
      <c r="R104" s="36">
        <f>SUMIFS(СВЦЭМ!$C$39:$C$782,СВЦЭМ!$A$39:$A$782,$A104,СВЦЭМ!$B$39:$B$782,R$83)+'СЕТ СН'!$H$12+СВЦЭМ!$D$10+'СЕТ СН'!$H$6-'СЕТ СН'!$H$22</f>
        <v>2851.6973711499995</v>
      </c>
      <c r="S104" s="36">
        <f>SUMIFS(СВЦЭМ!$C$39:$C$782,СВЦЭМ!$A$39:$A$782,$A104,СВЦЭМ!$B$39:$B$782,S$83)+'СЕТ СН'!$H$12+СВЦЭМ!$D$10+'СЕТ СН'!$H$6-'СЕТ СН'!$H$22</f>
        <v>2794.0455561600002</v>
      </c>
      <c r="T104" s="36">
        <f>SUMIFS(СВЦЭМ!$C$39:$C$782,СВЦЭМ!$A$39:$A$782,$A104,СВЦЭМ!$B$39:$B$782,T$83)+'СЕТ СН'!$H$12+СВЦЭМ!$D$10+'СЕТ СН'!$H$6-'СЕТ СН'!$H$22</f>
        <v>2680.5430351499999</v>
      </c>
      <c r="U104" s="36">
        <f>SUMIFS(СВЦЭМ!$C$39:$C$782,СВЦЭМ!$A$39:$A$782,$A104,СВЦЭМ!$B$39:$B$782,U$83)+'СЕТ СН'!$H$12+СВЦЭМ!$D$10+'СЕТ СН'!$H$6-'СЕТ СН'!$H$22</f>
        <v>2667.9949972200002</v>
      </c>
      <c r="V104" s="36">
        <f>SUMIFS(СВЦЭМ!$C$39:$C$782,СВЦЭМ!$A$39:$A$782,$A104,СВЦЭМ!$B$39:$B$782,V$83)+'СЕТ СН'!$H$12+СВЦЭМ!$D$10+'СЕТ СН'!$H$6-'СЕТ СН'!$H$22</f>
        <v>2679.2697256900001</v>
      </c>
      <c r="W104" s="36">
        <f>SUMIFS(СВЦЭМ!$C$39:$C$782,СВЦЭМ!$A$39:$A$782,$A104,СВЦЭМ!$B$39:$B$782,W$83)+'СЕТ СН'!$H$12+СВЦЭМ!$D$10+'СЕТ СН'!$H$6-'СЕТ СН'!$H$22</f>
        <v>2735.1945789900001</v>
      </c>
      <c r="X104" s="36">
        <f>SUMIFS(СВЦЭМ!$C$39:$C$782,СВЦЭМ!$A$39:$A$782,$A104,СВЦЭМ!$B$39:$B$782,X$83)+'СЕТ СН'!$H$12+СВЦЭМ!$D$10+'СЕТ СН'!$H$6-'СЕТ СН'!$H$22</f>
        <v>2828.6161039299996</v>
      </c>
      <c r="Y104" s="36">
        <f>SUMIFS(СВЦЭМ!$C$39:$C$782,СВЦЭМ!$A$39:$A$782,$A104,СВЦЭМ!$B$39:$B$782,Y$83)+'СЕТ СН'!$H$12+СВЦЭМ!$D$10+'СЕТ СН'!$H$6-'СЕТ СН'!$H$22</f>
        <v>2861.1082622399999</v>
      </c>
    </row>
    <row r="105" spans="1:25" ht="15.75" x14ac:dyDescent="0.2">
      <c r="A105" s="35">
        <f t="shared" si="2"/>
        <v>45587</v>
      </c>
      <c r="B105" s="36">
        <f>SUMIFS(СВЦЭМ!$C$39:$C$782,СВЦЭМ!$A$39:$A$782,$A105,СВЦЭМ!$B$39:$B$782,B$83)+'СЕТ СН'!$H$12+СВЦЭМ!$D$10+'СЕТ СН'!$H$6-'СЕТ СН'!$H$22</f>
        <v>2834.4559392699994</v>
      </c>
      <c r="C105" s="36">
        <f>SUMIFS(СВЦЭМ!$C$39:$C$782,СВЦЭМ!$A$39:$A$782,$A105,СВЦЭМ!$B$39:$B$782,C$83)+'СЕТ СН'!$H$12+СВЦЭМ!$D$10+'СЕТ СН'!$H$6-'СЕТ СН'!$H$22</f>
        <v>2863.1577716699994</v>
      </c>
      <c r="D105" s="36">
        <f>SUMIFS(СВЦЭМ!$C$39:$C$782,СВЦЭМ!$A$39:$A$782,$A105,СВЦЭМ!$B$39:$B$782,D$83)+'СЕТ СН'!$H$12+СВЦЭМ!$D$10+'СЕТ СН'!$H$6-'СЕТ СН'!$H$22</f>
        <v>2879.3337905999997</v>
      </c>
      <c r="E105" s="36">
        <f>SUMIFS(СВЦЭМ!$C$39:$C$782,СВЦЭМ!$A$39:$A$782,$A105,СВЦЭМ!$B$39:$B$782,E$83)+'СЕТ СН'!$H$12+СВЦЭМ!$D$10+'СЕТ СН'!$H$6-'СЕТ СН'!$H$22</f>
        <v>2968.3782733999997</v>
      </c>
      <c r="F105" s="36">
        <f>SUMIFS(СВЦЭМ!$C$39:$C$782,СВЦЭМ!$A$39:$A$782,$A105,СВЦЭМ!$B$39:$B$782,F$83)+'СЕТ СН'!$H$12+СВЦЭМ!$D$10+'СЕТ СН'!$H$6-'СЕТ СН'!$H$22</f>
        <v>2978.7073650399998</v>
      </c>
      <c r="G105" s="36">
        <f>SUMIFS(СВЦЭМ!$C$39:$C$782,СВЦЭМ!$A$39:$A$782,$A105,СВЦЭМ!$B$39:$B$782,G$83)+'СЕТ СН'!$H$12+СВЦЭМ!$D$10+'СЕТ СН'!$H$6-'СЕТ СН'!$H$22</f>
        <v>2956.6936009599995</v>
      </c>
      <c r="H105" s="36">
        <f>SUMIFS(СВЦЭМ!$C$39:$C$782,СВЦЭМ!$A$39:$A$782,$A105,СВЦЭМ!$B$39:$B$782,H$83)+'СЕТ СН'!$H$12+СВЦЭМ!$D$10+'СЕТ СН'!$H$6-'СЕТ СН'!$H$22</f>
        <v>2826.3734501199997</v>
      </c>
      <c r="I105" s="36">
        <f>SUMIFS(СВЦЭМ!$C$39:$C$782,СВЦЭМ!$A$39:$A$782,$A105,СВЦЭМ!$B$39:$B$782,I$83)+'СЕТ СН'!$H$12+СВЦЭМ!$D$10+'СЕТ СН'!$H$6-'СЕТ СН'!$H$22</f>
        <v>2724.8069573299999</v>
      </c>
      <c r="J105" s="36">
        <f>SUMIFS(СВЦЭМ!$C$39:$C$782,СВЦЭМ!$A$39:$A$782,$A105,СВЦЭМ!$B$39:$B$782,J$83)+'СЕТ СН'!$H$12+СВЦЭМ!$D$10+'СЕТ СН'!$H$6-'СЕТ СН'!$H$22</f>
        <v>2690.6349714999997</v>
      </c>
      <c r="K105" s="36">
        <f>SUMIFS(СВЦЭМ!$C$39:$C$782,СВЦЭМ!$A$39:$A$782,$A105,СВЦЭМ!$B$39:$B$782,K$83)+'СЕТ СН'!$H$12+СВЦЭМ!$D$10+'СЕТ СН'!$H$6-'СЕТ СН'!$H$22</f>
        <v>2689.5580160399995</v>
      </c>
      <c r="L105" s="36">
        <f>SUMIFS(СВЦЭМ!$C$39:$C$782,СВЦЭМ!$A$39:$A$782,$A105,СВЦЭМ!$B$39:$B$782,L$83)+'СЕТ СН'!$H$12+СВЦЭМ!$D$10+'СЕТ СН'!$H$6-'СЕТ СН'!$H$22</f>
        <v>2659.7543523699997</v>
      </c>
      <c r="M105" s="36">
        <f>SUMIFS(СВЦЭМ!$C$39:$C$782,СВЦЭМ!$A$39:$A$782,$A105,СВЦЭМ!$B$39:$B$782,M$83)+'СЕТ СН'!$H$12+СВЦЭМ!$D$10+'СЕТ СН'!$H$6-'СЕТ СН'!$H$22</f>
        <v>2659.0789670799995</v>
      </c>
      <c r="N105" s="36">
        <f>SUMIFS(СВЦЭМ!$C$39:$C$782,СВЦЭМ!$A$39:$A$782,$A105,СВЦЭМ!$B$39:$B$782,N$83)+'СЕТ СН'!$H$12+СВЦЭМ!$D$10+'СЕТ СН'!$H$6-'СЕТ СН'!$H$22</f>
        <v>2667.3382073599996</v>
      </c>
      <c r="O105" s="36">
        <f>SUMIFS(СВЦЭМ!$C$39:$C$782,СВЦЭМ!$A$39:$A$782,$A105,СВЦЭМ!$B$39:$B$782,O$83)+'СЕТ СН'!$H$12+СВЦЭМ!$D$10+'СЕТ СН'!$H$6-'СЕТ СН'!$H$22</f>
        <v>2636.3921216999997</v>
      </c>
      <c r="P105" s="36">
        <f>SUMIFS(СВЦЭМ!$C$39:$C$782,СВЦЭМ!$A$39:$A$782,$A105,СВЦЭМ!$B$39:$B$782,P$83)+'СЕТ СН'!$H$12+СВЦЭМ!$D$10+'СЕТ СН'!$H$6-'СЕТ СН'!$H$22</f>
        <v>2652.2420873699994</v>
      </c>
      <c r="Q105" s="36">
        <f>SUMIFS(СВЦЭМ!$C$39:$C$782,СВЦЭМ!$A$39:$A$782,$A105,СВЦЭМ!$B$39:$B$782,Q$83)+'СЕТ СН'!$H$12+СВЦЭМ!$D$10+'СЕТ СН'!$H$6-'СЕТ СН'!$H$22</f>
        <v>2707.1209943899994</v>
      </c>
      <c r="R105" s="36">
        <f>SUMIFS(СВЦЭМ!$C$39:$C$782,СВЦЭМ!$A$39:$A$782,$A105,СВЦЭМ!$B$39:$B$782,R$83)+'СЕТ СН'!$H$12+СВЦЭМ!$D$10+'СЕТ СН'!$H$6-'СЕТ СН'!$H$22</f>
        <v>2697.8468005499999</v>
      </c>
      <c r="S105" s="36">
        <f>SUMIFS(СВЦЭМ!$C$39:$C$782,СВЦЭМ!$A$39:$A$782,$A105,СВЦЭМ!$B$39:$B$782,S$83)+'СЕТ СН'!$H$12+СВЦЭМ!$D$10+'СЕТ СН'!$H$6-'СЕТ СН'!$H$22</f>
        <v>2672.9138641099998</v>
      </c>
      <c r="T105" s="36">
        <f>SUMIFS(СВЦЭМ!$C$39:$C$782,СВЦЭМ!$A$39:$A$782,$A105,СВЦЭМ!$B$39:$B$782,T$83)+'СЕТ СН'!$H$12+СВЦЭМ!$D$10+'СЕТ СН'!$H$6-'СЕТ СН'!$H$22</f>
        <v>2616.0017480999995</v>
      </c>
      <c r="U105" s="36">
        <f>SUMIFS(СВЦЭМ!$C$39:$C$782,СВЦЭМ!$A$39:$A$782,$A105,СВЦЭМ!$B$39:$B$782,U$83)+'СЕТ СН'!$H$12+СВЦЭМ!$D$10+'СЕТ СН'!$H$6-'СЕТ СН'!$H$22</f>
        <v>2615.5731509500001</v>
      </c>
      <c r="V105" s="36">
        <f>SUMIFS(СВЦЭМ!$C$39:$C$782,СВЦЭМ!$A$39:$A$782,$A105,СВЦЭМ!$B$39:$B$782,V$83)+'СЕТ СН'!$H$12+СВЦЭМ!$D$10+'СЕТ СН'!$H$6-'СЕТ СН'!$H$22</f>
        <v>2630.9925273999997</v>
      </c>
      <c r="W105" s="36">
        <f>SUMIFS(СВЦЭМ!$C$39:$C$782,СВЦЭМ!$A$39:$A$782,$A105,СВЦЭМ!$B$39:$B$782,W$83)+'СЕТ СН'!$H$12+СВЦЭМ!$D$10+'СЕТ СН'!$H$6-'СЕТ СН'!$H$22</f>
        <v>2632.2480284599997</v>
      </c>
      <c r="X105" s="36">
        <f>SUMIFS(СВЦЭМ!$C$39:$C$782,СВЦЭМ!$A$39:$A$782,$A105,СВЦЭМ!$B$39:$B$782,X$83)+'СЕТ СН'!$H$12+СВЦЭМ!$D$10+'СЕТ СН'!$H$6-'СЕТ СН'!$H$22</f>
        <v>2697.9528108599998</v>
      </c>
      <c r="Y105" s="36">
        <f>SUMIFS(СВЦЭМ!$C$39:$C$782,СВЦЭМ!$A$39:$A$782,$A105,СВЦЭМ!$B$39:$B$782,Y$83)+'СЕТ СН'!$H$12+СВЦЭМ!$D$10+'СЕТ СН'!$H$6-'СЕТ СН'!$H$22</f>
        <v>2747.7115867900002</v>
      </c>
    </row>
    <row r="106" spans="1:25" ht="15.75" x14ac:dyDescent="0.2">
      <c r="A106" s="35">
        <f t="shared" si="2"/>
        <v>45588</v>
      </c>
      <c r="B106" s="36">
        <f>SUMIFS(СВЦЭМ!$C$39:$C$782,СВЦЭМ!$A$39:$A$782,$A106,СВЦЭМ!$B$39:$B$782,B$83)+'СЕТ СН'!$H$12+СВЦЭМ!$D$10+'СЕТ СН'!$H$6-'СЕТ СН'!$H$22</f>
        <v>2854.3997544200001</v>
      </c>
      <c r="C106" s="36">
        <f>SUMIFS(СВЦЭМ!$C$39:$C$782,СВЦЭМ!$A$39:$A$782,$A106,СВЦЭМ!$B$39:$B$782,C$83)+'СЕТ СН'!$H$12+СВЦЭМ!$D$10+'СЕТ СН'!$H$6-'СЕТ СН'!$H$22</f>
        <v>2917.8455942599994</v>
      </c>
      <c r="D106" s="36">
        <f>SUMIFS(СВЦЭМ!$C$39:$C$782,СВЦЭМ!$A$39:$A$782,$A106,СВЦЭМ!$B$39:$B$782,D$83)+'СЕТ СН'!$H$12+СВЦЭМ!$D$10+'СЕТ СН'!$H$6-'СЕТ СН'!$H$22</f>
        <v>2961.6904981199996</v>
      </c>
      <c r="E106" s="36">
        <f>SUMIFS(СВЦЭМ!$C$39:$C$782,СВЦЭМ!$A$39:$A$782,$A106,СВЦЭМ!$B$39:$B$782,E$83)+'СЕТ СН'!$H$12+СВЦЭМ!$D$10+'СЕТ СН'!$H$6-'СЕТ СН'!$H$22</f>
        <v>2982.0342404100002</v>
      </c>
      <c r="F106" s="36">
        <f>SUMIFS(СВЦЭМ!$C$39:$C$782,СВЦЭМ!$A$39:$A$782,$A106,СВЦЭМ!$B$39:$B$782,F$83)+'СЕТ СН'!$H$12+СВЦЭМ!$D$10+'СЕТ СН'!$H$6-'СЕТ СН'!$H$22</f>
        <v>2965.2285434400001</v>
      </c>
      <c r="G106" s="36">
        <f>SUMIFS(СВЦЭМ!$C$39:$C$782,СВЦЭМ!$A$39:$A$782,$A106,СВЦЭМ!$B$39:$B$782,G$83)+'СЕТ СН'!$H$12+СВЦЭМ!$D$10+'СЕТ СН'!$H$6-'СЕТ СН'!$H$22</f>
        <v>2923.8199379999996</v>
      </c>
      <c r="H106" s="36">
        <f>SUMIFS(СВЦЭМ!$C$39:$C$782,СВЦЭМ!$A$39:$A$782,$A106,СВЦЭМ!$B$39:$B$782,H$83)+'СЕТ СН'!$H$12+СВЦЭМ!$D$10+'СЕТ СН'!$H$6-'СЕТ СН'!$H$22</f>
        <v>2809.8070416599994</v>
      </c>
      <c r="I106" s="36">
        <f>SUMIFS(СВЦЭМ!$C$39:$C$782,СВЦЭМ!$A$39:$A$782,$A106,СВЦЭМ!$B$39:$B$782,I$83)+'СЕТ СН'!$H$12+СВЦЭМ!$D$10+'СЕТ СН'!$H$6-'СЕТ СН'!$H$22</f>
        <v>2709.1623819899996</v>
      </c>
      <c r="J106" s="36">
        <f>SUMIFS(СВЦЭМ!$C$39:$C$782,СВЦЭМ!$A$39:$A$782,$A106,СВЦЭМ!$B$39:$B$782,J$83)+'СЕТ СН'!$H$12+СВЦЭМ!$D$10+'СЕТ СН'!$H$6-'СЕТ СН'!$H$22</f>
        <v>2657.4997773499999</v>
      </c>
      <c r="K106" s="36">
        <f>SUMIFS(СВЦЭМ!$C$39:$C$782,СВЦЭМ!$A$39:$A$782,$A106,СВЦЭМ!$B$39:$B$782,K$83)+'СЕТ СН'!$H$12+СВЦЭМ!$D$10+'СЕТ СН'!$H$6-'СЕТ СН'!$H$22</f>
        <v>2659.6057093899999</v>
      </c>
      <c r="L106" s="36">
        <f>SUMIFS(СВЦЭМ!$C$39:$C$782,СВЦЭМ!$A$39:$A$782,$A106,СВЦЭМ!$B$39:$B$782,L$83)+'СЕТ СН'!$H$12+СВЦЭМ!$D$10+'СЕТ СН'!$H$6-'СЕТ СН'!$H$22</f>
        <v>2637.6052192400002</v>
      </c>
      <c r="M106" s="36">
        <f>SUMIFS(СВЦЭМ!$C$39:$C$782,СВЦЭМ!$A$39:$A$782,$A106,СВЦЭМ!$B$39:$B$782,M$83)+'СЕТ СН'!$H$12+СВЦЭМ!$D$10+'СЕТ СН'!$H$6-'СЕТ СН'!$H$22</f>
        <v>2635.0654046299996</v>
      </c>
      <c r="N106" s="36">
        <f>SUMIFS(СВЦЭМ!$C$39:$C$782,СВЦЭМ!$A$39:$A$782,$A106,СВЦЭМ!$B$39:$B$782,N$83)+'СЕТ СН'!$H$12+СВЦЭМ!$D$10+'СЕТ СН'!$H$6-'СЕТ СН'!$H$22</f>
        <v>2661.2894999299997</v>
      </c>
      <c r="O106" s="36">
        <f>SUMIFS(СВЦЭМ!$C$39:$C$782,СВЦЭМ!$A$39:$A$782,$A106,СВЦЭМ!$B$39:$B$782,O$83)+'СЕТ СН'!$H$12+СВЦЭМ!$D$10+'СЕТ СН'!$H$6-'СЕТ СН'!$H$22</f>
        <v>2629.9813310999998</v>
      </c>
      <c r="P106" s="36">
        <f>SUMIFS(СВЦЭМ!$C$39:$C$782,СВЦЭМ!$A$39:$A$782,$A106,СВЦЭМ!$B$39:$B$782,P$83)+'СЕТ СН'!$H$12+СВЦЭМ!$D$10+'СЕТ СН'!$H$6-'СЕТ СН'!$H$22</f>
        <v>2644.8052311900001</v>
      </c>
      <c r="Q106" s="36">
        <f>SUMIFS(СВЦЭМ!$C$39:$C$782,СВЦЭМ!$A$39:$A$782,$A106,СВЦЭМ!$B$39:$B$782,Q$83)+'СЕТ СН'!$H$12+СВЦЭМ!$D$10+'СЕТ СН'!$H$6-'СЕТ СН'!$H$22</f>
        <v>2752.3410259599996</v>
      </c>
      <c r="R106" s="36">
        <f>SUMIFS(СВЦЭМ!$C$39:$C$782,СВЦЭМ!$A$39:$A$782,$A106,СВЦЭМ!$B$39:$B$782,R$83)+'СЕТ СН'!$H$12+СВЦЭМ!$D$10+'СЕТ СН'!$H$6-'СЕТ СН'!$H$22</f>
        <v>2746.7402136800001</v>
      </c>
      <c r="S106" s="36">
        <f>SUMIFS(СВЦЭМ!$C$39:$C$782,СВЦЭМ!$A$39:$A$782,$A106,СВЦЭМ!$B$39:$B$782,S$83)+'СЕТ СН'!$H$12+СВЦЭМ!$D$10+'СЕТ СН'!$H$6-'СЕТ СН'!$H$22</f>
        <v>2719.7424764299994</v>
      </c>
      <c r="T106" s="36">
        <f>SUMIFS(СВЦЭМ!$C$39:$C$782,СВЦЭМ!$A$39:$A$782,$A106,СВЦЭМ!$B$39:$B$782,T$83)+'СЕТ СН'!$H$12+СВЦЭМ!$D$10+'СЕТ СН'!$H$6-'СЕТ СН'!$H$22</f>
        <v>2645.87734731</v>
      </c>
      <c r="U106" s="36">
        <f>SUMIFS(СВЦЭМ!$C$39:$C$782,СВЦЭМ!$A$39:$A$782,$A106,СВЦЭМ!$B$39:$B$782,U$83)+'СЕТ СН'!$H$12+СВЦЭМ!$D$10+'СЕТ СН'!$H$6-'СЕТ СН'!$H$22</f>
        <v>2645.2534214899997</v>
      </c>
      <c r="V106" s="36">
        <f>SUMIFS(СВЦЭМ!$C$39:$C$782,СВЦЭМ!$A$39:$A$782,$A106,СВЦЭМ!$B$39:$B$782,V$83)+'СЕТ СН'!$H$12+СВЦЭМ!$D$10+'СЕТ СН'!$H$6-'СЕТ СН'!$H$22</f>
        <v>2663.6469996999995</v>
      </c>
      <c r="W106" s="36">
        <f>SUMIFS(СВЦЭМ!$C$39:$C$782,СВЦЭМ!$A$39:$A$782,$A106,СВЦЭМ!$B$39:$B$782,W$83)+'СЕТ СН'!$H$12+СВЦЭМ!$D$10+'СЕТ СН'!$H$6-'СЕТ СН'!$H$22</f>
        <v>2599.0207585400003</v>
      </c>
      <c r="X106" s="36">
        <f>SUMIFS(СВЦЭМ!$C$39:$C$782,СВЦЭМ!$A$39:$A$782,$A106,СВЦЭМ!$B$39:$B$782,X$83)+'СЕТ СН'!$H$12+СВЦЭМ!$D$10+'СЕТ СН'!$H$6-'СЕТ СН'!$H$22</f>
        <v>2657.5872990299995</v>
      </c>
      <c r="Y106" s="36">
        <f>SUMIFS(СВЦЭМ!$C$39:$C$782,СВЦЭМ!$A$39:$A$782,$A106,СВЦЭМ!$B$39:$B$782,Y$83)+'СЕТ СН'!$H$12+СВЦЭМ!$D$10+'СЕТ СН'!$H$6-'СЕТ СН'!$H$22</f>
        <v>2630.6744975599995</v>
      </c>
    </row>
    <row r="107" spans="1:25" ht="15.75" x14ac:dyDescent="0.2">
      <c r="A107" s="35">
        <f t="shared" si="2"/>
        <v>45589</v>
      </c>
      <c r="B107" s="36">
        <f>SUMIFS(СВЦЭМ!$C$39:$C$782,СВЦЭМ!$A$39:$A$782,$A107,СВЦЭМ!$B$39:$B$782,B$83)+'СЕТ СН'!$H$12+СВЦЭМ!$D$10+'СЕТ СН'!$H$6-'СЕТ СН'!$H$22</f>
        <v>2788.3176388100001</v>
      </c>
      <c r="C107" s="36">
        <f>SUMIFS(СВЦЭМ!$C$39:$C$782,СВЦЭМ!$A$39:$A$782,$A107,СВЦЭМ!$B$39:$B$782,C$83)+'СЕТ СН'!$H$12+СВЦЭМ!$D$10+'СЕТ СН'!$H$6-'СЕТ СН'!$H$22</f>
        <v>2827.49443926</v>
      </c>
      <c r="D107" s="36">
        <f>SUMIFS(СВЦЭМ!$C$39:$C$782,СВЦЭМ!$A$39:$A$782,$A107,СВЦЭМ!$B$39:$B$782,D$83)+'СЕТ СН'!$H$12+СВЦЭМ!$D$10+'СЕТ СН'!$H$6-'СЕТ СН'!$H$22</f>
        <v>2894.4368465500002</v>
      </c>
      <c r="E107" s="36">
        <f>SUMIFS(СВЦЭМ!$C$39:$C$782,СВЦЭМ!$A$39:$A$782,$A107,СВЦЭМ!$B$39:$B$782,E$83)+'СЕТ СН'!$H$12+СВЦЭМ!$D$10+'СЕТ СН'!$H$6-'СЕТ СН'!$H$22</f>
        <v>2919.0417453299997</v>
      </c>
      <c r="F107" s="36">
        <f>SUMIFS(СВЦЭМ!$C$39:$C$782,СВЦЭМ!$A$39:$A$782,$A107,СВЦЭМ!$B$39:$B$782,F$83)+'СЕТ СН'!$H$12+СВЦЭМ!$D$10+'СЕТ СН'!$H$6-'СЕТ СН'!$H$22</f>
        <v>2924.9010112199994</v>
      </c>
      <c r="G107" s="36">
        <f>SUMIFS(СВЦЭМ!$C$39:$C$782,СВЦЭМ!$A$39:$A$782,$A107,СВЦЭМ!$B$39:$B$782,G$83)+'СЕТ СН'!$H$12+СВЦЭМ!$D$10+'СЕТ СН'!$H$6-'СЕТ СН'!$H$22</f>
        <v>2897.5130564499996</v>
      </c>
      <c r="H107" s="36">
        <f>SUMIFS(СВЦЭМ!$C$39:$C$782,СВЦЭМ!$A$39:$A$782,$A107,СВЦЭМ!$B$39:$B$782,H$83)+'СЕТ СН'!$H$12+СВЦЭМ!$D$10+'СЕТ СН'!$H$6-'СЕТ СН'!$H$22</f>
        <v>2785.0260582199999</v>
      </c>
      <c r="I107" s="36">
        <f>SUMIFS(СВЦЭМ!$C$39:$C$782,СВЦЭМ!$A$39:$A$782,$A107,СВЦЭМ!$B$39:$B$782,I$83)+'СЕТ СН'!$H$12+СВЦЭМ!$D$10+'СЕТ СН'!$H$6-'СЕТ СН'!$H$22</f>
        <v>2684.23855052</v>
      </c>
      <c r="J107" s="36">
        <f>SUMIFS(СВЦЭМ!$C$39:$C$782,СВЦЭМ!$A$39:$A$782,$A107,СВЦЭМ!$B$39:$B$782,J$83)+'СЕТ СН'!$H$12+СВЦЭМ!$D$10+'СЕТ СН'!$H$6-'СЕТ СН'!$H$22</f>
        <v>2622.5644287300001</v>
      </c>
      <c r="K107" s="36">
        <f>SUMIFS(СВЦЭМ!$C$39:$C$782,СВЦЭМ!$A$39:$A$782,$A107,СВЦЭМ!$B$39:$B$782,K$83)+'СЕТ СН'!$H$12+СВЦЭМ!$D$10+'СЕТ СН'!$H$6-'СЕТ СН'!$H$22</f>
        <v>2590.3932033900001</v>
      </c>
      <c r="L107" s="36">
        <f>SUMIFS(СВЦЭМ!$C$39:$C$782,СВЦЭМ!$A$39:$A$782,$A107,СВЦЭМ!$B$39:$B$782,L$83)+'СЕТ СН'!$H$12+СВЦЭМ!$D$10+'СЕТ СН'!$H$6-'СЕТ СН'!$H$22</f>
        <v>2556.6720768799996</v>
      </c>
      <c r="M107" s="36">
        <f>SUMIFS(СВЦЭМ!$C$39:$C$782,СВЦЭМ!$A$39:$A$782,$A107,СВЦЭМ!$B$39:$B$782,M$83)+'СЕТ СН'!$H$12+СВЦЭМ!$D$10+'СЕТ СН'!$H$6-'СЕТ СН'!$H$22</f>
        <v>2574.5404371100003</v>
      </c>
      <c r="N107" s="36">
        <f>SUMIFS(СВЦЭМ!$C$39:$C$782,СВЦЭМ!$A$39:$A$782,$A107,СВЦЭМ!$B$39:$B$782,N$83)+'СЕТ СН'!$H$12+СВЦЭМ!$D$10+'СЕТ СН'!$H$6-'СЕТ СН'!$H$22</f>
        <v>2596.1261793499998</v>
      </c>
      <c r="O107" s="36">
        <f>SUMIFS(СВЦЭМ!$C$39:$C$782,СВЦЭМ!$A$39:$A$782,$A107,СВЦЭМ!$B$39:$B$782,O$83)+'СЕТ СН'!$H$12+СВЦЭМ!$D$10+'СЕТ СН'!$H$6-'СЕТ СН'!$H$22</f>
        <v>2620.7161919399996</v>
      </c>
      <c r="P107" s="36">
        <f>SUMIFS(СВЦЭМ!$C$39:$C$782,СВЦЭМ!$A$39:$A$782,$A107,СВЦЭМ!$B$39:$B$782,P$83)+'СЕТ СН'!$H$12+СВЦЭМ!$D$10+'СЕТ СН'!$H$6-'СЕТ СН'!$H$22</f>
        <v>2635.9924117</v>
      </c>
      <c r="Q107" s="36">
        <f>SUMIFS(СВЦЭМ!$C$39:$C$782,СВЦЭМ!$A$39:$A$782,$A107,СВЦЭМ!$B$39:$B$782,Q$83)+'СЕТ СН'!$H$12+СВЦЭМ!$D$10+'СЕТ СН'!$H$6-'СЕТ СН'!$H$22</f>
        <v>2659.9301877899998</v>
      </c>
      <c r="R107" s="36">
        <f>SUMIFS(СВЦЭМ!$C$39:$C$782,СВЦЭМ!$A$39:$A$782,$A107,СВЦЭМ!$B$39:$B$782,R$83)+'СЕТ СН'!$H$12+СВЦЭМ!$D$10+'СЕТ СН'!$H$6-'СЕТ СН'!$H$22</f>
        <v>2601.6234284900002</v>
      </c>
      <c r="S107" s="36">
        <f>SUMIFS(СВЦЭМ!$C$39:$C$782,СВЦЭМ!$A$39:$A$782,$A107,СВЦЭМ!$B$39:$B$782,S$83)+'СЕТ СН'!$H$12+СВЦЭМ!$D$10+'СЕТ СН'!$H$6-'СЕТ СН'!$H$22</f>
        <v>2644.59148405</v>
      </c>
      <c r="T107" s="36">
        <f>SUMIFS(СВЦЭМ!$C$39:$C$782,СВЦЭМ!$A$39:$A$782,$A107,СВЦЭМ!$B$39:$B$782,T$83)+'СЕТ СН'!$H$12+СВЦЭМ!$D$10+'СЕТ СН'!$H$6-'СЕТ СН'!$H$22</f>
        <v>2538.3420731400001</v>
      </c>
      <c r="U107" s="36">
        <f>SUMIFS(СВЦЭМ!$C$39:$C$782,СВЦЭМ!$A$39:$A$782,$A107,СВЦЭМ!$B$39:$B$782,U$83)+'СЕТ СН'!$H$12+СВЦЭМ!$D$10+'СЕТ СН'!$H$6-'СЕТ СН'!$H$22</f>
        <v>2545.5191998999999</v>
      </c>
      <c r="V107" s="36">
        <f>SUMIFS(СВЦЭМ!$C$39:$C$782,СВЦЭМ!$A$39:$A$782,$A107,СВЦЭМ!$B$39:$B$782,V$83)+'СЕТ СН'!$H$12+СВЦЭМ!$D$10+'СЕТ СН'!$H$6-'СЕТ СН'!$H$22</f>
        <v>2568.2389937099997</v>
      </c>
      <c r="W107" s="36">
        <f>SUMIFS(СВЦЭМ!$C$39:$C$782,СВЦЭМ!$A$39:$A$782,$A107,СВЦЭМ!$B$39:$B$782,W$83)+'СЕТ СН'!$H$12+СВЦЭМ!$D$10+'СЕТ СН'!$H$6-'СЕТ СН'!$H$22</f>
        <v>2603.2892673300003</v>
      </c>
      <c r="X107" s="36">
        <f>SUMIFS(СВЦЭМ!$C$39:$C$782,СВЦЭМ!$A$39:$A$782,$A107,СВЦЭМ!$B$39:$B$782,X$83)+'СЕТ СН'!$H$12+СВЦЭМ!$D$10+'СЕТ СН'!$H$6-'СЕТ СН'!$H$22</f>
        <v>2648.22582246</v>
      </c>
      <c r="Y107" s="36">
        <f>SUMIFS(СВЦЭМ!$C$39:$C$782,СВЦЭМ!$A$39:$A$782,$A107,СВЦЭМ!$B$39:$B$782,Y$83)+'СЕТ СН'!$H$12+СВЦЭМ!$D$10+'СЕТ СН'!$H$6-'СЕТ СН'!$H$22</f>
        <v>2697.6669104799994</v>
      </c>
    </row>
    <row r="108" spans="1:25" ht="15.75" x14ac:dyDescent="0.2">
      <c r="A108" s="35">
        <f t="shared" si="2"/>
        <v>45590</v>
      </c>
      <c r="B108" s="36">
        <f>SUMIFS(СВЦЭМ!$C$39:$C$782,СВЦЭМ!$A$39:$A$782,$A108,СВЦЭМ!$B$39:$B$782,B$83)+'СЕТ СН'!$H$12+СВЦЭМ!$D$10+'СЕТ СН'!$H$6-'СЕТ СН'!$H$22</f>
        <v>2656.4726015400001</v>
      </c>
      <c r="C108" s="36">
        <f>SUMIFS(СВЦЭМ!$C$39:$C$782,СВЦЭМ!$A$39:$A$782,$A108,СВЦЭМ!$B$39:$B$782,C$83)+'СЕТ СН'!$H$12+СВЦЭМ!$D$10+'СЕТ СН'!$H$6-'СЕТ СН'!$H$22</f>
        <v>2728.9742164600002</v>
      </c>
      <c r="D108" s="36">
        <f>SUMIFS(СВЦЭМ!$C$39:$C$782,СВЦЭМ!$A$39:$A$782,$A108,СВЦЭМ!$B$39:$B$782,D$83)+'СЕТ СН'!$H$12+СВЦЭМ!$D$10+'СЕТ СН'!$H$6-'СЕТ СН'!$H$22</f>
        <v>2769.8710936999996</v>
      </c>
      <c r="E108" s="36">
        <f>SUMIFS(СВЦЭМ!$C$39:$C$782,СВЦЭМ!$A$39:$A$782,$A108,СВЦЭМ!$B$39:$B$782,E$83)+'СЕТ СН'!$H$12+СВЦЭМ!$D$10+'СЕТ СН'!$H$6-'СЕТ СН'!$H$22</f>
        <v>2782.4732975400002</v>
      </c>
      <c r="F108" s="36">
        <f>SUMIFS(СВЦЭМ!$C$39:$C$782,СВЦЭМ!$A$39:$A$782,$A108,СВЦЭМ!$B$39:$B$782,F$83)+'СЕТ СН'!$H$12+СВЦЭМ!$D$10+'СЕТ СН'!$H$6-'СЕТ СН'!$H$22</f>
        <v>2769.6442546899998</v>
      </c>
      <c r="G108" s="36">
        <f>SUMIFS(СВЦЭМ!$C$39:$C$782,СВЦЭМ!$A$39:$A$782,$A108,СВЦЭМ!$B$39:$B$782,G$83)+'СЕТ СН'!$H$12+СВЦЭМ!$D$10+'СЕТ СН'!$H$6-'СЕТ СН'!$H$22</f>
        <v>2839.1704513899995</v>
      </c>
      <c r="H108" s="36">
        <f>SUMIFS(СВЦЭМ!$C$39:$C$782,СВЦЭМ!$A$39:$A$782,$A108,СВЦЭМ!$B$39:$B$782,H$83)+'СЕТ СН'!$H$12+СВЦЭМ!$D$10+'СЕТ СН'!$H$6-'СЕТ СН'!$H$22</f>
        <v>2796.7366640099999</v>
      </c>
      <c r="I108" s="36">
        <f>SUMIFS(СВЦЭМ!$C$39:$C$782,СВЦЭМ!$A$39:$A$782,$A108,СВЦЭМ!$B$39:$B$782,I$83)+'СЕТ СН'!$H$12+СВЦЭМ!$D$10+'СЕТ СН'!$H$6-'СЕТ СН'!$H$22</f>
        <v>2709.7376116799996</v>
      </c>
      <c r="J108" s="36">
        <f>SUMIFS(СВЦЭМ!$C$39:$C$782,СВЦЭМ!$A$39:$A$782,$A108,СВЦЭМ!$B$39:$B$782,J$83)+'СЕТ СН'!$H$12+СВЦЭМ!$D$10+'СЕТ СН'!$H$6-'СЕТ СН'!$H$22</f>
        <v>2622.2729307700001</v>
      </c>
      <c r="K108" s="36">
        <f>SUMIFS(СВЦЭМ!$C$39:$C$782,СВЦЭМ!$A$39:$A$782,$A108,СВЦЭМ!$B$39:$B$782,K$83)+'СЕТ СН'!$H$12+СВЦЭМ!$D$10+'СЕТ СН'!$H$6-'СЕТ СН'!$H$22</f>
        <v>2594.3045954500003</v>
      </c>
      <c r="L108" s="36">
        <f>SUMIFS(СВЦЭМ!$C$39:$C$782,СВЦЭМ!$A$39:$A$782,$A108,СВЦЭМ!$B$39:$B$782,L$83)+'СЕТ СН'!$H$12+СВЦЭМ!$D$10+'СЕТ СН'!$H$6-'СЕТ СН'!$H$22</f>
        <v>2585.5530036600003</v>
      </c>
      <c r="M108" s="36">
        <f>SUMIFS(СВЦЭМ!$C$39:$C$782,СВЦЭМ!$A$39:$A$782,$A108,СВЦЭМ!$B$39:$B$782,M$83)+'СЕТ СН'!$H$12+СВЦЭМ!$D$10+'СЕТ СН'!$H$6-'СЕТ СН'!$H$22</f>
        <v>2578.7171208399996</v>
      </c>
      <c r="N108" s="36">
        <f>SUMIFS(СВЦЭМ!$C$39:$C$782,СВЦЭМ!$A$39:$A$782,$A108,СВЦЭМ!$B$39:$B$782,N$83)+'СЕТ СН'!$H$12+СВЦЭМ!$D$10+'СЕТ СН'!$H$6-'СЕТ СН'!$H$22</f>
        <v>2619.4006567400002</v>
      </c>
      <c r="O108" s="36">
        <f>SUMIFS(СВЦЭМ!$C$39:$C$782,СВЦЭМ!$A$39:$A$782,$A108,СВЦЭМ!$B$39:$B$782,O$83)+'СЕТ СН'!$H$12+СВЦЭМ!$D$10+'СЕТ СН'!$H$6-'СЕТ СН'!$H$22</f>
        <v>2574.9839930799999</v>
      </c>
      <c r="P108" s="36">
        <f>SUMIFS(СВЦЭМ!$C$39:$C$782,СВЦЭМ!$A$39:$A$782,$A108,СВЦЭМ!$B$39:$B$782,P$83)+'СЕТ СН'!$H$12+СВЦЭМ!$D$10+'СЕТ СН'!$H$6-'СЕТ СН'!$H$22</f>
        <v>2566.5751499099997</v>
      </c>
      <c r="Q108" s="36">
        <f>SUMIFS(СВЦЭМ!$C$39:$C$782,СВЦЭМ!$A$39:$A$782,$A108,СВЦЭМ!$B$39:$B$782,Q$83)+'СЕТ СН'!$H$12+СВЦЭМ!$D$10+'СЕТ СН'!$H$6-'СЕТ СН'!$H$22</f>
        <v>2648.2999927199999</v>
      </c>
      <c r="R108" s="36">
        <f>SUMIFS(СВЦЭМ!$C$39:$C$782,СВЦЭМ!$A$39:$A$782,$A108,СВЦЭМ!$B$39:$B$782,R$83)+'СЕТ СН'!$H$12+СВЦЭМ!$D$10+'СЕТ СН'!$H$6-'СЕТ СН'!$H$22</f>
        <v>2640.7809606299998</v>
      </c>
      <c r="S108" s="36">
        <f>SUMIFS(СВЦЭМ!$C$39:$C$782,СВЦЭМ!$A$39:$A$782,$A108,СВЦЭМ!$B$39:$B$782,S$83)+'СЕТ СН'!$H$12+СВЦЭМ!$D$10+'СЕТ СН'!$H$6-'СЕТ СН'!$H$22</f>
        <v>2595.2761535700001</v>
      </c>
      <c r="T108" s="36">
        <f>SUMIFS(СВЦЭМ!$C$39:$C$782,СВЦЭМ!$A$39:$A$782,$A108,СВЦЭМ!$B$39:$B$782,T$83)+'СЕТ СН'!$H$12+СВЦЭМ!$D$10+'СЕТ СН'!$H$6-'СЕТ СН'!$H$22</f>
        <v>2510.7921266200001</v>
      </c>
      <c r="U108" s="36">
        <f>SUMIFS(СВЦЭМ!$C$39:$C$782,СВЦЭМ!$A$39:$A$782,$A108,СВЦЭМ!$B$39:$B$782,U$83)+'СЕТ СН'!$H$12+СВЦЭМ!$D$10+'СЕТ СН'!$H$6-'СЕТ СН'!$H$22</f>
        <v>2525.9743650600003</v>
      </c>
      <c r="V108" s="36">
        <f>SUMIFS(СВЦЭМ!$C$39:$C$782,СВЦЭМ!$A$39:$A$782,$A108,СВЦЭМ!$B$39:$B$782,V$83)+'СЕТ СН'!$H$12+СВЦЭМ!$D$10+'СЕТ СН'!$H$6-'СЕТ СН'!$H$22</f>
        <v>2564.2373500599997</v>
      </c>
      <c r="W108" s="36">
        <f>SUMIFS(СВЦЭМ!$C$39:$C$782,СВЦЭМ!$A$39:$A$782,$A108,СВЦЭМ!$B$39:$B$782,W$83)+'СЕТ СН'!$H$12+СВЦЭМ!$D$10+'СЕТ СН'!$H$6-'СЕТ СН'!$H$22</f>
        <v>2581.09384073</v>
      </c>
      <c r="X108" s="36">
        <f>SUMIFS(СВЦЭМ!$C$39:$C$782,СВЦЭМ!$A$39:$A$782,$A108,СВЦЭМ!$B$39:$B$782,X$83)+'СЕТ СН'!$H$12+СВЦЭМ!$D$10+'СЕТ СН'!$H$6-'СЕТ СН'!$H$22</f>
        <v>2646.8532533699999</v>
      </c>
      <c r="Y108" s="36">
        <f>SUMIFS(СВЦЭМ!$C$39:$C$782,СВЦЭМ!$A$39:$A$782,$A108,СВЦЭМ!$B$39:$B$782,Y$83)+'СЕТ СН'!$H$12+СВЦЭМ!$D$10+'СЕТ СН'!$H$6-'СЕТ СН'!$H$22</f>
        <v>2781.7971603599999</v>
      </c>
    </row>
    <row r="109" spans="1:25" ht="15.75" x14ac:dyDescent="0.2">
      <c r="A109" s="35">
        <f t="shared" si="2"/>
        <v>45591</v>
      </c>
      <c r="B109" s="36">
        <f>SUMIFS(СВЦЭМ!$C$39:$C$782,СВЦЭМ!$A$39:$A$782,$A109,СВЦЭМ!$B$39:$B$782,B$83)+'СЕТ СН'!$H$12+СВЦЭМ!$D$10+'СЕТ СН'!$H$6-'СЕТ СН'!$H$22</f>
        <v>2726.5960849100002</v>
      </c>
      <c r="C109" s="36">
        <f>SUMIFS(СВЦЭМ!$C$39:$C$782,СВЦЭМ!$A$39:$A$782,$A109,СВЦЭМ!$B$39:$B$782,C$83)+'СЕТ СН'!$H$12+СВЦЭМ!$D$10+'СЕТ СН'!$H$6-'СЕТ СН'!$H$22</f>
        <v>2813.9316220800001</v>
      </c>
      <c r="D109" s="36">
        <f>SUMIFS(СВЦЭМ!$C$39:$C$782,СВЦЭМ!$A$39:$A$782,$A109,СВЦЭМ!$B$39:$B$782,D$83)+'СЕТ СН'!$H$12+СВЦЭМ!$D$10+'СЕТ СН'!$H$6-'СЕТ СН'!$H$22</f>
        <v>2844.0150513199997</v>
      </c>
      <c r="E109" s="36">
        <f>SUMIFS(СВЦЭМ!$C$39:$C$782,СВЦЭМ!$A$39:$A$782,$A109,СВЦЭМ!$B$39:$B$782,E$83)+'СЕТ СН'!$H$12+СВЦЭМ!$D$10+'СЕТ СН'!$H$6-'СЕТ СН'!$H$22</f>
        <v>2850.6313267300002</v>
      </c>
      <c r="F109" s="36">
        <f>SUMIFS(СВЦЭМ!$C$39:$C$782,СВЦЭМ!$A$39:$A$782,$A109,СВЦЭМ!$B$39:$B$782,F$83)+'СЕТ СН'!$H$12+СВЦЭМ!$D$10+'СЕТ СН'!$H$6-'СЕТ СН'!$H$22</f>
        <v>2876.3482457700002</v>
      </c>
      <c r="G109" s="36">
        <f>SUMIFS(СВЦЭМ!$C$39:$C$782,СВЦЭМ!$A$39:$A$782,$A109,СВЦЭМ!$B$39:$B$782,G$83)+'СЕТ СН'!$H$12+СВЦЭМ!$D$10+'СЕТ СН'!$H$6-'СЕТ СН'!$H$22</f>
        <v>2850.6384823199996</v>
      </c>
      <c r="H109" s="36">
        <f>SUMIFS(СВЦЭМ!$C$39:$C$782,СВЦЭМ!$A$39:$A$782,$A109,СВЦЭМ!$B$39:$B$782,H$83)+'СЕТ СН'!$H$12+СВЦЭМ!$D$10+'СЕТ СН'!$H$6-'СЕТ СН'!$H$22</f>
        <v>2792.4319814599994</v>
      </c>
      <c r="I109" s="36">
        <f>SUMIFS(СВЦЭМ!$C$39:$C$782,СВЦЭМ!$A$39:$A$782,$A109,СВЦЭМ!$B$39:$B$782,I$83)+'СЕТ СН'!$H$12+СВЦЭМ!$D$10+'СЕТ СН'!$H$6-'СЕТ СН'!$H$22</f>
        <v>2766.8043308799997</v>
      </c>
      <c r="J109" s="36">
        <f>SUMIFS(СВЦЭМ!$C$39:$C$782,СВЦЭМ!$A$39:$A$782,$A109,СВЦЭМ!$B$39:$B$782,J$83)+'СЕТ СН'!$H$12+СВЦЭМ!$D$10+'СЕТ СН'!$H$6-'СЕТ СН'!$H$22</f>
        <v>2670.3095829899994</v>
      </c>
      <c r="K109" s="36">
        <f>SUMIFS(СВЦЭМ!$C$39:$C$782,СВЦЭМ!$A$39:$A$782,$A109,СВЦЭМ!$B$39:$B$782,K$83)+'СЕТ СН'!$H$12+СВЦЭМ!$D$10+'СЕТ СН'!$H$6-'СЕТ СН'!$H$22</f>
        <v>2567.6922533199995</v>
      </c>
      <c r="L109" s="36">
        <f>SUMIFS(СВЦЭМ!$C$39:$C$782,СВЦЭМ!$A$39:$A$782,$A109,СВЦЭМ!$B$39:$B$782,L$83)+'СЕТ СН'!$H$12+СВЦЭМ!$D$10+'СЕТ СН'!$H$6-'СЕТ СН'!$H$22</f>
        <v>2504.2491630300001</v>
      </c>
      <c r="M109" s="36">
        <f>SUMIFS(СВЦЭМ!$C$39:$C$782,СВЦЭМ!$A$39:$A$782,$A109,СВЦЭМ!$B$39:$B$782,M$83)+'СЕТ СН'!$H$12+СВЦЭМ!$D$10+'СЕТ СН'!$H$6-'СЕТ СН'!$H$22</f>
        <v>2503.3528322700004</v>
      </c>
      <c r="N109" s="36">
        <f>SUMIFS(СВЦЭМ!$C$39:$C$782,СВЦЭМ!$A$39:$A$782,$A109,СВЦЭМ!$B$39:$B$782,N$83)+'СЕТ СН'!$H$12+СВЦЭМ!$D$10+'СЕТ СН'!$H$6-'СЕТ СН'!$H$22</f>
        <v>2515.0379130599999</v>
      </c>
      <c r="O109" s="36">
        <f>SUMIFS(СВЦЭМ!$C$39:$C$782,СВЦЭМ!$A$39:$A$782,$A109,СВЦЭМ!$B$39:$B$782,O$83)+'СЕТ СН'!$H$12+СВЦЭМ!$D$10+'СЕТ СН'!$H$6-'СЕТ СН'!$H$22</f>
        <v>2533.9531417400003</v>
      </c>
      <c r="P109" s="36">
        <f>SUMIFS(СВЦЭМ!$C$39:$C$782,СВЦЭМ!$A$39:$A$782,$A109,СВЦЭМ!$B$39:$B$782,P$83)+'СЕТ СН'!$H$12+СВЦЭМ!$D$10+'СЕТ СН'!$H$6-'СЕТ СН'!$H$22</f>
        <v>2546.1622496199998</v>
      </c>
      <c r="Q109" s="36">
        <f>SUMIFS(СВЦЭМ!$C$39:$C$782,СВЦЭМ!$A$39:$A$782,$A109,СВЦЭМ!$B$39:$B$782,Q$83)+'СЕТ СН'!$H$12+СВЦЭМ!$D$10+'СЕТ СН'!$H$6-'СЕТ СН'!$H$22</f>
        <v>2543.8063321099999</v>
      </c>
      <c r="R109" s="36">
        <f>SUMIFS(СВЦЭМ!$C$39:$C$782,СВЦЭМ!$A$39:$A$782,$A109,СВЦЭМ!$B$39:$B$782,R$83)+'СЕТ СН'!$H$12+СВЦЭМ!$D$10+'СЕТ СН'!$H$6-'СЕТ СН'!$H$22</f>
        <v>2565.0424971800003</v>
      </c>
      <c r="S109" s="36">
        <f>SUMIFS(СВЦЭМ!$C$39:$C$782,СВЦЭМ!$A$39:$A$782,$A109,СВЦЭМ!$B$39:$B$782,S$83)+'СЕТ СН'!$H$12+СВЦЭМ!$D$10+'СЕТ СН'!$H$6-'СЕТ СН'!$H$22</f>
        <v>2563.08585296</v>
      </c>
      <c r="T109" s="36">
        <f>SUMIFS(СВЦЭМ!$C$39:$C$782,СВЦЭМ!$A$39:$A$782,$A109,СВЦЭМ!$B$39:$B$782,T$83)+'СЕТ СН'!$H$12+СВЦЭМ!$D$10+'СЕТ СН'!$H$6-'СЕТ СН'!$H$22</f>
        <v>2480.9883056799999</v>
      </c>
      <c r="U109" s="36">
        <f>SUMIFS(СВЦЭМ!$C$39:$C$782,СВЦЭМ!$A$39:$A$782,$A109,СВЦЭМ!$B$39:$B$782,U$83)+'СЕТ СН'!$H$12+СВЦЭМ!$D$10+'СЕТ СН'!$H$6-'СЕТ СН'!$H$22</f>
        <v>2483.47334946</v>
      </c>
      <c r="V109" s="36">
        <f>SUMIFS(СВЦЭМ!$C$39:$C$782,СВЦЭМ!$A$39:$A$782,$A109,СВЦЭМ!$B$39:$B$782,V$83)+'СЕТ СН'!$H$12+СВЦЭМ!$D$10+'СЕТ СН'!$H$6-'СЕТ СН'!$H$22</f>
        <v>2513.7983447300003</v>
      </c>
      <c r="W109" s="36">
        <f>SUMIFS(СВЦЭМ!$C$39:$C$782,СВЦЭМ!$A$39:$A$782,$A109,СВЦЭМ!$B$39:$B$782,W$83)+'СЕТ СН'!$H$12+СВЦЭМ!$D$10+'СЕТ СН'!$H$6-'СЕТ СН'!$H$22</f>
        <v>2504.5981105299998</v>
      </c>
      <c r="X109" s="36">
        <f>SUMIFS(СВЦЭМ!$C$39:$C$782,СВЦЭМ!$A$39:$A$782,$A109,СВЦЭМ!$B$39:$B$782,X$83)+'СЕТ СН'!$H$12+СВЦЭМ!$D$10+'СЕТ СН'!$H$6-'СЕТ СН'!$H$22</f>
        <v>2559.71547422</v>
      </c>
      <c r="Y109" s="36">
        <f>SUMIFS(СВЦЭМ!$C$39:$C$782,СВЦЭМ!$A$39:$A$782,$A109,СВЦЭМ!$B$39:$B$782,Y$83)+'СЕТ СН'!$H$12+СВЦЭМ!$D$10+'СЕТ СН'!$H$6-'СЕТ СН'!$H$22</f>
        <v>2640.3758574799995</v>
      </c>
    </row>
    <row r="110" spans="1:25" ht="15.75" x14ac:dyDescent="0.2">
      <c r="A110" s="35">
        <f t="shared" si="2"/>
        <v>45592</v>
      </c>
      <c r="B110" s="36">
        <f>SUMIFS(СВЦЭМ!$C$39:$C$782,СВЦЭМ!$A$39:$A$782,$A110,СВЦЭМ!$B$39:$B$782,B$83)+'СЕТ СН'!$H$12+СВЦЭМ!$D$10+'СЕТ СН'!$H$6-'СЕТ СН'!$H$22</f>
        <v>2640.0475652200003</v>
      </c>
      <c r="C110" s="36">
        <f>SUMIFS(СВЦЭМ!$C$39:$C$782,СВЦЭМ!$A$39:$A$782,$A110,СВЦЭМ!$B$39:$B$782,C$83)+'СЕТ СН'!$H$12+СВЦЭМ!$D$10+'СЕТ СН'!$H$6-'СЕТ СН'!$H$22</f>
        <v>2716.714473</v>
      </c>
      <c r="D110" s="36">
        <f>SUMIFS(СВЦЭМ!$C$39:$C$782,СВЦЭМ!$A$39:$A$782,$A110,СВЦЭМ!$B$39:$B$782,D$83)+'СЕТ СН'!$H$12+СВЦЭМ!$D$10+'СЕТ СН'!$H$6-'СЕТ СН'!$H$22</f>
        <v>2754.1778726399998</v>
      </c>
      <c r="E110" s="36">
        <f>SUMIFS(СВЦЭМ!$C$39:$C$782,СВЦЭМ!$A$39:$A$782,$A110,СВЦЭМ!$B$39:$B$782,E$83)+'СЕТ СН'!$H$12+СВЦЭМ!$D$10+'СЕТ СН'!$H$6-'СЕТ СН'!$H$22</f>
        <v>2777.1443047599996</v>
      </c>
      <c r="F110" s="36">
        <f>SUMIFS(СВЦЭМ!$C$39:$C$782,СВЦЭМ!$A$39:$A$782,$A110,СВЦЭМ!$B$39:$B$782,F$83)+'СЕТ СН'!$H$12+СВЦЭМ!$D$10+'СЕТ СН'!$H$6-'СЕТ СН'!$H$22</f>
        <v>2787.7319223499999</v>
      </c>
      <c r="G110" s="36">
        <f>SUMIFS(СВЦЭМ!$C$39:$C$782,СВЦЭМ!$A$39:$A$782,$A110,СВЦЭМ!$B$39:$B$782,G$83)+'СЕТ СН'!$H$12+СВЦЭМ!$D$10+'СЕТ СН'!$H$6-'СЕТ СН'!$H$22</f>
        <v>2758.79445648</v>
      </c>
      <c r="H110" s="36">
        <f>SUMIFS(СВЦЭМ!$C$39:$C$782,СВЦЭМ!$A$39:$A$782,$A110,СВЦЭМ!$B$39:$B$782,H$83)+'СЕТ СН'!$H$12+СВЦЭМ!$D$10+'СЕТ СН'!$H$6-'СЕТ СН'!$H$22</f>
        <v>2711.5746812099997</v>
      </c>
      <c r="I110" s="36">
        <f>SUMIFS(СВЦЭМ!$C$39:$C$782,СВЦЭМ!$A$39:$A$782,$A110,СВЦЭМ!$B$39:$B$782,I$83)+'СЕТ СН'!$H$12+СВЦЭМ!$D$10+'СЕТ СН'!$H$6-'СЕТ СН'!$H$22</f>
        <v>2686.9845753499994</v>
      </c>
      <c r="J110" s="36">
        <f>SUMIFS(СВЦЭМ!$C$39:$C$782,СВЦЭМ!$A$39:$A$782,$A110,СВЦЭМ!$B$39:$B$782,J$83)+'СЕТ СН'!$H$12+СВЦЭМ!$D$10+'СЕТ СН'!$H$6-'СЕТ СН'!$H$22</f>
        <v>2569.3879173799996</v>
      </c>
      <c r="K110" s="36">
        <f>SUMIFS(СВЦЭМ!$C$39:$C$782,СВЦЭМ!$A$39:$A$782,$A110,СВЦЭМ!$B$39:$B$782,K$83)+'СЕТ СН'!$H$12+СВЦЭМ!$D$10+'СЕТ СН'!$H$6-'СЕТ СН'!$H$22</f>
        <v>2477.5682978100003</v>
      </c>
      <c r="L110" s="36">
        <f>SUMIFS(СВЦЭМ!$C$39:$C$782,СВЦЭМ!$A$39:$A$782,$A110,СВЦЭМ!$B$39:$B$782,L$83)+'СЕТ СН'!$H$12+СВЦЭМ!$D$10+'СЕТ СН'!$H$6-'СЕТ СН'!$H$22</f>
        <v>2443.5383456199997</v>
      </c>
      <c r="M110" s="36">
        <f>SUMIFS(СВЦЭМ!$C$39:$C$782,СВЦЭМ!$A$39:$A$782,$A110,СВЦЭМ!$B$39:$B$782,M$83)+'СЕТ СН'!$H$12+СВЦЭМ!$D$10+'СЕТ СН'!$H$6-'СЕТ СН'!$H$22</f>
        <v>2451.46814047</v>
      </c>
      <c r="N110" s="36">
        <f>SUMIFS(СВЦЭМ!$C$39:$C$782,СВЦЭМ!$A$39:$A$782,$A110,СВЦЭМ!$B$39:$B$782,N$83)+'СЕТ СН'!$H$12+СВЦЭМ!$D$10+'СЕТ СН'!$H$6-'СЕТ СН'!$H$22</f>
        <v>2476.5370539</v>
      </c>
      <c r="O110" s="36">
        <f>SUMIFS(СВЦЭМ!$C$39:$C$782,СВЦЭМ!$A$39:$A$782,$A110,СВЦЭМ!$B$39:$B$782,O$83)+'СЕТ СН'!$H$12+СВЦЭМ!$D$10+'СЕТ СН'!$H$6-'СЕТ СН'!$H$22</f>
        <v>2520.5770243400002</v>
      </c>
      <c r="P110" s="36">
        <f>SUMIFS(СВЦЭМ!$C$39:$C$782,СВЦЭМ!$A$39:$A$782,$A110,СВЦЭМ!$B$39:$B$782,P$83)+'СЕТ СН'!$H$12+СВЦЭМ!$D$10+'СЕТ СН'!$H$6-'СЕТ СН'!$H$22</f>
        <v>2537.4574901999999</v>
      </c>
      <c r="Q110" s="36">
        <f>SUMIFS(СВЦЭМ!$C$39:$C$782,СВЦЭМ!$A$39:$A$782,$A110,СВЦЭМ!$B$39:$B$782,Q$83)+'СЕТ СН'!$H$12+СВЦЭМ!$D$10+'СЕТ СН'!$H$6-'СЕТ СН'!$H$22</f>
        <v>2541.22965518</v>
      </c>
      <c r="R110" s="36">
        <f>SUMIFS(СВЦЭМ!$C$39:$C$782,СВЦЭМ!$A$39:$A$782,$A110,СВЦЭМ!$B$39:$B$782,R$83)+'СЕТ СН'!$H$12+СВЦЭМ!$D$10+'СЕТ СН'!$H$6-'СЕТ СН'!$H$22</f>
        <v>2572.1952489699997</v>
      </c>
      <c r="S110" s="36">
        <f>SUMIFS(СВЦЭМ!$C$39:$C$782,СВЦЭМ!$A$39:$A$782,$A110,СВЦЭМ!$B$39:$B$782,S$83)+'СЕТ СН'!$H$12+СВЦЭМ!$D$10+'СЕТ СН'!$H$6-'СЕТ СН'!$H$22</f>
        <v>2516.7868613999999</v>
      </c>
      <c r="T110" s="36">
        <f>SUMIFS(СВЦЭМ!$C$39:$C$782,СВЦЭМ!$A$39:$A$782,$A110,СВЦЭМ!$B$39:$B$782,T$83)+'СЕТ СН'!$H$12+СВЦЭМ!$D$10+'СЕТ СН'!$H$6-'СЕТ СН'!$H$22</f>
        <v>2414.0369138300002</v>
      </c>
      <c r="U110" s="36">
        <f>SUMIFS(СВЦЭМ!$C$39:$C$782,СВЦЭМ!$A$39:$A$782,$A110,СВЦЭМ!$B$39:$B$782,U$83)+'СЕТ СН'!$H$12+СВЦЭМ!$D$10+'СЕТ СН'!$H$6-'СЕТ СН'!$H$22</f>
        <v>2403.6146560799998</v>
      </c>
      <c r="V110" s="36">
        <f>SUMIFS(СВЦЭМ!$C$39:$C$782,СВЦЭМ!$A$39:$A$782,$A110,СВЦЭМ!$B$39:$B$782,V$83)+'СЕТ СН'!$H$12+СВЦЭМ!$D$10+'СЕТ СН'!$H$6-'СЕТ СН'!$H$22</f>
        <v>2425.6096726400001</v>
      </c>
      <c r="W110" s="36">
        <f>SUMIFS(СВЦЭМ!$C$39:$C$782,СВЦЭМ!$A$39:$A$782,$A110,СВЦЭМ!$B$39:$B$782,W$83)+'СЕТ СН'!$H$12+СВЦЭМ!$D$10+'СЕТ СН'!$H$6-'СЕТ СН'!$H$22</f>
        <v>2457.5439202400003</v>
      </c>
      <c r="X110" s="36">
        <f>SUMIFS(СВЦЭМ!$C$39:$C$782,СВЦЭМ!$A$39:$A$782,$A110,СВЦЭМ!$B$39:$B$782,X$83)+'СЕТ СН'!$H$12+СВЦЭМ!$D$10+'СЕТ СН'!$H$6-'СЕТ СН'!$H$22</f>
        <v>2499.8789667600004</v>
      </c>
      <c r="Y110" s="36">
        <f>SUMIFS(СВЦЭМ!$C$39:$C$782,СВЦЭМ!$A$39:$A$782,$A110,СВЦЭМ!$B$39:$B$782,Y$83)+'СЕТ СН'!$H$12+СВЦЭМ!$D$10+'СЕТ СН'!$H$6-'СЕТ СН'!$H$22</f>
        <v>2576.7915101299996</v>
      </c>
    </row>
    <row r="111" spans="1:25" ht="15.75" x14ac:dyDescent="0.2">
      <c r="A111" s="35">
        <f t="shared" si="2"/>
        <v>45593</v>
      </c>
      <c r="B111" s="36">
        <f>SUMIFS(СВЦЭМ!$C$39:$C$782,СВЦЭМ!$A$39:$A$782,$A111,СВЦЭМ!$B$39:$B$782,B$83)+'СЕТ СН'!$H$12+СВЦЭМ!$D$10+'СЕТ СН'!$H$6-'СЕТ СН'!$H$22</f>
        <v>2815.3049239299999</v>
      </c>
      <c r="C111" s="36">
        <f>SUMIFS(СВЦЭМ!$C$39:$C$782,СВЦЭМ!$A$39:$A$782,$A111,СВЦЭМ!$B$39:$B$782,C$83)+'СЕТ СН'!$H$12+СВЦЭМ!$D$10+'СЕТ СН'!$H$6-'СЕТ СН'!$H$22</f>
        <v>2883.4633615299999</v>
      </c>
      <c r="D111" s="36">
        <f>SUMIFS(СВЦЭМ!$C$39:$C$782,СВЦЭМ!$A$39:$A$782,$A111,СВЦЭМ!$B$39:$B$782,D$83)+'СЕТ СН'!$H$12+СВЦЭМ!$D$10+'СЕТ СН'!$H$6-'СЕТ СН'!$H$22</f>
        <v>2903.2024768499996</v>
      </c>
      <c r="E111" s="36">
        <f>SUMIFS(СВЦЭМ!$C$39:$C$782,СВЦЭМ!$A$39:$A$782,$A111,СВЦЭМ!$B$39:$B$782,E$83)+'СЕТ СН'!$H$12+СВЦЭМ!$D$10+'СЕТ СН'!$H$6-'СЕТ СН'!$H$22</f>
        <v>2892.7169631500001</v>
      </c>
      <c r="F111" s="36">
        <f>SUMIFS(СВЦЭМ!$C$39:$C$782,СВЦЭМ!$A$39:$A$782,$A111,СВЦЭМ!$B$39:$B$782,F$83)+'СЕТ СН'!$H$12+СВЦЭМ!$D$10+'СЕТ СН'!$H$6-'СЕТ СН'!$H$22</f>
        <v>2894.9817121199994</v>
      </c>
      <c r="G111" s="36">
        <f>SUMIFS(СВЦЭМ!$C$39:$C$782,СВЦЭМ!$A$39:$A$782,$A111,СВЦЭМ!$B$39:$B$782,G$83)+'СЕТ СН'!$H$12+СВЦЭМ!$D$10+'СЕТ СН'!$H$6-'СЕТ СН'!$H$22</f>
        <v>2889.7477753399999</v>
      </c>
      <c r="H111" s="36">
        <f>SUMIFS(СВЦЭМ!$C$39:$C$782,СВЦЭМ!$A$39:$A$782,$A111,СВЦЭМ!$B$39:$B$782,H$83)+'СЕТ СН'!$H$12+СВЦЭМ!$D$10+'СЕТ СН'!$H$6-'СЕТ СН'!$H$22</f>
        <v>2781.71812228</v>
      </c>
      <c r="I111" s="36">
        <f>SUMIFS(СВЦЭМ!$C$39:$C$782,СВЦЭМ!$A$39:$A$782,$A111,СВЦЭМ!$B$39:$B$782,I$83)+'СЕТ СН'!$H$12+СВЦЭМ!$D$10+'СЕТ СН'!$H$6-'СЕТ СН'!$H$22</f>
        <v>2681.9820298799996</v>
      </c>
      <c r="J111" s="36">
        <f>SUMIFS(СВЦЭМ!$C$39:$C$782,СВЦЭМ!$A$39:$A$782,$A111,СВЦЭМ!$B$39:$B$782,J$83)+'СЕТ СН'!$H$12+СВЦЭМ!$D$10+'СЕТ СН'!$H$6-'СЕТ СН'!$H$22</f>
        <v>2619.9290663499996</v>
      </c>
      <c r="K111" s="36">
        <f>SUMIFS(СВЦЭМ!$C$39:$C$782,СВЦЭМ!$A$39:$A$782,$A111,СВЦЭМ!$B$39:$B$782,K$83)+'СЕТ СН'!$H$12+СВЦЭМ!$D$10+'СЕТ СН'!$H$6-'СЕТ СН'!$H$22</f>
        <v>2599.6433946500001</v>
      </c>
      <c r="L111" s="36">
        <f>SUMIFS(СВЦЭМ!$C$39:$C$782,СВЦЭМ!$A$39:$A$782,$A111,СВЦЭМ!$B$39:$B$782,L$83)+'СЕТ СН'!$H$12+СВЦЭМ!$D$10+'СЕТ СН'!$H$6-'СЕТ СН'!$H$22</f>
        <v>2570.73673401</v>
      </c>
      <c r="M111" s="36">
        <f>SUMIFS(СВЦЭМ!$C$39:$C$782,СВЦЭМ!$A$39:$A$782,$A111,СВЦЭМ!$B$39:$B$782,M$83)+'СЕТ СН'!$H$12+СВЦЭМ!$D$10+'СЕТ СН'!$H$6-'СЕТ СН'!$H$22</f>
        <v>2598.9865091199999</v>
      </c>
      <c r="N111" s="36">
        <f>SUMIFS(СВЦЭМ!$C$39:$C$782,СВЦЭМ!$A$39:$A$782,$A111,СВЦЭМ!$B$39:$B$782,N$83)+'СЕТ СН'!$H$12+СВЦЭМ!$D$10+'СЕТ СН'!$H$6-'СЕТ СН'!$H$22</f>
        <v>2636.2619666399996</v>
      </c>
      <c r="O111" s="36">
        <f>SUMIFS(СВЦЭМ!$C$39:$C$782,СВЦЭМ!$A$39:$A$782,$A111,СВЦЭМ!$B$39:$B$782,O$83)+'СЕТ СН'!$H$12+СВЦЭМ!$D$10+'СЕТ СН'!$H$6-'СЕТ СН'!$H$22</f>
        <v>2641.44673521</v>
      </c>
      <c r="P111" s="36">
        <f>SUMIFS(СВЦЭМ!$C$39:$C$782,СВЦЭМ!$A$39:$A$782,$A111,СВЦЭМ!$B$39:$B$782,P$83)+'СЕТ СН'!$H$12+СВЦЭМ!$D$10+'СЕТ СН'!$H$6-'СЕТ СН'!$H$22</f>
        <v>2658.2410426400002</v>
      </c>
      <c r="Q111" s="36">
        <f>SUMIFS(СВЦЭМ!$C$39:$C$782,СВЦЭМ!$A$39:$A$782,$A111,СВЦЭМ!$B$39:$B$782,Q$83)+'СЕТ СН'!$H$12+СВЦЭМ!$D$10+'СЕТ СН'!$H$6-'СЕТ СН'!$H$22</f>
        <v>2666.6007239199998</v>
      </c>
      <c r="R111" s="36">
        <f>SUMIFS(СВЦЭМ!$C$39:$C$782,СВЦЭМ!$A$39:$A$782,$A111,СВЦЭМ!$B$39:$B$782,R$83)+'СЕТ СН'!$H$12+СВЦЭМ!$D$10+'СЕТ СН'!$H$6-'СЕТ СН'!$H$22</f>
        <v>2665.3259753299999</v>
      </c>
      <c r="S111" s="36">
        <f>SUMIFS(СВЦЭМ!$C$39:$C$782,СВЦЭМ!$A$39:$A$782,$A111,СВЦЭМ!$B$39:$B$782,S$83)+'СЕТ СН'!$H$12+СВЦЭМ!$D$10+'СЕТ СН'!$H$6-'СЕТ СН'!$H$22</f>
        <v>2602.8594244699998</v>
      </c>
      <c r="T111" s="36">
        <f>SUMIFS(СВЦЭМ!$C$39:$C$782,СВЦЭМ!$A$39:$A$782,$A111,СВЦЭМ!$B$39:$B$782,T$83)+'СЕТ СН'!$H$12+СВЦЭМ!$D$10+'СЕТ СН'!$H$6-'СЕТ СН'!$H$22</f>
        <v>2530.1018342400002</v>
      </c>
      <c r="U111" s="36">
        <f>SUMIFS(СВЦЭМ!$C$39:$C$782,СВЦЭМ!$A$39:$A$782,$A111,СВЦЭМ!$B$39:$B$782,U$83)+'СЕТ СН'!$H$12+СВЦЭМ!$D$10+'СЕТ СН'!$H$6-'СЕТ СН'!$H$22</f>
        <v>2526.8007722699999</v>
      </c>
      <c r="V111" s="36">
        <f>SUMIFS(СВЦЭМ!$C$39:$C$782,СВЦЭМ!$A$39:$A$782,$A111,СВЦЭМ!$B$39:$B$782,V$83)+'СЕТ СН'!$H$12+СВЦЭМ!$D$10+'СЕТ СН'!$H$6-'СЕТ СН'!$H$22</f>
        <v>2555.9442548099996</v>
      </c>
      <c r="W111" s="36">
        <f>SUMIFS(СВЦЭМ!$C$39:$C$782,СВЦЭМ!$A$39:$A$782,$A111,СВЦЭМ!$B$39:$B$782,W$83)+'СЕТ СН'!$H$12+СВЦЭМ!$D$10+'СЕТ СН'!$H$6-'СЕТ СН'!$H$22</f>
        <v>2602.3216538299994</v>
      </c>
      <c r="X111" s="36">
        <f>SUMIFS(СВЦЭМ!$C$39:$C$782,СВЦЭМ!$A$39:$A$782,$A111,СВЦЭМ!$B$39:$B$782,X$83)+'СЕТ СН'!$H$12+СВЦЭМ!$D$10+'СЕТ СН'!$H$6-'СЕТ СН'!$H$22</f>
        <v>2668.09745363</v>
      </c>
      <c r="Y111" s="36">
        <f>SUMIFS(СВЦЭМ!$C$39:$C$782,СВЦЭМ!$A$39:$A$782,$A111,СВЦЭМ!$B$39:$B$782,Y$83)+'СЕТ СН'!$H$12+СВЦЭМ!$D$10+'СЕТ СН'!$H$6-'СЕТ СН'!$H$22</f>
        <v>2765.4119291899997</v>
      </c>
    </row>
    <row r="112" spans="1:25" ht="15.75" x14ac:dyDescent="0.2">
      <c r="A112" s="35">
        <f t="shared" si="2"/>
        <v>45594</v>
      </c>
      <c r="B112" s="36">
        <f>SUMIFS(СВЦЭМ!$C$39:$C$782,СВЦЭМ!$A$39:$A$782,$A112,СВЦЭМ!$B$39:$B$782,B$83)+'СЕТ СН'!$H$12+СВЦЭМ!$D$10+'СЕТ СН'!$H$6-'СЕТ СН'!$H$22</f>
        <v>2807.0597012799999</v>
      </c>
      <c r="C112" s="36">
        <f>SUMIFS(СВЦЭМ!$C$39:$C$782,СВЦЭМ!$A$39:$A$782,$A112,СВЦЭМ!$B$39:$B$782,C$83)+'СЕТ СН'!$H$12+СВЦЭМ!$D$10+'СЕТ СН'!$H$6-'СЕТ СН'!$H$22</f>
        <v>2856.1600151599996</v>
      </c>
      <c r="D112" s="36">
        <f>SUMIFS(СВЦЭМ!$C$39:$C$782,СВЦЭМ!$A$39:$A$782,$A112,СВЦЭМ!$B$39:$B$782,D$83)+'СЕТ СН'!$H$12+СВЦЭМ!$D$10+'СЕТ СН'!$H$6-'СЕТ СН'!$H$22</f>
        <v>2888.90487588</v>
      </c>
      <c r="E112" s="36">
        <f>SUMIFS(СВЦЭМ!$C$39:$C$782,СВЦЭМ!$A$39:$A$782,$A112,СВЦЭМ!$B$39:$B$782,E$83)+'СЕТ СН'!$H$12+СВЦЭМ!$D$10+'СЕТ СН'!$H$6-'СЕТ СН'!$H$22</f>
        <v>2878.24041141</v>
      </c>
      <c r="F112" s="36">
        <f>SUMIFS(СВЦЭМ!$C$39:$C$782,СВЦЭМ!$A$39:$A$782,$A112,СВЦЭМ!$B$39:$B$782,F$83)+'СЕТ СН'!$H$12+СВЦЭМ!$D$10+'СЕТ СН'!$H$6-'СЕТ СН'!$H$22</f>
        <v>2889.1931043999994</v>
      </c>
      <c r="G112" s="36">
        <f>SUMIFS(СВЦЭМ!$C$39:$C$782,СВЦЭМ!$A$39:$A$782,$A112,СВЦЭМ!$B$39:$B$782,G$83)+'СЕТ СН'!$H$12+СВЦЭМ!$D$10+'СЕТ СН'!$H$6-'СЕТ СН'!$H$22</f>
        <v>2840.12463398</v>
      </c>
      <c r="H112" s="36">
        <f>SUMIFS(СВЦЭМ!$C$39:$C$782,СВЦЭМ!$A$39:$A$782,$A112,СВЦЭМ!$B$39:$B$782,H$83)+'СЕТ СН'!$H$12+СВЦЭМ!$D$10+'СЕТ СН'!$H$6-'СЕТ СН'!$H$22</f>
        <v>2710.3501061999996</v>
      </c>
      <c r="I112" s="36">
        <f>SUMIFS(СВЦЭМ!$C$39:$C$782,СВЦЭМ!$A$39:$A$782,$A112,СВЦЭМ!$B$39:$B$782,I$83)+'СЕТ СН'!$H$12+СВЦЭМ!$D$10+'СЕТ СН'!$H$6-'СЕТ СН'!$H$22</f>
        <v>2657.8659932299997</v>
      </c>
      <c r="J112" s="36">
        <f>SUMIFS(СВЦЭМ!$C$39:$C$782,СВЦЭМ!$A$39:$A$782,$A112,СВЦЭМ!$B$39:$B$782,J$83)+'СЕТ СН'!$H$12+СВЦЭМ!$D$10+'СЕТ СН'!$H$6-'СЕТ СН'!$H$22</f>
        <v>2600.3692789199995</v>
      </c>
      <c r="K112" s="36">
        <f>SUMIFS(СВЦЭМ!$C$39:$C$782,СВЦЭМ!$A$39:$A$782,$A112,СВЦЭМ!$B$39:$B$782,K$83)+'СЕТ СН'!$H$12+СВЦЭМ!$D$10+'СЕТ СН'!$H$6-'СЕТ СН'!$H$22</f>
        <v>2582.9814020399999</v>
      </c>
      <c r="L112" s="36">
        <f>SUMIFS(СВЦЭМ!$C$39:$C$782,СВЦЭМ!$A$39:$A$782,$A112,СВЦЭМ!$B$39:$B$782,L$83)+'СЕТ СН'!$H$12+СВЦЭМ!$D$10+'СЕТ СН'!$H$6-'СЕТ СН'!$H$22</f>
        <v>2561.84586442</v>
      </c>
      <c r="M112" s="36">
        <f>SUMIFS(СВЦЭМ!$C$39:$C$782,СВЦЭМ!$A$39:$A$782,$A112,СВЦЭМ!$B$39:$B$782,M$83)+'СЕТ СН'!$H$12+СВЦЭМ!$D$10+'СЕТ СН'!$H$6-'СЕТ СН'!$H$22</f>
        <v>2572.5321967299997</v>
      </c>
      <c r="N112" s="36">
        <f>SUMIFS(СВЦЭМ!$C$39:$C$782,СВЦЭМ!$A$39:$A$782,$A112,СВЦЭМ!$B$39:$B$782,N$83)+'СЕТ СН'!$H$12+СВЦЭМ!$D$10+'СЕТ СН'!$H$6-'СЕТ СН'!$H$22</f>
        <v>2590.9174807899999</v>
      </c>
      <c r="O112" s="36">
        <f>SUMIFS(СВЦЭМ!$C$39:$C$782,СВЦЭМ!$A$39:$A$782,$A112,СВЦЭМ!$B$39:$B$782,O$83)+'СЕТ СН'!$H$12+СВЦЭМ!$D$10+'СЕТ СН'!$H$6-'СЕТ СН'!$H$22</f>
        <v>2615.9821779200001</v>
      </c>
      <c r="P112" s="36">
        <f>SUMIFS(СВЦЭМ!$C$39:$C$782,СВЦЭМ!$A$39:$A$782,$A112,СВЦЭМ!$B$39:$B$782,P$83)+'СЕТ СН'!$H$12+СВЦЭМ!$D$10+'СЕТ СН'!$H$6-'СЕТ СН'!$H$22</f>
        <v>2626.8583723599995</v>
      </c>
      <c r="Q112" s="36">
        <f>SUMIFS(СВЦЭМ!$C$39:$C$782,СВЦЭМ!$A$39:$A$782,$A112,СВЦЭМ!$B$39:$B$782,Q$83)+'СЕТ СН'!$H$12+СВЦЭМ!$D$10+'СЕТ СН'!$H$6-'СЕТ СН'!$H$22</f>
        <v>2635.5633774999997</v>
      </c>
      <c r="R112" s="36">
        <f>SUMIFS(СВЦЭМ!$C$39:$C$782,СВЦЭМ!$A$39:$A$782,$A112,СВЦЭМ!$B$39:$B$782,R$83)+'СЕТ СН'!$H$12+СВЦЭМ!$D$10+'СЕТ СН'!$H$6-'СЕТ СН'!$H$22</f>
        <v>2629.6437478099997</v>
      </c>
      <c r="S112" s="36">
        <f>SUMIFS(СВЦЭМ!$C$39:$C$782,СВЦЭМ!$A$39:$A$782,$A112,СВЦЭМ!$B$39:$B$782,S$83)+'СЕТ СН'!$H$12+СВЦЭМ!$D$10+'СЕТ СН'!$H$6-'СЕТ СН'!$H$22</f>
        <v>2590.9090906000001</v>
      </c>
      <c r="T112" s="36">
        <f>SUMIFS(СВЦЭМ!$C$39:$C$782,СВЦЭМ!$A$39:$A$782,$A112,СВЦЭМ!$B$39:$B$782,T$83)+'СЕТ СН'!$H$12+СВЦЭМ!$D$10+'СЕТ СН'!$H$6-'СЕТ СН'!$H$22</f>
        <v>2484.8072454399999</v>
      </c>
      <c r="U112" s="36">
        <f>SUMIFS(СВЦЭМ!$C$39:$C$782,СВЦЭМ!$A$39:$A$782,$A112,СВЦЭМ!$B$39:$B$782,U$83)+'СЕТ СН'!$H$12+СВЦЭМ!$D$10+'СЕТ СН'!$H$6-'СЕТ СН'!$H$22</f>
        <v>2517.76706629</v>
      </c>
      <c r="V112" s="36">
        <f>SUMIFS(СВЦЭМ!$C$39:$C$782,СВЦЭМ!$A$39:$A$782,$A112,СВЦЭМ!$B$39:$B$782,V$83)+'СЕТ СН'!$H$12+СВЦЭМ!$D$10+'СЕТ СН'!$H$6-'СЕТ СН'!$H$22</f>
        <v>2541.2558956499997</v>
      </c>
      <c r="W112" s="36">
        <f>SUMIFS(СВЦЭМ!$C$39:$C$782,СВЦЭМ!$A$39:$A$782,$A112,СВЦЭМ!$B$39:$B$782,W$83)+'СЕТ СН'!$H$12+СВЦЭМ!$D$10+'СЕТ СН'!$H$6-'СЕТ СН'!$H$22</f>
        <v>2595.6965050899998</v>
      </c>
      <c r="X112" s="36">
        <f>SUMIFS(СВЦЭМ!$C$39:$C$782,СВЦЭМ!$A$39:$A$782,$A112,СВЦЭМ!$B$39:$B$782,X$83)+'СЕТ СН'!$H$12+СВЦЭМ!$D$10+'СЕТ СН'!$H$6-'СЕТ СН'!$H$22</f>
        <v>2636.2737792199996</v>
      </c>
      <c r="Y112" s="36">
        <f>SUMIFS(СВЦЭМ!$C$39:$C$782,СВЦЭМ!$A$39:$A$782,$A112,СВЦЭМ!$B$39:$B$782,Y$83)+'СЕТ СН'!$H$12+СВЦЭМ!$D$10+'СЕТ СН'!$H$6-'СЕТ СН'!$H$22</f>
        <v>2711.6799760599997</v>
      </c>
    </row>
    <row r="113" spans="1:27" ht="15.75" x14ac:dyDescent="0.2">
      <c r="A113" s="35">
        <f t="shared" si="2"/>
        <v>45595</v>
      </c>
      <c r="B113" s="36">
        <f>SUMIFS(СВЦЭМ!$C$39:$C$782,СВЦЭМ!$A$39:$A$782,$A113,СВЦЭМ!$B$39:$B$782,B$83)+'СЕТ СН'!$H$12+СВЦЭМ!$D$10+'СЕТ СН'!$H$6-'СЕТ СН'!$H$22</f>
        <v>3051.2470554199999</v>
      </c>
      <c r="C113" s="36">
        <f>SUMIFS(СВЦЭМ!$C$39:$C$782,СВЦЭМ!$A$39:$A$782,$A113,СВЦЭМ!$B$39:$B$782,C$83)+'СЕТ СН'!$H$12+СВЦЭМ!$D$10+'СЕТ СН'!$H$6-'СЕТ СН'!$H$22</f>
        <v>3080.89138989</v>
      </c>
      <c r="D113" s="36">
        <f>SUMIFS(СВЦЭМ!$C$39:$C$782,СВЦЭМ!$A$39:$A$782,$A113,СВЦЭМ!$B$39:$B$782,D$83)+'СЕТ СН'!$H$12+СВЦЭМ!$D$10+'СЕТ СН'!$H$6-'СЕТ СН'!$H$22</f>
        <v>3154.2686195899996</v>
      </c>
      <c r="E113" s="36">
        <f>SUMIFS(СВЦЭМ!$C$39:$C$782,СВЦЭМ!$A$39:$A$782,$A113,СВЦЭМ!$B$39:$B$782,E$83)+'СЕТ СН'!$H$12+СВЦЭМ!$D$10+'СЕТ СН'!$H$6-'СЕТ СН'!$H$22</f>
        <v>3146.4015722300001</v>
      </c>
      <c r="F113" s="36">
        <f>SUMIFS(СВЦЭМ!$C$39:$C$782,СВЦЭМ!$A$39:$A$782,$A113,СВЦЭМ!$B$39:$B$782,F$83)+'СЕТ СН'!$H$12+СВЦЭМ!$D$10+'СЕТ СН'!$H$6-'СЕТ СН'!$H$22</f>
        <v>3131.42794288</v>
      </c>
      <c r="G113" s="36">
        <f>SUMIFS(СВЦЭМ!$C$39:$C$782,СВЦЭМ!$A$39:$A$782,$A113,СВЦЭМ!$B$39:$B$782,G$83)+'СЕТ СН'!$H$12+СВЦЭМ!$D$10+'СЕТ СН'!$H$6-'СЕТ СН'!$H$22</f>
        <v>3113.8835111899998</v>
      </c>
      <c r="H113" s="36">
        <f>SUMIFS(СВЦЭМ!$C$39:$C$782,СВЦЭМ!$A$39:$A$782,$A113,СВЦЭМ!$B$39:$B$782,H$83)+'СЕТ СН'!$H$12+СВЦЭМ!$D$10+'СЕТ СН'!$H$6-'СЕТ СН'!$H$22</f>
        <v>2983.1744268499997</v>
      </c>
      <c r="I113" s="36">
        <f>SUMIFS(СВЦЭМ!$C$39:$C$782,СВЦЭМ!$A$39:$A$782,$A113,СВЦЭМ!$B$39:$B$782,I$83)+'СЕТ СН'!$H$12+СВЦЭМ!$D$10+'СЕТ СН'!$H$6-'СЕТ СН'!$H$22</f>
        <v>2920.1299235799997</v>
      </c>
      <c r="J113" s="36">
        <f>SUMIFS(СВЦЭМ!$C$39:$C$782,СВЦЭМ!$A$39:$A$782,$A113,СВЦЭМ!$B$39:$B$782,J$83)+'СЕТ СН'!$H$12+СВЦЭМ!$D$10+'СЕТ СН'!$H$6-'СЕТ СН'!$H$22</f>
        <v>2841.0034098799997</v>
      </c>
      <c r="K113" s="36">
        <f>SUMIFS(СВЦЭМ!$C$39:$C$782,СВЦЭМ!$A$39:$A$782,$A113,СВЦЭМ!$B$39:$B$782,K$83)+'СЕТ СН'!$H$12+СВЦЭМ!$D$10+'СЕТ СН'!$H$6-'СЕТ СН'!$H$22</f>
        <v>2831.0853228799997</v>
      </c>
      <c r="L113" s="36">
        <f>SUMIFS(СВЦЭМ!$C$39:$C$782,СВЦЭМ!$A$39:$A$782,$A113,СВЦЭМ!$B$39:$B$782,L$83)+'СЕТ СН'!$H$12+СВЦЭМ!$D$10+'СЕТ СН'!$H$6-'СЕТ СН'!$H$22</f>
        <v>2792.8829087300001</v>
      </c>
      <c r="M113" s="36">
        <f>SUMIFS(СВЦЭМ!$C$39:$C$782,СВЦЭМ!$A$39:$A$782,$A113,СВЦЭМ!$B$39:$B$782,M$83)+'СЕТ СН'!$H$12+СВЦЭМ!$D$10+'СЕТ СН'!$H$6-'СЕТ СН'!$H$22</f>
        <v>2809.2437675599995</v>
      </c>
      <c r="N113" s="36">
        <f>SUMIFS(СВЦЭМ!$C$39:$C$782,СВЦЭМ!$A$39:$A$782,$A113,СВЦЭМ!$B$39:$B$782,N$83)+'СЕТ СН'!$H$12+СВЦЭМ!$D$10+'СЕТ СН'!$H$6-'СЕТ СН'!$H$22</f>
        <v>2847.2477946499994</v>
      </c>
      <c r="O113" s="36">
        <f>SUMIFS(СВЦЭМ!$C$39:$C$782,СВЦЭМ!$A$39:$A$782,$A113,СВЦЭМ!$B$39:$B$782,O$83)+'СЕТ СН'!$H$12+СВЦЭМ!$D$10+'СЕТ СН'!$H$6-'СЕТ СН'!$H$22</f>
        <v>2849.6274417799996</v>
      </c>
      <c r="P113" s="36">
        <f>SUMIFS(СВЦЭМ!$C$39:$C$782,СВЦЭМ!$A$39:$A$782,$A113,СВЦЭМ!$B$39:$B$782,P$83)+'СЕТ СН'!$H$12+СВЦЭМ!$D$10+'СЕТ СН'!$H$6-'СЕТ СН'!$H$22</f>
        <v>2871.5129466899998</v>
      </c>
      <c r="Q113" s="36">
        <f>SUMIFS(СВЦЭМ!$C$39:$C$782,СВЦЭМ!$A$39:$A$782,$A113,СВЦЭМ!$B$39:$B$782,Q$83)+'СЕТ СН'!$H$12+СВЦЭМ!$D$10+'СЕТ СН'!$H$6-'СЕТ СН'!$H$22</f>
        <v>2884.2790388499998</v>
      </c>
      <c r="R113" s="36">
        <f>SUMIFS(СВЦЭМ!$C$39:$C$782,СВЦЭМ!$A$39:$A$782,$A113,СВЦЭМ!$B$39:$B$782,R$83)+'СЕТ СН'!$H$12+СВЦЭМ!$D$10+'СЕТ СН'!$H$6-'СЕТ СН'!$H$22</f>
        <v>2877.3942484700001</v>
      </c>
      <c r="S113" s="36">
        <f>SUMIFS(СВЦЭМ!$C$39:$C$782,СВЦЭМ!$A$39:$A$782,$A113,СВЦЭМ!$B$39:$B$782,S$83)+'СЕТ СН'!$H$12+СВЦЭМ!$D$10+'СЕТ СН'!$H$6-'СЕТ СН'!$H$22</f>
        <v>2836.7457723400003</v>
      </c>
      <c r="T113" s="36">
        <f>SUMIFS(СВЦЭМ!$C$39:$C$782,СВЦЭМ!$A$39:$A$782,$A113,СВЦЭМ!$B$39:$B$782,T$83)+'СЕТ СН'!$H$12+СВЦЭМ!$D$10+'СЕТ СН'!$H$6-'СЕТ СН'!$H$22</f>
        <v>2759.9610487800001</v>
      </c>
      <c r="U113" s="36">
        <f>SUMIFS(СВЦЭМ!$C$39:$C$782,СВЦЭМ!$A$39:$A$782,$A113,СВЦЭМ!$B$39:$B$782,U$83)+'СЕТ СН'!$H$12+СВЦЭМ!$D$10+'СЕТ СН'!$H$6-'СЕТ СН'!$H$22</f>
        <v>2727.3740203699999</v>
      </c>
      <c r="V113" s="36">
        <f>SUMIFS(СВЦЭМ!$C$39:$C$782,СВЦЭМ!$A$39:$A$782,$A113,СВЦЭМ!$B$39:$B$782,V$83)+'СЕТ СН'!$H$12+СВЦЭМ!$D$10+'СЕТ СН'!$H$6-'СЕТ СН'!$H$22</f>
        <v>2756.6960305599996</v>
      </c>
      <c r="W113" s="36">
        <f>SUMIFS(СВЦЭМ!$C$39:$C$782,СВЦЭМ!$A$39:$A$782,$A113,СВЦЭМ!$B$39:$B$782,W$83)+'СЕТ СН'!$H$12+СВЦЭМ!$D$10+'СЕТ СН'!$H$6-'СЕТ СН'!$H$22</f>
        <v>2795.9313702299996</v>
      </c>
      <c r="X113" s="36">
        <f>SUMIFS(СВЦЭМ!$C$39:$C$782,СВЦЭМ!$A$39:$A$782,$A113,СВЦЭМ!$B$39:$B$782,X$83)+'СЕТ СН'!$H$12+СВЦЭМ!$D$10+'СЕТ СН'!$H$6-'СЕТ СН'!$H$22</f>
        <v>2861.8219950499997</v>
      </c>
      <c r="Y113" s="36">
        <f>SUMIFS(СВЦЭМ!$C$39:$C$782,СВЦЭМ!$A$39:$A$782,$A113,СВЦЭМ!$B$39:$B$782,Y$83)+'СЕТ СН'!$H$12+СВЦЭМ!$D$10+'СЕТ СН'!$H$6-'СЕТ СН'!$H$22</f>
        <v>2941.98235914</v>
      </c>
      <c r="AA113" s="37"/>
    </row>
    <row r="114" spans="1:27" ht="15.75" x14ac:dyDescent="0.2">
      <c r="A114" s="35">
        <f t="shared" si="2"/>
        <v>45596</v>
      </c>
      <c r="B114" s="36">
        <f>SUMIFS(СВЦЭМ!$C$39:$C$782,СВЦЭМ!$A$39:$A$782,$A114,СВЦЭМ!$B$39:$B$782,B$83)+'СЕТ СН'!$H$12+СВЦЭМ!$D$10+'СЕТ СН'!$H$6-'СЕТ СН'!$H$22</f>
        <v>3076.2684246899998</v>
      </c>
      <c r="C114" s="36">
        <f>SUMIFS(СВЦЭМ!$C$39:$C$782,СВЦЭМ!$A$39:$A$782,$A114,СВЦЭМ!$B$39:$B$782,C$83)+'СЕТ СН'!$H$12+СВЦЭМ!$D$10+'СЕТ СН'!$H$6-'СЕТ СН'!$H$22</f>
        <v>3046.5633067799999</v>
      </c>
      <c r="D114" s="36">
        <f>SUMIFS(СВЦЭМ!$C$39:$C$782,СВЦЭМ!$A$39:$A$782,$A114,СВЦЭМ!$B$39:$B$782,D$83)+'СЕТ СН'!$H$12+СВЦЭМ!$D$10+'СЕТ СН'!$H$6-'СЕТ СН'!$H$22</f>
        <v>3078.2638021399998</v>
      </c>
      <c r="E114" s="36">
        <f>SUMIFS(СВЦЭМ!$C$39:$C$782,СВЦЭМ!$A$39:$A$782,$A114,СВЦЭМ!$B$39:$B$782,E$83)+'СЕТ СН'!$H$12+СВЦЭМ!$D$10+'СЕТ СН'!$H$6-'СЕТ СН'!$H$22</f>
        <v>3083.6156107400002</v>
      </c>
      <c r="F114" s="36">
        <f>SUMIFS(СВЦЭМ!$C$39:$C$782,СВЦЭМ!$A$39:$A$782,$A114,СВЦЭМ!$B$39:$B$782,F$83)+'СЕТ СН'!$H$12+СВЦЭМ!$D$10+'СЕТ СН'!$H$6-'СЕТ СН'!$H$22</f>
        <v>3084.0284430800002</v>
      </c>
      <c r="G114" s="36">
        <f>SUMIFS(СВЦЭМ!$C$39:$C$782,СВЦЭМ!$A$39:$A$782,$A114,СВЦЭМ!$B$39:$B$782,G$83)+'СЕТ СН'!$H$12+СВЦЭМ!$D$10+'СЕТ СН'!$H$6-'СЕТ СН'!$H$22</f>
        <v>3050.9998960599996</v>
      </c>
      <c r="H114" s="36">
        <f>SUMIFS(СВЦЭМ!$C$39:$C$782,СВЦЭМ!$A$39:$A$782,$A114,СВЦЭМ!$B$39:$B$782,H$83)+'СЕТ СН'!$H$12+СВЦЭМ!$D$10+'СЕТ СН'!$H$6-'СЕТ СН'!$H$22</f>
        <v>2939.8984390799997</v>
      </c>
      <c r="I114" s="36">
        <f>SUMIFS(СВЦЭМ!$C$39:$C$782,СВЦЭМ!$A$39:$A$782,$A114,СВЦЭМ!$B$39:$B$782,I$83)+'СЕТ СН'!$H$12+СВЦЭМ!$D$10+'СЕТ СН'!$H$6-'СЕТ СН'!$H$22</f>
        <v>2804.1514476299999</v>
      </c>
      <c r="J114" s="36">
        <f>SUMIFS(СВЦЭМ!$C$39:$C$782,СВЦЭМ!$A$39:$A$782,$A114,СВЦЭМ!$B$39:$B$782,J$83)+'СЕТ СН'!$H$12+СВЦЭМ!$D$10+'СЕТ СН'!$H$6-'СЕТ СН'!$H$22</f>
        <v>2749.4423934699998</v>
      </c>
      <c r="K114" s="36">
        <f>SUMIFS(СВЦЭМ!$C$39:$C$782,СВЦЭМ!$A$39:$A$782,$A114,СВЦЭМ!$B$39:$B$782,K$83)+'СЕТ СН'!$H$12+СВЦЭМ!$D$10+'СЕТ СН'!$H$6-'СЕТ СН'!$H$22</f>
        <v>2718.9774493300001</v>
      </c>
      <c r="L114" s="36">
        <f>SUMIFS(СВЦЭМ!$C$39:$C$782,СВЦЭМ!$A$39:$A$782,$A114,СВЦЭМ!$B$39:$B$782,L$83)+'СЕТ СН'!$H$12+СВЦЭМ!$D$10+'СЕТ СН'!$H$6-'СЕТ СН'!$H$22</f>
        <v>2693.9386370599996</v>
      </c>
      <c r="M114" s="36">
        <f>SUMIFS(СВЦЭМ!$C$39:$C$782,СВЦЭМ!$A$39:$A$782,$A114,СВЦЭМ!$B$39:$B$782,M$83)+'СЕТ СН'!$H$12+СВЦЭМ!$D$10+'СЕТ СН'!$H$6-'СЕТ СН'!$H$22</f>
        <v>2708.6321638099998</v>
      </c>
      <c r="N114" s="36">
        <f>SUMIFS(СВЦЭМ!$C$39:$C$782,СВЦЭМ!$A$39:$A$782,$A114,СВЦЭМ!$B$39:$B$782,N$83)+'СЕТ СН'!$H$12+СВЦЭМ!$D$10+'СЕТ СН'!$H$6-'СЕТ СН'!$H$22</f>
        <v>2744.7491354899994</v>
      </c>
      <c r="O114" s="36">
        <f>SUMIFS(СВЦЭМ!$C$39:$C$782,СВЦЭМ!$A$39:$A$782,$A114,СВЦЭМ!$B$39:$B$782,O$83)+'СЕТ СН'!$H$12+СВЦЭМ!$D$10+'СЕТ СН'!$H$6-'СЕТ СН'!$H$22</f>
        <v>2773.12100551</v>
      </c>
      <c r="P114" s="36">
        <f>SUMIFS(СВЦЭМ!$C$39:$C$782,СВЦЭМ!$A$39:$A$782,$A114,СВЦЭМ!$B$39:$B$782,P$83)+'СЕТ СН'!$H$12+СВЦЭМ!$D$10+'СЕТ СН'!$H$6-'СЕТ СН'!$H$22</f>
        <v>2789.2693159700002</v>
      </c>
      <c r="Q114" s="36">
        <f>SUMIFS(СВЦЭМ!$C$39:$C$782,СВЦЭМ!$A$39:$A$782,$A114,СВЦЭМ!$B$39:$B$782,Q$83)+'СЕТ СН'!$H$12+СВЦЭМ!$D$10+'СЕТ СН'!$H$6-'СЕТ СН'!$H$22</f>
        <v>2799.3862842099998</v>
      </c>
      <c r="R114" s="36">
        <f>SUMIFS(СВЦЭМ!$C$39:$C$782,СВЦЭМ!$A$39:$A$782,$A114,СВЦЭМ!$B$39:$B$782,R$83)+'СЕТ СН'!$H$12+СВЦЭМ!$D$10+'СЕТ СН'!$H$6-'СЕТ СН'!$H$22</f>
        <v>2799.9584663300002</v>
      </c>
      <c r="S114" s="36">
        <f>SUMIFS(СВЦЭМ!$C$39:$C$782,СВЦЭМ!$A$39:$A$782,$A114,СВЦЭМ!$B$39:$B$782,S$83)+'СЕТ СН'!$H$12+СВЦЭМ!$D$10+'СЕТ СН'!$H$6-'СЕТ СН'!$H$22</f>
        <v>2783.5782637399998</v>
      </c>
      <c r="T114" s="36">
        <f>SUMIFS(СВЦЭМ!$C$39:$C$782,СВЦЭМ!$A$39:$A$782,$A114,СВЦЭМ!$B$39:$B$782,T$83)+'СЕТ СН'!$H$12+СВЦЭМ!$D$10+'СЕТ СН'!$H$6-'СЕТ СН'!$H$22</f>
        <v>2676.1435715600001</v>
      </c>
      <c r="U114" s="36">
        <f>SUMIFS(СВЦЭМ!$C$39:$C$782,СВЦЭМ!$A$39:$A$782,$A114,СВЦЭМ!$B$39:$B$782,U$83)+'СЕТ СН'!$H$12+СВЦЭМ!$D$10+'СЕТ СН'!$H$6-'СЕТ СН'!$H$22</f>
        <v>2675.3550796999998</v>
      </c>
      <c r="V114" s="36">
        <f>SUMIFS(СВЦЭМ!$C$39:$C$782,СВЦЭМ!$A$39:$A$782,$A114,СВЦЭМ!$B$39:$B$782,V$83)+'СЕТ СН'!$H$12+СВЦЭМ!$D$10+'СЕТ СН'!$H$6-'СЕТ СН'!$H$22</f>
        <v>2677.1097907899994</v>
      </c>
      <c r="W114" s="36">
        <f>SUMIFS(СВЦЭМ!$C$39:$C$782,СВЦЭМ!$A$39:$A$782,$A114,СВЦЭМ!$B$39:$B$782,W$83)+'СЕТ СН'!$H$12+СВЦЭМ!$D$10+'СЕТ СН'!$H$6-'СЕТ СН'!$H$22</f>
        <v>2697.7412531700002</v>
      </c>
      <c r="X114" s="36">
        <f>SUMIFS(СВЦЭМ!$C$39:$C$782,СВЦЭМ!$A$39:$A$782,$A114,СВЦЭМ!$B$39:$B$782,X$83)+'СЕТ СН'!$H$12+СВЦЭМ!$D$10+'СЕТ СН'!$H$6-'СЕТ СН'!$H$22</f>
        <v>2785.6876447799996</v>
      </c>
      <c r="Y114" s="36">
        <f>SUMIFS(СВЦЭМ!$C$39:$C$782,СВЦЭМ!$A$39:$A$782,$A114,СВЦЭМ!$B$39:$B$782,Y$83)+'СЕТ СН'!$H$12+СВЦЭМ!$D$10+'СЕТ СН'!$H$6-'СЕТ СН'!$H$22</f>
        <v>2828.5160455799996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01.10.2024</v>
      </c>
      <c r="B120" s="36">
        <f>SUMIFS(СВЦЭМ!$C$39:$C$782,СВЦЭМ!$A$39:$A$782,$A120,СВЦЭМ!$B$39:$B$782,B$119)+'СЕТ СН'!$I$12+СВЦЭМ!$D$10+'СЕТ СН'!$I$6-'СЕТ СН'!$I$22</f>
        <v>3456.0102041800001</v>
      </c>
      <c r="C120" s="36">
        <f>SUMIFS(СВЦЭМ!$C$39:$C$782,СВЦЭМ!$A$39:$A$782,$A120,СВЦЭМ!$B$39:$B$782,C$119)+'СЕТ СН'!$I$12+СВЦЭМ!$D$10+'СЕТ СН'!$I$6-'СЕТ СН'!$I$22</f>
        <v>3443.08161711</v>
      </c>
      <c r="D120" s="36">
        <f>SUMIFS(СВЦЭМ!$C$39:$C$782,СВЦЭМ!$A$39:$A$782,$A120,СВЦЭМ!$B$39:$B$782,D$119)+'СЕТ СН'!$I$12+СВЦЭМ!$D$10+'СЕТ СН'!$I$6-'СЕТ СН'!$I$22</f>
        <v>3571.5740902399998</v>
      </c>
      <c r="E120" s="36">
        <f>SUMIFS(СВЦЭМ!$C$39:$C$782,СВЦЭМ!$A$39:$A$782,$A120,СВЦЭМ!$B$39:$B$782,E$119)+'СЕТ СН'!$I$12+СВЦЭМ!$D$10+'СЕТ СН'!$I$6-'СЕТ СН'!$I$22</f>
        <v>3597.00594086</v>
      </c>
      <c r="F120" s="36">
        <f>SUMIFS(СВЦЭМ!$C$39:$C$782,СВЦЭМ!$A$39:$A$782,$A120,СВЦЭМ!$B$39:$B$782,F$119)+'СЕТ СН'!$I$12+СВЦЭМ!$D$10+'СЕТ СН'!$I$6-'СЕТ СН'!$I$22</f>
        <v>3590.8211357599998</v>
      </c>
      <c r="G120" s="36">
        <f>SUMIFS(СВЦЭМ!$C$39:$C$782,СВЦЭМ!$A$39:$A$782,$A120,СВЦЭМ!$B$39:$B$782,G$119)+'СЕТ СН'!$I$12+СВЦЭМ!$D$10+'СЕТ СН'!$I$6-'СЕТ СН'!$I$22</f>
        <v>3547.4877987999998</v>
      </c>
      <c r="H120" s="36">
        <f>SUMIFS(СВЦЭМ!$C$39:$C$782,СВЦЭМ!$A$39:$A$782,$A120,СВЦЭМ!$B$39:$B$782,H$119)+'СЕТ СН'!$I$12+СВЦЭМ!$D$10+'СЕТ СН'!$I$6-'СЕТ СН'!$I$22</f>
        <v>3416.1741650700001</v>
      </c>
      <c r="I120" s="36">
        <f>SUMIFS(СВЦЭМ!$C$39:$C$782,СВЦЭМ!$A$39:$A$782,$A120,СВЦЭМ!$B$39:$B$782,I$119)+'СЕТ СН'!$I$12+СВЦЭМ!$D$10+'СЕТ СН'!$I$6-'СЕТ СН'!$I$22</f>
        <v>3272.0368150899999</v>
      </c>
      <c r="J120" s="36">
        <f>SUMIFS(СВЦЭМ!$C$39:$C$782,СВЦЭМ!$A$39:$A$782,$A120,СВЦЭМ!$B$39:$B$782,J$119)+'СЕТ СН'!$I$12+СВЦЭМ!$D$10+'СЕТ СН'!$I$6-'СЕТ СН'!$I$22</f>
        <v>3214.4143625900001</v>
      </c>
      <c r="K120" s="36">
        <f>SUMIFS(СВЦЭМ!$C$39:$C$782,СВЦЭМ!$A$39:$A$782,$A120,СВЦЭМ!$B$39:$B$782,K$119)+'СЕТ СН'!$I$12+СВЦЭМ!$D$10+'СЕТ СН'!$I$6-'СЕТ СН'!$I$22</f>
        <v>3152.6706747899998</v>
      </c>
      <c r="L120" s="36">
        <f>SUMIFS(СВЦЭМ!$C$39:$C$782,СВЦЭМ!$A$39:$A$782,$A120,СВЦЭМ!$B$39:$B$782,L$119)+'СЕТ СН'!$I$12+СВЦЭМ!$D$10+'СЕТ СН'!$I$6-'СЕТ СН'!$I$22</f>
        <v>3157.4614095500001</v>
      </c>
      <c r="M120" s="36">
        <f>SUMIFS(СВЦЭМ!$C$39:$C$782,СВЦЭМ!$A$39:$A$782,$A120,СВЦЭМ!$B$39:$B$782,M$119)+'СЕТ СН'!$I$12+СВЦЭМ!$D$10+'СЕТ СН'!$I$6-'СЕТ СН'!$I$22</f>
        <v>3162.54288847</v>
      </c>
      <c r="N120" s="36">
        <f>SUMIFS(СВЦЭМ!$C$39:$C$782,СВЦЭМ!$A$39:$A$782,$A120,СВЦЭМ!$B$39:$B$782,N$119)+'СЕТ СН'!$I$12+СВЦЭМ!$D$10+'СЕТ СН'!$I$6-'СЕТ СН'!$I$22</f>
        <v>3192.0100533200002</v>
      </c>
      <c r="O120" s="36">
        <f>SUMIFS(СВЦЭМ!$C$39:$C$782,СВЦЭМ!$A$39:$A$782,$A120,СВЦЭМ!$B$39:$B$782,O$119)+'СЕТ СН'!$I$12+СВЦЭМ!$D$10+'СЕТ СН'!$I$6-'СЕТ СН'!$I$22</f>
        <v>3165.3995994099996</v>
      </c>
      <c r="P120" s="36">
        <f>SUMIFS(СВЦЭМ!$C$39:$C$782,СВЦЭМ!$A$39:$A$782,$A120,СВЦЭМ!$B$39:$B$782,P$119)+'СЕТ СН'!$I$12+СВЦЭМ!$D$10+'СЕТ СН'!$I$6-'СЕТ СН'!$I$22</f>
        <v>3172.8749597400001</v>
      </c>
      <c r="Q120" s="36">
        <f>SUMIFS(СВЦЭМ!$C$39:$C$782,СВЦЭМ!$A$39:$A$782,$A120,СВЦЭМ!$B$39:$B$782,Q$119)+'СЕТ СН'!$I$12+СВЦЭМ!$D$10+'СЕТ СН'!$I$6-'СЕТ СН'!$I$22</f>
        <v>3221.3065066300001</v>
      </c>
      <c r="R120" s="36">
        <f>SUMIFS(СВЦЭМ!$C$39:$C$782,СВЦЭМ!$A$39:$A$782,$A120,СВЦЭМ!$B$39:$B$782,R$119)+'СЕТ СН'!$I$12+СВЦЭМ!$D$10+'СЕТ СН'!$I$6-'СЕТ СН'!$I$22</f>
        <v>3194.8525880499997</v>
      </c>
      <c r="S120" s="36">
        <f>SUMIFS(СВЦЭМ!$C$39:$C$782,СВЦЭМ!$A$39:$A$782,$A120,СВЦЭМ!$B$39:$B$782,S$119)+'СЕТ СН'!$I$12+СВЦЭМ!$D$10+'СЕТ СН'!$I$6-'СЕТ СН'!$I$22</f>
        <v>3149.1604708200002</v>
      </c>
      <c r="T120" s="36">
        <f>SUMIFS(СВЦЭМ!$C$39:$C$782,СВЦЭМ!$A$39:$A$782,$A120,СВЦЭМ!$B$39:$B$782,T$119)+'СЕТ СН'!$I$12+СВЦЭМ!$D$10+'СЕТ СН'!$I$6-'СЕТ СН'!$I$22</f>
        <v>3128.8995382399999</v>
      </c>
      <c r="U120" s="36">
        <f>SUMIFS(СВЦЭМ!$C$39:$C$782,СВЦЭМ!$A$39:$A$782,$A120,СВЦЭМ!$B$39:$B$782,U$119)+'СЕТ СН'!$I$12+СВЦЭМ!$D$10+'СЕТ СН'!$I$6-'СЕТ СН'!$I$22</f>
        <v>3099.95724926</v>
      </c>
      <c r="V120" s="36">
        <f>SUMIFS(СВЦЭМ!$C$39:$C$782,СВЦЭМ!$A$39:$A$782,$A120,СВЦЭМ!$B$39:$B$782,V$119)+'СЕТ СН'!$I$12+СВЦЭМ!$D$10+'СЕТ СН'!$I$6-'СЕТ СН'!$I$22</f>
        <v>3075.1322493400003</v>
      </c>
      <c r="W120" s="36">
        <f>SUMIFS(СВЦЭМ!$C$39:$C$782,СВЦЭМ!$A$39:$A$782,$A120,СВЦЭМ!$B$39:$B$782,W$119)+'СЕТ СН'!$I$12+СВЦЭМ!$D$10+'СЕТ СН'!$I$6-'СЕТ СН'!$I$22</f>
        <v>3079.15650525</v>
      </c>
      <c r="X120" s="36">
        <f>SUMIFS(СВЦЭМ!$C$39:$C$782,СВЦЭМ!$A$39:$A$782,$A120,СВЦЭМ!$B$39:$B$782,X$119)+'СЕТ СН'!$I$12+СВЦЭМ!$D$10+'СЕТ СН'!$I$6-'СЕТ СН'!$I$22</f>
        <v>3175.9227443299997</v>
      </c>
      <c r="Y120" s="36">
        <f>SUMIFS(СВЦЭМ!$C$39:$C$782,СВЦЭМ!$A$39:$A$782,$A120,СВЦЭМ!$B$39:$B$782,Y$119)+'СЕТ СН'!$I$12+СВЦЭМ!$D$10+'СЕТ СН'!$I$6-'СЕТ СН'!$I$22</f>
        <v>3267.1439411699998</v>
      </c>
    </row>
    <row r="121" spans="1:27" ht="15.75" x14ac:dyDescent="0.2">
      <c r="A121" s="35">
        <f>A120+1</f>
        <v>45567</v>
      </c>
      <c r="B121" s="36">
        <f>SUMIFS(СВЦЭМ!$C$39:$C$782,СВЦЭМ!$A$39:$A$782,$A121,СВЦЭМ!$B$39:$B$782,B$119)+'СЕТ СН'!$I$12+СВЦЭМ!$D$10+'СЕТ СН'!$I$6-'СЕТ СН'!$I$22</f>
        <v>3381.8015669900001</v>
      </c>
      <c r="C121" s="36">
        <f>SUMIFS(СВЦЭМ!$C$39:$C$782,СВЦЭМ!$A$39:$A$782,$A121,СВЦЭМ!$B$39:$B$782,C$119)+'СЕТ СН'!$I$12+СВЦЭМ!$D$10+'СЕТ СН'!$I$6-'СЕТ СН'!$I$22</f>
        <v>3461.91864859</v>
      </c>
      <c r="D121" s="36">
        <f>SUMIFS(СВЦЭМ!$C$39:$C$782,СВЦЭМ!$A$39:$A$782,$A121,СВЦЭМ!$B$39:$B$782,D$119)+'СЕТ СН'!$I$12+СВЦЭМ!$D$10+'СЕТ СН'!$I$6-'СЕТ СН'!$I$22</f>
        <v>3542.1088955299997</v>
      </c>
      <c r="E121" s="36">
        <f>SUMIFS(СВЦЭМ!$C$39:$C$782,СВЦЭМ!$A$39:$A$782,$A121,СВЦЭМ!$B$39:$B$782,E$119)+'СЕТ СН'!$I$12+СВЦЭМ!$D$10+'СЕТ СН'!$I$6-'СЕТ СН'!$I$22</f>
        <v>3578.27934215</v>
      </c>
      <c r="F121" s="36">
        <f>SUMIFS(СВЦЭМ!$C$39:$C$782,СВЦЭМ!$A$39:$A$782,$A121,СВЦЭМ!$B$39:$B$782,F$119)+'СЕТ СН'!$I$12+СВЦЭМ!$D$10+'СЕТ СН'!$I$6-'СЕТ СН'!$I$22</f>
        <v>3565.0148408</v>
      </c>
      <c r="G121" s="36">
        <f>SUMIFS(СВЦЭМ!$C$39:$C$782,СВЦЭМ!$A$39:$A$782,$A121,СВЦЭМ!$B$39:$B$782,G$119)+'СЕТ СН'!$I$12+СВЦЭМ!$D$10+'СЕТ СН'!$I$6-'СЕТ СН'!$I$22</f>
        <v>3523.3245807399999</v>
      </c>
      <c r="H121" s="36">
        <f>SUMIFS(СВЦЭМ!$C$39:$C$782,СВЦЭМ!$A$39:$A$782,$A121,СВЦЭМ!$B$39:$B$782,H$119)+'СЕТ СН'!$I$12+СВЦЭМ!$D$10+'СЕТ СН'!$I$6-'СЕТ СН'!$I$22</f>
        <v>3409.7287634700001</v>
      </c>
      <c r="I121" s="36">
        <f>SUMIFS(СВЦЭМ!$C$39:$C$782,СВЦЭМ!$A$39:$A$782,$A121,СВЦЭМ!$B$39:$B$782,I$119)+'СЕТ СН'!$I$12+СВЦЭМ!$D$10+'СЕТ СН'!$I$6-'СЕТ СН'!$I$22</f>
        <v>3291.8529895199999</v>
      </c>
      <c r="J121" s="36">
        <f>SUMIFS(СВЦЭМ!$C$39:$C$782,СВЦЭМ!$A$39:$A$782,$A121,СВЦЭМ!$B$39:$B$782,J$119)+'СЕТ СН'!$I$12+СВЦЭМ!$D$10+'СЕТ СН'!$I$6-'СЕТ СН'!$I$22</f>
        <v>3253.9640471600001</v>
      </c>
      <c r="K121" s="36">
        <f>SUMIFS(СВЦЭМ!$C$39:$C$782,СВЦЭМ!$A$39:$A$782,$A121,СВЦЭМ!$B$39:$B$782,K$119)+'СЕТ СН'!$I$12+СВЦЭМ!$D$10+'СЕТ СН'!$I$6-'СЕТ СН'!$I$22</f>
        <v>3207.2014163199997</v>
      </c>
      <c r="L121" s="36">
        <f>SUMIFS(СВЦЭМ!$C$39:$C$782,СВЦЭМ!$A$39:$A$782,$A121,СВЦЭМ!$B$39:$B$782,L$119)+'СЕТ СН'!$I$12+СВЦЭМ!$D$10+'СЕТ СН'!$I$6-'СЕТ СН'!$I$22</f>
        <v>3206.9463129299997</v>
      </c>
      <c r="M121" s="36">
        <f>SUMIFS(СВЦЭМ!$C$39:$C$782,СВЦЭМ!$A$39:$A$782,$A121,СВЦЭМ!$B$39:$B$782,M$119)+'СЕТ СН'!$I$12+СВЦЭМ!$D$10+'СЕТ СН'!$I$6-'СЕТ СН'!$I$22</f>
        <v>3234.69383208</v>
      </c>
      <c r="N121" s="36">
        <f>SUMIFS(СВЦЭМ!$C$39:$C$782,СВЦЭМ!$A$39:$A$782,$A121,СВЦЭМ!$B$39:$B$782,N$119)+'СЕТ СН'!$I$12+СВЦЭМ!$D$10+'СЕТ СН'!$I$6-'СЕТ СН'!$I$22</f>
        <v>3244.7757090499999</v>
      </c>
      <c r="O121" s="36">
        <f>SUMIFS(СВЦЭМ!$C$39:$C$782,СВЦЭМ!$A$39:$A$782,$A121,СВЦЭМ!$B$39:$B$782,O$119)+'СЕТ СН'!$I$12+СВЦЭМ!$D$10+'СЕТ СН'!$I$6-'СЕТ СН'!$I$22</f>
        <v>3229.6870069900001</v>
      </c>
      <c r="P121" s="36">
        <f>SUMIFS(СВЦЭМ!$C$39:$C$782,СВЦЭМ!$A$39:$A$782,$A121,СВЦЭМ!$B$39:$B$782,P$119)+'СЕТ СН'!$I$12+СВЦЭМ!$D$10+'СЕТ СН'!$I$6-'СЕТ СН'!$I$22</f>
        <v>3221.6648164799999</v>
      </c>
      <c r="Q121" s="36">
        <f>SUMIFS(СВЦЭМ!$C$39:$C$782,СВЦЭМ!$A$39:$A$782,$A121,СВЦЭМ!$B$39:$B$782,Q$119)+'СЕТ СН'!$I$12+СВЦЭМ!$D$10+'СЕТ СН'!$I$6-'СЕТ СН'!$I$22</f>
        <v>3263.8960212399998</v>
      </c>
      <c r="R121" s="36">
        <f>SUMIFS(СВЦЭМ!$C$39:$C$782,СВЦЭМ!$A$39:$A$782,$A121,СВЦЭМ!$B$39:$B$782,R$119)+'СЕТ СН'!$I$12+СВЦЭМ!$D$10+'СЕТ СН'!$I$6-'СЕТ СН'!$I$22</f>
        <v>3209.4813745399997</v>
      </c>
      <c r="S121" s="36">
        <f>SUMIFS(СВЦЭМ!$C$39:$C$782,СВЦЭМ!$A$39:$A$782,$A121,СВЦЭМ!$B$39:$B$782,S$119)+'СЕТ СН'!$I$12+СВЦЭМ!$D$10+'СЕТ СН'!$I$6-'СЕТ СН'!$I$22</f>
        <v>3197.2584536499999</v>
      </c>
      <c r="T121" s="36">
        <f>SUMIFS(СВЦЭМ!$C$39:$C$782,СВЦЭМ!$A$39:$A$782,$A121,СВЦЭМ!$B$39:$B$782,T$119)+'СЕТ СН'!$I$12+СВЦЭМ!$D$10+'СЕТ СН'!$I$6-'СЕТ СН'!$I$22</f>
        <v>3173.1389554699999</v>
      </c>
      <c r="U121" s="36">
        <f>SUMIFS(СВЦЭМ!$C$39:$C$782,СВЦЭМ!$A$39:$A$782,$A121,СВЦЭМ!$B$39:$B$782,U$119)+'СЕТ СН'!$I$12+СВЦЭМ!$D$10+'СЕТ СН'!$I$6-'СЕТ СН'!$I$22</f>
        <v>3137.2059307899999</v>
      </c>
      <c r="V121" s="36">
        <f>SUMIFS(СВЦЭМ!$C$39:$C$782,СВЦЭМ!$A$39:$A$782,$A121,СВЦЭМ!$B$39:$B$782,V$119)+'СЕТ СН'!$I$12+СВЦЭМ!$D$10+'СЕТ СН'!$I$6-'СЕТ СН'!$I$22</f>
        <v>3139.9048810499999</v>
      </c>
      <c r="W121" s="36">
        <f>SUMIFS(СВЦЭМ!$C$39:$C$782,СВЦЭМ!$A$39:$A$782,$A121,СВЦЭМ!$B$39:$B$782,W$119)+'СЕТ СН'!$I$12+СВЦЭМ!$D$10+'СЕТ СН'!$I$6-'СЕТ СН'!$I$22</f>
        <v>3148.15127016</v>
      </c>
      <c r="X121" s="36">
        <f>SUMIFS(СВЦЭМ!$C$39:$C$782,СВЦЭМ!$A$39:$A$782,$A121,СВЦЭМ!$B$39:$B$782,X$119)+'СЕТ СН'!$I$12+СВЦЭМ!$D$10+'СЕТ СН'!$I$6-'СЕТ СН'!$I$22</f>
        <v>3241.9297546399998</v>
      </c>
      <c r="Y121" s="36">
        <f>SUMIFS(СВЦЭМ!$C$39:$C$782,СВЦЭМ!$A$39:$A$782,$A121,СВЦЭМ!$B$39:$B$782,Y$119)+'СЕТ СН'!$I$12+СВЦЭМ!$D$10+'СЕТ СН'!$I$6-'СЕТ СН'!$I$22</f>
        <v>3331.85808223</v>
      </c>
    </row>
    <row r="122" spans="1:27" ht="15.75" x14ac:dyDescent="0.2">
      <c r="A122" s="35">
        <f t="shared" ref="A122:A150" si="3">A121+1</f>
        <v>45568</v>
      </c>
      <c r="B122" s="36">
        <f>SUMIFS(СВЦЭМ!$C$39:$C$782,СВЦЭМ!$A$39:$A$782,$A122,СВЦЭМ!$B$39:$B$782,B$119)+'СЕТ СН'!$I$12+СВЦЭМ!$D$10+'СЕТ СН'!$I$6-'СЕТ СН'!$I$22</f>
        <v>3307.0123062099997</v>
      </c>
      <c r="C122" s="36">
        <f>SUMIFS(СВЦЭМ!$C$39:$C$782,СВЦЭМ!$A$39:$A$782,$A122,СВЦЭМ!$B$39:$B$782,C$119)+'СЕТ СН'!$I$12+СВЦЭМ!$D$10+'СЕТ СН'!$I$6-'СЕТ СН'!$I$22</f>
        <v>3362.5854881299997</v>
      </c>
      <c r="D122" s="36">
        <f>SUMIFS(СВЦЭМ!$C$39:$C$782,СВЦЭМ!$A$39:$A$782,$A122,СВЦЭМ!$B$39:$B$782,D$119)+'СЕТ СН'!$I$12+СВЦЭМ!$D$10+'СЕТ СН'!$I$6-'СЕТ СН'!$I$22</f>
        <v>3419.92384115</v>
      </c>
      <c r="E122" s="36">
        <f>SUMIFS(СВЦЭМ!$C$39:$C$782,СВЦЭМ!$A$39:$A$782,$A122,СВЦЭМ!$B$39:$B$782,E$119)+'СЕТ СН'!$I$12+СВЦЭМ!$D$10+'СЕТ СН'!$I$6-'СЕТ СН'!$I$22</f>
        <v>3487.8704972</v>
      </c>
      <c r="F122" s="36">
        <f>SUMIFS(СВЦЭМ!$C$39:$C$782,СВЦЭМ!$A$39:$A$782,$A122,СВЦЭМ!$B$39:$B$782,F$119)+'СЕТ СН'!$I$12+СВЦЭМ!$D$10+'СЕТ СН'!$I$6-'СЕТ СН'!$I$22</f>
        <v>3460.67611803</v>
      </c>
      <c r="G122" s="36">
        <f>SUMIFS(СВЦЭМ!$C$39:$C$782,СВЦЭМ!$A$39:$A$782,$A122,СВЦЭМ!$B$39:$B$782,G$119)+'СЕТ СН'!$I$12+СВЦЭМ!$D$10+'СЕТ СН'!$I$6-'СЕТ СН'!$I$22</f>
        <v>3450.6240994999998</v>
      </c>
      <c r="H122" s="36">
        <f>SUMIFS(СВЦЭМ!$C$39:$C$782,СВЦЭМ!$A$39:$A$782,$A122,СВЦЭМ!$B$39:$B$782,H$119)+'СЕТ СН'!$I$12+СВЦЭМ!$D$10+'СЕТ СН'!$I$6-'СЕТ СН'!$I$22</f>
        <v>3356.19709564</v>
      </c>
      <c r="I122" s="36">
        <f>SUMIFS(СВЦЭМ!$C$39:$C$782,СВЦЭМ!$A$39:$A$782,$A122,СВЦЭМ!$B$39:$B$782,I$119)+'СЕТ СН'!$I$12+СВЦЭМ!$D$10+'СЕТ СН'!$I$6-'СЕТ СН'!$I$22</f>
        <v>3265.5753986999998</v>
      </c>
      <c r="J122" s="36">
        <f>SUMIFS(СВЦЭМ!$C$39:$C$782,СВЦЭМ!$A$39:$A$782,$A122,СВЦЭМ!$B$39:$B$782,J$119)+'СЕТ СН'!$I$12+СВЦЭМ!$D$10+'СЕТ СН'!$I$6-'СЕТ СН'!$I$22</f>
        <v>3222.5378272200001</v>
      </c>
      <c r="K122" s="36">
        <f>SUMIFS(СВЦЭМ!$C$39:$C$782,СВЦЭМ!$A$39:$A$782,$A122,СВЦЭМ!$B$39:$B$782,K$119)+'СЕТ СН'!$I$12+СВЦЭМ!$D$10+'СЕТ СН'!$I$6-'СЕТ СН'!$I$22</f>
        <v>3173.1567093100002</v>
      </c>
      <c r="L122" s="36">
        <f>SUMIFS(СВЦЭМ!$C$39:$C$782,СВЦЭМ!$A$39:$A$782,$A122,СВЦЭМ!$B$39:$B$782,L$119)+'СЕТ СН'!$I$12+СВЦЭМ!$D$10+'СЕТ СН'!$I$6-'СЕТ СН'!$I$22</f>
        <v>3154.89290222</v>
      </c>
      <c r="M122" s="36">
        <f>SUMIFS(СВЦЭМ!$C$39:$C$782,СВЦЭМ!$A$39:$A$782,$A122,СВЦЭМ!$B$39:$B$782,M$119)+'СЕТ СН'!$I$12+СВЦЭМ!$D$10+'СЕТ СН'!$I$6-'СЕТ СН'!$I$22</f>
        <v>3184.9084788499999</v>
      </c>
      <c r="N122" s="36">
        <f>SUMIFS(СВЦЭМ!$C$39:$C$782,СВЦЭМ!$A$39:$A$782,$A122,СВЦЭМ!$B$39:$B$782,N$119)+'СЕТ СН'!$I$12+СВЦЭМ!$D$10+'СЕТ СН'!$I$6-'СЕТ СН'!$I$22</f>
        <v>3224.1617511499999</v>
      </c>
      <c r="O122" s="36">
        <f>SUMIFS(СВЦЭМ!$C$39:$C$782,СВЦЭМ!$A$39:$A$782,$A122,СВЦЭМ!$B$39:$B$782,O$119)+'СЕТ СН'!$I$12+СВЦЭМ!$D$10+'СЕТ СН'!$I$6-'СЕТ СН'!$I$22</f>
        <v>3197.8770151899998</v>
      </c>
      <c r="P122" s="36">
        <f>SUMIFS(СВЦЭМ!$C$39:$C$782,СВЦЭМ!$A$39:$A$782,$A122,СВЦЭМ!$B$39:$B$782,P$119)+'СЕТ СН'!$I$12+СВЦЭМ!$D$10+'СЕТ СН'!$I$6-'СЕТ СН'!$I$22</f>
        <v>3196.46950556</v>
      </c>
      <c r="Q122" s="36">
        <f>SUMIFS(СВЦЭМ!$C$39:$C$782,СВЦЭМ!$A$39:$A$782,$A122,СВЦЭМ!$B$39:$B$782,Q$119)+'СЕТ СН'!$I$12+СВЦЭМ!$D$10+'СЕТ СН'!$I$6-'СЕТ СН'!$I$22</f>
        <v>3212.63049654</v>
      </c>
      <c r="R122" s="36">
        <f>SUMIFS(СВЦЭМ!$C$39:$C$782,СВЦЭМ!$A$39:$A$782,$A122,СВЦЭМ!$B$39:$B$782,R$119)+'СЕТ СН'!$I$12+СВЦЭМ!$D$10+'СЕТ СН'!$I$6-'СЕТ СН'!$I$22</f>
        <v>3215.7423768399999</v>
      </c>
      <c r="S122" s="36">
        <f>SUMIFS(СВЦЭМ!$C$39:$C$782,СВЦЭМ!$A$39:$A$782,$A122,СВЦЭМ!$B$39:$B$782,S$119)+'СЕТ СН'!$I$12+СВЦЭМ!$D$10+'СЕТ СН'!$I$6-'СЕТ СН'!$I$22</f>
        <v>3178.4406130399998</v>
      </c>
      <c r="T122" s="36">
        <f>SUMIFS(СВЦЭМ!$C$39:$C$782,СВЦЭМ!$A$39:$A$782,$A122,СВЦЭМ!$B$39:$B$782,T$119)+'СЕТ СН'!$I$12+СВЦЭМ!$D$10+'СЕТ СН'!$I$6-'СЕТ СН'!$I$22</f>
        <v>3166.3082844800001</v>
      </c>
      <c r="U122" s="36">
        <f>SUMIFS(СВЦЭМ!$C$39:$C$782,СВЦЭМ!$A$39:$A$782,$A122,СВЦЭМ!$B$39:$B$782,U$119)+'СЕТ СН'!$I$12+СВЦЭМ!$D$10+'СЕТ СН'!$I$6-'СЕТ СН'!$I$22</f>
        <v>3140.5621612099999</v>
      </c>
      <c r="V122" s="36">
        <f>SUMIFS(СВЦЭМ!$C$39:$C$782,СВЦЭМ!$A$39:$A$782,$A122,СВЦЭМ!$B$39:$B$782,V$119)+'СЕТ СН'!$I$12+СВЦЭМ!$D$10+'СЕТ СН'!$I$6-'СЕТ СН'!$I$22</f>
        <v>3118.6945444900002</v>
      </c>
      <c r="W122" s="36">
        <f>SUMIFS(СВЦЭМ!$C$39:$C$782,СВЦЭМ!$A$39:$A$782,$A122,СВЦЭМ!$B$39:$B$782,W$119)+'СЕТ СН'!$I$12+СВЦЭМ!$D$10+'СЕТ СН'!$I$6-'СЕТ СН'!$I$22</f>
        <v>3164.6495429400002</v>
      </c>
      <c r="X122" s="36">
        <f>SUMIFS(СВЦЭМ!$C$39:$C$782,СВЦЭМ!$A$39:$A$782,$A122,СВЦЭМ!$B$39:$B$782,X$119)+'СЕТ СН'!$I$12+СВЦЭМ!$D$10+'СЕТ СН'!$I$6-'СЕТ СН'!$I$22</f>
        <v>3240.7434221099998</v>
      </c>
      <c r="Y122" s="36">
        <f>SUMIFS(СВЦЭМ!$C$39:$C$782,СВЦЭМ!$A$39:$A$782,$A122,СВЦЭМ!$B$39:$B$782,Y$119)+'СЕТ СН'!$I$12+СВЦЭМ!$D$10+'СЕТ СН'!$I$6-'СЕТ СН'!$I$22</f>
        <v>3325.8623439600001</v>
      </c>
    </row>
    <row r="123" spans="1:27" ht="15.75" x14ac:dyDescent="0.2">
      <c r="A123" s="35">
        <f t="shared" si="3"/>
        <v>45569</v>
      </c>
      <c r="B123" s="36">
        <f>SUMIFS(СВЦЭМ!$C$39:$C$782,СВЦЭМ!$A$39:$A$782,$A123,СВЦЭМ!$B$39:$B$782,B$119)+'СЕТ СН'!$I$12+СВЦЭМ!$D$10+'СЕТ СН'!$I$6-'СЕТ СН'!$I$22</f>
        <v>3415.4704784199998</v>
      </c>
      <c r="C123" s="36">
        <f>SUMIFS(СВЦЭМ!$C$39:$C$782,СВЦЭМ!$A$39:$A$782,$A123,СВЦЭМ!$B$39:$B$782,C$119)+'СЕТ СН'!$I$12+СВЦЭМ!$D$10+'СЕТ СН'!$I$6-'СЕТ СН'!$I$22</f>
        <v>3477.7452207799997</v>
      </c>
      <c r="D123" s="36">
        <f>SUMIFS(СВЦЭМ!$C$39:$C$782,СВЦЭМ!$A$39:$A$782,$A123,СВЦЭМ!$B$39:$B$782,D$119)+'СЕТ СН'!$I$12+СВЦЭМ!$D$10+'СЕТ СН'!$I$6-'СЕТ СН'!$I$22</f>
        <v>3511.5166374199998</v>
      </c>
      <c r="E123" s="36">
        <f>SUMIFS(СВЦЭМ!$C$39:$C$782,СВЦЭМ!$A$39:$A$782,$A123,СВЦЭМ!$B$39:$B$782,E$119)+'СЕТ СН'!$I$12+СВЦЭМ!$D$10+'СЕТ СН'!$I$6-'СЕТ СН'!$I$22</f>
        <v>3550.6077496799999</v>
      </c>
      <c r="F123" s="36">
        <f>SUMIFS(СВЦЭМ!$C$39:$C$782,СВЦЭМ!$A$39:$A$782,$A123,СВЦЭМ!$B$39:$B$782,F$119)+'СЕТ СН'!$I$12+СВЦЭМ!$D$10+'СЕТ СН'!$I$6-'СЕТ СН'!$I$22</f>
        <v>3557.7285905399999</v>
      </c>
      <c r="G123" s="36">
        <f>SUMIFS(СВЦЭМ!$C$39:$C$782,СВЦЭМ!$A$39:$A$782,$A123,СВЦЭМ!$B$39:$B$782,G$119)+'СЕТ СН'!$I$12+СВЦЭМ!$D$10+'СЕТ СН'!$I$6-'СЕТ СН'!$I$22</f>
        <v>3490.9614257600001</v>
      </c>
      <c r="H123" s="36">
        <f>SUMIFS(СВЦЭМ!$C$39:$C$782,СВЦЭМ!$A$39:$A$782,$A123,СВЦЭМ!$B$39:$B$782,H$119)+'СЕТ СН'!$I$12+СВЦЭМ!$D$10+'СЕТ СН'!$I$6-'СЕТ СН'!$I$22</f>
        <v>3398.7862467499999</v>
      </c>
      <c r="I123" s="36">
        <f>SUMIFS(СВЦЭМ!$C$39:$C$782,СВЦЭМ!$A$39:$A$782,$A123,СВЦЭМ!$B$39:$B$782,I$119)+'СЕТ СН'!$I$12+СВЦЭМ!$D$10+'СЕТ СН'!$I$6-'СЕТ СН'!$I$22</f>
        <v>3295.6317047099997</v>
      </c>
      <c r="J123" s="36">
        <f>SUMIFS(СВЦЭМ!$C$39:$C$782,СВЦЭМ!$A$39:$A$782,$A123,СВЦЭМ!$B$39:$B$782,J$119)+'СЕТ СН'!$I$12+СВЦЭМ!$D$10+'СЕТ СН'!$I$6-'СЕТ СН'!$I$22</f>
        <v>3217.7380957800001</v>
      </c>
      <c r="K123" s="36">
        <f>SUMIFS(СВЦЭМ!$C$39:$C$782,СВЦЭМ!$A$39:$A$782,$A123,СВЦЭМ!$B$39:$B$782,K$119)+'СЕТ СН'!$I$12+СВЦЭМ!$D$10+'СЕТ СН'!$I$6-'СЕТ СН'!$I$22</f>
        <v>3178.3899781800001</v>
      </c>
      <c r="L123" s="36">
        <f>SUMIFS(СВЦЭМ!$C$39:$C$782,СВЦЭМ!$A$39:$A$782,$A123,СВЦЭМ!$B$39:$B$782,L$119)+'СЕТ СН'!$I$12+СВЦЭМ!$D$10+'СЕТ СН'!$I$6-'СЕТ СН'!$I$22</f>
        <v>3146.6022803599999</v>
      </c>
      <c r="M123" s="36">
        <f>SUMIFS(СВЦЭМ!$C$39:$C$782,СВЦЭМ!$A$39:$A$782,$A123,СВЦЭМ!$B$39:$B$782,M$119)+'СЕТ СН'!$I$12+СВЦЭМ!$D$10+'СЕТ СН'!$I$6-'СЕТ СН'!$I$22</f>
        <v>3184.9948048099996</v>
      </c>
      <c r="N123" s="36">
        <f>SUMIFS(СВЦЭМ!$C$39:$C$782,СВЦЭМ!$A$39:$A$782,$A123,СВЦЭМ!$B$39:$B$782,N$119)+'СЕТ СН'!$I$12+СВЦЭМ!$D$10+'СЕТ СН'!$I$6-'СЕТ СН'!$I$22</f>
        <v>3245.7094442699999</v>
      </c>
      <c r="O123" s="36">
        <f>SUMIFS(СВЦЭМ!$C$39:$C$782,СВЦЭМ!$A$39:$A$782,$A123,СВЦЭМ!$B$39:$B$782,O$119)+'СЕТ СН'!$I$12+СВЦЭМ!$D$10+'СЕТ СН'!$I$6-'СЕТ СН'!$I$22</f>
        <v>3225.7989291099998</v>
      </c>
      <c r="P123" s="36">
        <f>SUMIFS(СВЦЭМ!$C$39:$C$782,СВЦЭМ!$A$39:$A$782,$A123,СВЦЭМ!$B$39:$B$782,P$119)+'СЕТ СН'!$I$12+СВЦЭМ!$D$10+'СЕТ СН'!$I$6-'СЕТ СН'!$I$22</f>
        <v>3195.82340608</v>
      </c>
      <c r="Q123" s="36">
        <f>SUMIFS(СВЦЭМ!$C$39:$C$782,СВЦЭМ!$A$39:$A$782,$A123,СВЦЭМ!$B$39:$B$782,Q$119)+'СЕТ СН'!$I$12+СВЦЭМ!$D$10+'СЕТ СН'!$I$6-'СЕТ СН'!$I$22</f>
        <v>3230.0415987199999</v>
      </c>
      <c r="R123" s="36">
        <f>SUMIFS(СВЦЭМ!$C$39:$C$782,СВЦЭМ!$A$39:$A$782,$A123,СВЦЭМ!$B$39:$B$782,R$119)+'СЕТ СН'!$I$12+СВЦЭМ!$D$10+'СЕТ СН'!$I$6-'СЕТ СН'!$I$22</f>
        <v>3233.6883448099998</v>
      </c>
      <c r="S123" s="36">
        <f>SUMIFS(СВЦЭМ!$C$39:$C$782,СВЦЭМ!$A$39:$A$782,$A123,СВЦЭМ!$B$39:$B$782,S$119)+'СЕТ СН'!$I$12+СВЦЭМ!$D$10+'СЕТ СН'!$I$6-'СЕТ СН'!$I$22</f>
        <v>3202.38966742</v>
      </c>
      <c r="T123" s="36">
        <f>SUMIFS(СВЦЭМ!$C$39:$C$782,СВЦЭМ!$A$39:$A$782,$A123,СВЦЭМ!$B$39:$B$782,T$119)+'СЕТ СН'!$I$12+СВЦЭМ!$D$10+'СЕТ СН'!$I$6-'СЕТ СН'!$I$22</f>
        <v>3161.1959938999998</v>
      </c>
      <c r="U123" s="36">
        <f>SUMIFS(СВЦЭМ!$C$39:$C$782,СВЦЭМ!$A$39:$A$782,$A123,СВЦЭМ!$B$39:$B$782,U$119)+'СЕТ СН'!$I$12+СВЦЭМ!$D$10+'СЕТ СН'!$I$6-'СЕТ СН'!$I$22</f>
        <v>3100.9624387000003</v>
      </c>
      <c r="V123" s="36">
        <f>SUMIFS(СВЦЭМ!$C$39:$C$782,СВЦЭМ!$A$39:$A$782,$A123,СВЦЭМ!$B$39:$B$782,V$119)+'СЕТ СН'!$I$12+СВЦЭМ!$D$10+'СЕТ СН'!$I$6-'СЕТ СН'!$I$22</f>
        <v>3103.1337306599999</v>
      </c>
      <c r="W123" s="36">
        <f>SUMIFS(СВЦЭМ!$C$39:$C$782,СВЦЭМ!$A$39:$A$782,$A123,СВЦЭМ!$B$39:$B$782,W$119)+'СЕТ СН'!$I$12+СВЦЭМ!$D$10+'СЕТ СН'!$I$6-'СЕТ СН'!$I$22</f>
        <v>3133.0476352400001</v>
      </c>
      <c r="X123" s="36">
        <f>SUMIFS(СВЦЭМ!$C$39:$C$782,СВЦЭМ!$A$39:$A$782,$A123,СВЦЭМ!$B$39:$B$782,X$119)+'СЕТ СН'!$I$12+СВЦЭМ!$D$10+'СЕТ СН'!$I$6-'СЕТ СН'!$I$22</f>
        <v>3209.7552532</v>
      </c>
      <c r="Y123" s="36">
        <f>SUMIFS(СВЦЭМ!$C$39:$C$782,СВЦЭМ!$A$39:$A$782,$A123,СВЦЭМ!$B$39:$B$782,Y$119)+'СЕТ СН'!$I$12+СВЦЭМ!$D$10+'СЕТ СН'!$I$6-'СЕТ СН'!$I$22</f>
        <v>3303.1626388499999</v>
      </c>
    </row>
    <row r="124" spans="1:27" ht="15.75" x14ac:dyDescent="0.2">
      <c r="A124" s="35">
        <f t="shared" si="3"/>
        <v>45570</v>
      </c>
      <c r="B124" s="36">
        <f>SUMIFS(СВЦЭМ!$C$39:$C$782,СВЦЭМ!$A$39:$A$782,$A124,СВЦЭМ!$B$39:$B$782,B$119)+'СЕТ СН'!$I$12+СВЦЭМ!$D$10+'СЕТ СН'!$I$6-'СЕТ СН'!$I$22</f>
        <v>3564.5158184100001</v>
      </c>
      <c r="C124" s="36">
        <f>SUMIFS(СВЦЭМ!$C$39:$C$782,СВЦЭМ!$A$39:$A$782,$A124,СВЦЭМ!$B$39:$B$782,C$119)+'СЕТ СН'!$I$12+СВЦЭМ!$D$10+'СЕТ СН'!$I$6-'СЕТ СН'!$I$22</f>
        <v>3557.4680562099998</v>
      </c>
      <c r="D124" s="36">
        <f>SUMIFS(СВЦЭМ!$C$39:$C$782,СВЦЭМ!$A$39:$A$782,$A124,СВЦЭМ!$B$39:$B$782,D$119)+'СЕТ СН'!$I$12+СВЦЭМ!$D$10+'СЕТ СН'!$I$6-'СЕТ СН'!$I$22</f>
        <v>3612.4987911899998</v>
      </c>
      <c r="E124" s="36">
        <f>SUMIFS(СВЦЭМ!$C$39:$C$782,СВЦЭМ!$A$39:$A$782,$A124,СВЦЭМ!$B$39:$B$782,E$119)+'СЕТ СН'!$I$12+СВЦЭМ!$D$10+'СЕТ СН'!$I$6-'СЕТ СН'!$I$22</f>
        <v>3623.1077223699999</v>
      </c>
      <c r="F124" s="36">
        <f>SUMIFS(СВЦЭМ!$C$39:$C$782,СВЦЭМ!$A$39:$A$782,$A124,СВЦЭМ!$B$39:$B$782,F$119)+'СЕТ СН'!$I$12+СВЦЭМ!$D$10+'СЕТ СН'!$I$6-'СЕТ СН'!$I$22</f>
        <v>3615.9858304899999</v>
      </c>
      <c r="G124" s="36">
        <f>SUMIFS(СВЦЭМ!$C$39:$C$782,СВЦЭМ!$A$39:$A$782,$A124,СВЦЭМ!$B$39:$B$782,G$119)+'СЕТ СН'!$I$12+СВЦЭМ!$D$10+'СЕТ СН'!$I$6-'СЕТ СН'!$I$22</f>
        <v>3607.9960572</v>
      </c>
      <c r="H124" s="36">
        <f>SUMIFS(СВЦЭМ!$C$39:$C$782,СВЦЭМ!$A$39:$A$782,$A124,СВЦЭМ!$B$39:$B$782,H$119)+'СЕТ СН'!$I$12+СВЦЭМ!$D$10+'СЕТ СН'!$I$6-'СЕТ СН'!$I$22</f>
        <v>3538.2576527000001</v>
      </c>
      <c r="I124" s="36">
        <f>SUMIFS(СВЦЭМ!$C$39:$C$782,СВЦЭМ!$A$39:$A$782,$A124,СВЦЭМ!$B$39:$B$782,I$119)+'СЕТ СН'!$I$12+СВЦЭМ!$D$10+'СЕТ СН'!$I$6-'СЕТ СН'!$I$22</f>
        <v>3445.9932929799998</v>
      </c>
      <c r="J124" s="36">
        <f>SUMIFS(СВЦЭМ!$C$39:$C$782,СВЦЭМ!$A$39:$A$782,$A124,СВЦЭМ!$B$39:$B$782,J$119)+'СЕТ СН'!$I$12+СВЦЭМ!$D$10+'СЕТ СН'!$I$6-'СЕТ СН'!$I$22</f>
        <v>3311.5302164099999</v>
      </c>
      <c r="K124" s="36">
        <f>SUMIFS(СВЦЭМ!$C$39:$C$782,СВЦЭМ!$A$39:$A$782,$A124,СВЦЭМ!$B$39:$B$782,K$119)+'СЕТ СН'!$I$12+СВЦЭМ!$D$10+'СЕТ СН'!$I$6-'СЕТ СН'!$I$22</f>
        <v>3210.3397944200001</v>
      </c>
      <c r="L124" s="36">
        <f>SUMIFS(СВЦЭМ!$C$39:$C$782,СВЦЭМ!$A$39:$A$782,$A124,СВЦЭМ!$B$39:$B$782,L$119)+'СЕТ СН'!$I$12+СВЦЭМ!$D$10+'СЕТ СН'!$I$6-'СЕТ СН'!$I$22</f>
        <v>3191.8716628100001</v>
      </c>
      <c r="M124" s="36">
        <f>SUMIFS(СВЦЭМ!$C$39:$C$782,СВЦЭМ!$A$39:$A$782,$A124,СВЦЭМ!$B$39:$B$782,M$119)+'СЕТ СН'!$I$12+СВЦЭМ!$D$10+'СЕТ СН'!$I$6-'СЕТ СН'!$I$22</f>
        <v>3209.5348075799998</v>
      </c>
      <c r="N124" s="36">
        <f>SUMIFS(СВЦЭМ!$C$39:$C$782,СВЦЭМ!$A$39:$A$782,$A124,СВЦЭМ!$B$39:$B$782,N$119)+'СЕТ СН'!$I$12+СВЦЭМ!$D$10+'СЕТ СН'!$I$6-'СЕТ СН'!$I$22</f>
        <v>3219.3683624499999</v>
      </c>
      <c r="O124" s="36">
        <f>SUMIFS(СВЦЭМ!$C$39:$C$782,СВЦЭМ!$A$39:$A$782,$A124,СВЦЭМ!$B$39:$B$782,O$119)+'СЕТ СН'!$I$12+СВЦЭМ!$D$10+'СЕТ СН'!$I$6-'СЕТ СН'!$I$22</f>
        <v>3240.5600909199998</v>
      </c>
      <c r="P124" s="36">
        <f>SUMIFS(СВЦЭМ!$C$39:$C$782,СВЦЭМ!$A$39:$A$782,$A124,СВЦЭМ!$B$39:$B$782,P$119)+'СЕТ СН'!$I$12+СВЦЭМ!$D$10+'СЕТ СН'!$I$6-'СЕТ СН'!$I$22</f>
        <v>3256.3546426399998</v>
      </c>
      <c r="Q124" s="36">
        <f>SUMIFS(СВЦЭМ!$C$39:$C$782,СВЦЭМ!$A$39:$A$782,$A124,СВЦЭМ!$B$39:$B$782,Q$119)+'СЕТ СН'!$I$12+СВЦЭМ!$D$10+'СЕТ СН'!$I$6-'СЕТ СН'!$I$22</f>
        <v>3241.5196741099999</v>
      </c>
      <c r="R124" s="36">
        <f>SUMIFS(СВЦЭМ!$C$39:$C$782,СВЦЭМ!$A$39:$A$782,$A124,СВЦЭМ!$B$39:$B$782,R$119)+'СЕТ СН'!$I$12+СВЦЭМ!$D$10+'СЕТ СН'!$I$6-'СЕТ СН'!$I$22</f>
        <v>3248.8516930699998</v>
      </c>
      <c r="S124" s="36">
        <f>SUMIFS(СВЦЭМ!$C$39:$C$782,СВЦЭМ!$A$39:$A$782,$A124,СВЦЭМ!$B$39:$B$782,S$119)+'СЕТ СН'!$I$12+СВЦЭМ!$D$10+'СЕТ СН'!$I$6-'СЕТ СН'!$I$22</f>
        <v>3231.2106337699997</v>
      </c>
      <c r="T124" s="36">
        <f>SUMIFS(СВЦЭМ!$C$39:$C$782,СВЦЭМ!$A$39:$A$782,$A124,СВЦЭМ!$B$39:$B$782,T$119)+'СЕТ СН'!$I$12+СВЦЭМ!$D$10+'СЕТ СН'!$I$6-'СЕТ СН'!$I$22</f>
        <v>3215.0441960600001</v>
      </c>
      <c r="U124" s="36">
        <f>SUMIFS(СВЦЭМ!$C$39:$C$782,СВЦЭМ!$A$39:$A$782,$A124,СВЦЭМ!$B$39:$B$782,U$119)+'СЕТ СН'!$I$12+СВЦЭМ!$D$10+'СЕТ СН'!$I$6-'СЕТ СН'!$I$22</f>
        <v>3165.8388217800002</v>
      </c>
      <c r="V124" s="36">
        <f>SUMIFS(СВЦЭМ!$C$39:$C$782,СВЦЭМ!$A$39:$A$782,$A124,СВЦЭМ!$B$39:$B$782,V$119)+'СЕТ СН'!$I$12+СВЦЭМ!$D$10+'СЕТ СН'!$I$6-'СЕТ СН'!$I$22</f>
        <v>3158.1468731999998</v>
      </c>
      <c r="W124" s="36">
        <f>SUMIFS(СВЦЭМ!$C$39:$C$782,СВЦЭМ!$A$39:$A$782,$A124,СВЦЭМ!$B$39:$B$782,W$119)+'СЕТ СН'!$I$12+СВЦЭМ!$D$10+'СЕТ СН'!$I$6-'СЕТ СН'!$I$22</f>
        <v>3206.8547201299998</v>
      </c>
      <c r="X124" s="36">
        <f>SUMIFS(СВЦЭМ!$C$39:$C$782,СВЦЭМ!$A$39:$A$782,$A124,СВЦЭМ!$B$39:$B$782,X$119)+'СЕТ СН'!$I$12+СВЦЭМ!$D$10+'СЕТ СН'!$I$6-'СЕТ СН'!$I$22</f>
        <v>3296.9618646399999</v>
      </c>
      <c r="Y124" s="36">
        <f>SUMIFS(СВЦЭМ!$C$39:$C$782,СВЦЭМ!$A$39:$A$782,$A124,СВЦЭМ!$B$39:$B$782,Y$119)+'СЕТ СН'!$I$12+СВЦЭМ!$D$10+'СЕТ СН'!$I$6-'СЕТ СН'!$I$22</f>
        <v>3358.3719590999999</v>
      </c>
    </row>
    <row r="125" spans="1:27" ht="15.75" x14ac:dyDescent="0.2">
      <c r="A125" s="35">
        <f t="shared" si="3"/>
        <v>45571</v>
      </c>
      <c r="B125" s="36">
        <f>SUMIFS(СВЦЭМ!$C$39:$C$782,СВЦЭМ!$A$39:$A$782,$A125,СВЦЭМ!$B$39:$B$782,B$119)+'СЕТ СН'!$I$12+СВЦЭМ!$D$10+'СЕТ СН'!$I$6-'СЕТ СН'!$I$22</f>
        <v>3462.89043941</v>
      </c>
      <c r="C125" s="36">
        <f>SUMIFS(СВЦЭМ!$C$39:$C$782,СВЦЭМ!$A$39:$A$782,$A125,СВЦЭМ!$B$39:$B$782,C$119)+'СЕТ СН'!$I$12+СВЦЭМ!$D$10+'СЕТ СН'!$I$6-'СЕТ СН'!$I$22</f>
        <v>3543.9613913200001</v>
      </c>
      <c r="D125" s="36">
        <f>SUMIFS(СВЦЭМ!$C$39:$C$782,СВЦЭМ!$A$39:$A$782,$A125,СВЦЭМ!$B$39:$B$782,D$119)+'СЕТ СН'!$I$12+СВЦЭМ!$D$10+'СЕТ СН'!$I$6-'СЕТ СН'!$I$22</f>
        <v>3670.64565932</v>
      </c>
      <c r="E125" s="36">
        <f>SUMIFS(СВЦЭМ!$C$39:$C$782,СВЦЭМ!$A$39:$A$782,$A125,СВЦЭМ!$B$39:$B$782,E$119)+'СЕТ СН'!$I$12+СВЦЭМ!$D$10+'СЕТ СН'!$I$6-'СЕТ СН'!$I$22</f>
        <v>3598.9493776199997</v>
      </c>
      <c r="F125" s="36">
        <f>SUMIFS(СВЦЭМ!$C$39:$C$782,СВЦЭМ!$A$39:$A$782,$A125,СВЦЭМ!$B$39:$B$782,F$119)+'СЕТ СН'!$I$12+СВЦЭМ!$D$10+'СЕТ СН'!$I$6-'СЕТ СН'!$I$22</f>
        <v>3545.3607723199998</v>
      </c>
      <c r="G125" s="36">
        <f>SUMIFS(СВЦЭМ!$C$39:$C$782,СВЦЭМ!$A$39:$A$782,$A125,СВЦЭМ!$B$39:$B$782,G$119)+'СЕТ СН'!$I$12+СВЦЭМ!$D$10+'СЕТ СН'!$I$6-'СЕТ СН'!$I$22</f>
        <v>3497.75235406</v>
      </c>
      <c r="H125" s="36">
        <f>SUMIFS(СВЦЭМ!$C$39:$C$782,СВЦЭМ!$A$39:$A$782,$A125,СВЦЭМ!$B$39:$B$782,H$119)+'СЕТ СН'!$I$12+СВЦЭМ!$D$10+'СЕТ СН'!$I$6-'СЕТ СН'!$I$22</f>
        <v>3470.9460617599998</v>
      </c>
      <c r="I125" s="36">
        <f>SUMIFS(СВЦЭМ!$C$39:$C$782,СВЦЭМ!$A$39:$A$782,$A125,СВЦЭМ!$B$39:$B$782,I$119)+'СЕТ СН'!$I$12+СВЦЭМ!$D$10+'СЕТ СН'!$I$6-'СЕТ СН'!$I$22</f>
        <v>3403.6080672399999</v>
      </c>
      <c r="J125" s="36">
        <f>SUMIFS(СВЦЭМ!$C$39:$C$782,СВЦЭМ!$A$39:$A$782,$A125,СВЦЭМ!$B$39:$B$782,J$119)+'СЕТ СН'!$I$12+СВЦЭМ!$D$10+'СЕТ СН'!$I$6-'СЕТ СН'!$I$22</f>
        <v>3252.1126682099998</v>
      </c>
      <c r="K125" s="36">
        <f>SUMIFS(СВЦЭМ!$C$39:$C$782,СВЦЭМ!$A$39:$A$782,$A125,СВЦЭМ!$B$39:$B$782,K$119)+'СЕТ СН'!$I$12+СВЦЭМ!$D$10+'СЕТ СН'!$I$6-'СЕТ СН'!$I$22</f>
        <v>3153.5050154299997</v>
      </c>
      <c r="L125" s="36">
        <f>SUMIFS(СВЦЭМ!$C$39:$C$782,СВЦЭМ!$A$39:$A$782,$A125,СВЦЭМ!$B$39:$B$782,L$119)+'СЕТ СН'!$I$12+СВЦЭМ!$D$10+'СЕТ СН'!$I$6-'СЕТ СН'!$I$22</f>
        <v>3125.06037315</v>
      </c>
      <c r="M125" s="36">
        <f>SUMIFS(СВЦЭМ!$C$39:$C$782,СВЦЭМ!$A$39:$A$782,$A125,СВЦЭМ!$B$39:$B$782,M$119)+'СЕТ СН'!$I$12+СВЦЭМ!$D$10+'СЕТ СН'!$I$6-'СЕТ СН'!$I$22</f>
        <v>3138.7574654099999</v>
      </c>
      <c r="N125" s="36">
        <f>SUMIFS(СВЦЭМ!$C$39:$C$782,СВЦЭМ!$A$39:$A$782,$A125,СВЦЭМ!$B$39:$B$782,N$119)+'СЕТ СН'!$I$12+СВЦЭМ!$D$10+'СЕТ СН'!$I$6-'СЕТ СН'!$I$22</f>
        <v>3158.93172465</v>
      </c>
      <c r="O125" s="36">
        <f>SUMIFS(СВЦЭМ!$C$39:$C$782,СВЦЭМ!$A$39:$A$782,$A125,СВЦЭМ!$B$39:$B$782,O$119)+'СЕТ СН'!$I$12+СВЦЭМ!$D$10+'СЕТ СН'!$I$6-'СЕТ СН'!$I$22</f>
        <v>3188.16150337</v>
      </c>
      <c r="P125" s="36">
        <f>SUMIFS(СВЦЭМ!$C$39:$C$782,СВЦЭМ!$A$39:$A$782,$A125,СВЦЭМ!$B$39:$B$782,P$119)+'СЕТ СН'!$I$12+СВЦЭМ!$D$10+'СЕТ СН'!$I$6-'СЕТ СН'!$I$22</f>
        <v>3202.37576623</v>
      </c>
      <c r="Q125" s="36">
        <f>SUMIFS(СВЦЭМ!$C$39:$C$782,СВЦЭМ!$A$39:$A$782,$A125,СВЦЭМ!$B$39:$B$782,Q$119)+'СЕТ СН'!$I$12+СВЦЭМ!$D$10+'СЕТ СН'!$I$6-'СЕТ СН'!$I$22</f>
        <v>3217.3863481799999</v>
      </c>
      <c r="R125" s="36">
        <f>SUMIFS(СВЦЭМ!$C$39:$C$782,СВЦЭМ!$A$39:$A$782,$A125,СВЦЭМ!$B$39:$B$782,R$119)+'СЕТ СН'!$I$12+СВЦЭМ!$D$10+'СЕТ СН'!$I$6-'СЕТ СН'!$I$22</f>
        <v>3209.9916497199997</v>
      </c>
      <c r="S125" s="36">
        <f>SUMIFS(СВЦЭМ!$C$39:$C$782,СВЦЭМ!$A$39:$A$782,$A125,СВЦЭМ!$B$39:$B$782,S$119)+'СЕТ СН'!$I$12+СВЦЭМ!$D$10+'СЕТ СН'!$I$6-'СЕТ СН'!$I$22</f>
        <v>3183.0683956100002</v>
      </c>
      <c r="T125" s="36">
        <f>SUMIFS(СВЦЭМ!$C$39:$C$782,СВЦЭМ!$A$39:$A$782,$A125,СВЦЭМ!$B$39:$B$782,T$119)+'СЕТ СН'!$I$12+СВЦЭМ!$D$10+'СЕТ СН'!$I$6-'СЕТ СН'!$I$22</f>
        <v>3190.70131201</v>
      </c>
      <c r="U125" s="36">
        <f>SUMIFS(СВЦЭМ!$C$39:$C$782,СВЦЭМ!$A$39:$A$782,$A125,СВЦЭМ!$B$39:$B$782,U$119)+'СЕТ СН'!$I$12+СВЦЭМ!$D$10+'СЕТ СН'!$I$6-'СЕТ СН'!$I$22</f>
        <v>3112.5548256700004</v>
      </c>
      <c r="V125" s="36">
        <f>SUMIFS(СВЦЭМ!$C$39:$C$782,СВЦЭМ!$A$39:$A$782,$A125,СВЦЭМ!$B$39:$B$782,V$119)+'СЕТ СН'!$I$12+СВЦЭМ!$D$10+'СЕТ СН'!$I$6-'СЕТ СН'!$I$22</f>
        <v>3116.2370064300003</v>
      </c>
      <c r="W125" s="36">
        <f>SUMIFS(СВЦЭМ!$C$39:$C$782,СВЦЭМ!$A$39:$A$782,$A125,СВЦЭМ!$B$39:$B$782,W$119)+'СЕТ СН'!$I$12+СВЦЭМ!$D$10+'СЕТ СН'!$I$6-'СЕТ СН'!$I$22</f>
        <v>3129.7150809499999</v>
      </c>
      <c r="X125" s="36">
        <f>SUMIFS(СВЦЭМ!$C$39:$C$782,СВЦЭМ!$A$39:$A$782,$A125,СВЦЭМ!$B$39:$B$782,X$119)+'СЕТ СН'!$I$12+СВЦЭМ!$D$10+'СЕТ СН'!$I$6-'СЕТ СН'!$I$22</f>
        <v>3222.4976655400001</v>
      </c>
      <c r="Y125" s="36">
        <f>SUMIFS(СВЦЭМ!$C$39:$C$782,СВЦЭМ!$A$39:$A$782,$A125,СВЦЭМ!$B$39:$B$782,Y$119)+'СЕТ СН'!$I$12+СВЦЭМ!$D$10+'СЕТ СН'!$I$6-'СЕТ СН'!$I$22</f>
        <v>3327.1686625699999</v>
      </c>
    </row>
    <row r="126" spans="1:27" ht="15.75" x14ac:dyDescent="0.2">
      <c r="A126" s="35">
        <f t="shared" si="3"/>
        <v>45572</v>
      </c>
      <c r="B126" s="36">
        <f>SUMIFS(СВЦЭМ!$C$39:$C$782,СВЦЭМ!$A$39:$A$782,$A126,СВЦЭМ!$B$39:$B$782,B$119)+'СЕТ СН'!$I$12+СВЦЭМ!$D$10+'СЕТ СН'!$I$6-'СЕТ СН'!$I$22</f>
        <v>3313.11017154</v>
      </c>
      <c r="C126" s="36">
        <f>SUMIFS(СВЦЭМ!$C$39:$C$782,СВЦЭМ!$A$39:$A$782,$A126,СВЦЭМ!$B$39:$B$782,C$119)+'СЕТ СН'!$I$12+СВЦЭМ!$D$10+'СЕТ СН'!$I$6-'СЕТ СН'!$I$22</f>
        <v>3402.2337661799997</v>
      </c>
      <c r="D126" s="36">
        <f>SUMIFS(СВЦЭМ!$C$39:$C$782,СВЦЭМ!$A$39:$A$782,$A126,СВЦЭМ!$B$39:$B$782,D$119)+'СЕТ СН'!$I$12+СВЦЭМ!$D$10+'СЕТ СН'!$I$6-'СЕТ СН'!$I$22</f>
        <v>3476.7936815200001</v>
      </c>
      <c r="E126" s="36">
        <f>SUMIFS(СВЦЭМ!$C$39:$C$782,СВЦЭМ!$A$39:$A$782,$A126,СВЦЭМ!$B$39:$B$782,E$119)+'СЕТ СН'!$I$12+СВЦЭМ!$D$10+'СЕТ СН'!$I$6-'СЕТ СН'!$I$22</f>
        <v>3448.3225225799997</v>
      </c>
      <c r="F126" s="36">
        <f>SUMIFS(СВЦЭМ!$C$39:$C$782,СВЦЭМ!$A$39:$A$782,$A126,СВЦЭМ!$B$39:$B$782,F$119)+'СЕТ СН'!$I$12+СВЦЭМ!$D$10+'СЕТ СН'!$I$6-'СЕТ СН'!$I$22</f>
        <v>3456.2864873799999</v>
      </c>
      <c r="G126" s="36">
        <f>SUMIFS(СВЦЭМ!$C$39:$C$782,СВЦЭМ!$A$39:$A$782,$A126,СВЦЭМ!$B$39:$B$782,G$119)+'СЕТ СН'!$I$12+СВЦЭМ!$D$10+'СЕТ СН'!$I$6-'СЕТ СН'!$I$22</f>
        <v>3426.51714477</v>
      </c>
      <c r="H126" s="36">
        <f>SUMIFS(СВЦЭМ!$C$39:$C$782,СВЦЭМ!$A$39:$A$782,$A126,СВЦЭМ!$B$39:$B$782,H$119)+'СЕТ СН'!$I$12+СВЦЭМ!$D$10+'СЕТ СН'!$I$6-'СЕТ СН'!$I$22</f>
        <v>3337.4508393000001</v>
      </c>
      <c r="I126" s="36">
        <f>SUMIFS(СВЦЭМ!$C$39:$C$782,СВЦЭМ!$A$39:$A$782,$A126,СВЦЭМ!$B$39:$B$782,I$119)+'СЕТ СН'!$I$12+СВЦЭМ!$D$10+'СЕТ СН'!$I$6-'СЕТ СН'!$I$22</f>
        <v>3216.0263826599999</v>
      </c>
      <c r="J126" s="36">
        <f>SUMIFS(СВЦЭМ!$C$39:$C$782,СВЦЭМ!$A$39:$A$782,$A126,СВЦЭМ!$B$39:$B$782,J$119)+'СЕТ СН'!$I$12+СВЦЭМ!$D$10+'СЕТ СН'!$I$6-'СЕТ СН'!$I$22</f>
        <v>3169.6335263199999</v>
      </c>
      <c r="K126" s="36">
        <f>SUMIFS(СВЦЭМ!$C$39:$C$782,СВЦЭМ!$A$39:$A$782,$A126,СВЦЭМ!$B$39:$B$782,K$119)+'СЕТ СН'!$I$12+СВЦЭМ!$D$10+'СЕТ СН'!$I$6-'СЕТ СН'!$I$22</f>
        <v>3120.1562232200004</v>
      </c>
      <c r="L126" s="36">
        <f>SUMIFS(СВЦЭМ!$C$39:$C$782,СВЦЭМ!$A$39:$A$782,$A126,СВЦЭМ!$B$39:$B$782,L$119)+'СЕТ СН'!$I$12+СВЦЭМ!$D$10+'СЕТ СН'!$I$6-'СЕТ СН'!$I$22</f>
        <v>3110.78037141</v>
      </c>
      <c r="M126" s="36">
        <f>SUMIFS(СВЦЭМ!$C$39:$C$782,СВЦЭМ!$A$39:$A$782,$A126,СВЦЭМ!$B$39:$B$782,M$119)+'СЕТ СН'!$I$12+СВЦЭМ!$D$10+'СЕТ СН'!$I$6-'СЕТ СН'!$I$22</f>
        <v>3185.31809522</v>
      </c>
      <c r="N126" s="36">
        <f>SUMIFS(СВЦЭМ!$C$39:$C$782,СВЦЭМ!$A$39:$A$782,$A126,СВЦЭМ!$B$39:$B$782,N$119)+'СЕТ СН'!$I$12+СВЦЭМ!$D$10+'СЕТ СН'!$I$6-'СЕТ СН'!$I$22</f>
        <v>3181.9263782600001</v>
      </c>
      <c r="O126" s="36">
        <f>SUMIFS(СВЦЭМ!$C$39:$C$782,СВЦЭМ!$A$39:$A$782,$A126,СВЦЭМ!$B$39:$B$782,O$119)+'СЕТ СН'!$I$12+СВЦЭМ!$D$10+'СЕТ СН'!$I$6-'СЕТ СН'!$I$22</f>
        <v>3170.5741491299996</v>
      </c>
      <c r="P126" s="36">
        <f>SUMIFS(СВЦЭМ!$C$39:$C$782,СВЦЭМ!$A$39:$A$782,$A126,СВЦЭМ!$B$39:$B$782,P$119)+'СЕТ СН'!$I$12+СВЦЭМ!$D$10+'СЕТ СН'!$I$6-'СЕТ СН'!$I$22</f>
        <v>3179.1411475599998</v>
      </c>
      <c r="Q126" s="36">
        <f>SUMIFS(СВЦЭМ!$C$39:$C$782,СВЦЭМ!$A$39:$A$782,$A126,СВЦЭМ!$B$39:$B$782,Q$119)+'СЕТ СН'!$I$12+СВЦЭМ!$D$10+'СЕТ СН'!$I$6-'СЕТ СН'!$I$22</f>
        <v>3219.0907618799997</v>
      </c>
      <c r="R126" s="36">
        <f>SUMIFS(СВЦЭМ!$C$39:$C$782,СВЦЭМ!$A$39:$A$782,$A126,СВЦЭМ!$B$39:$B$782,R$119)+'СЕТ СН'!$I$12+СВЦЭМ!$D$10+'СЕТ СН'!$I$6-'СЕТ СН'!$I$22</f>
        <v>3198.9647502799999</v>
      </c>
      <c r="S126" s="36">
        <f>SUMIFS(СВЦЭМ!$C$39:$C$782,СВЦЭМ!$A$39:$A$782,$A126,СВЦЭМ!$B$39:$B$782,S$119)+'СЕТ СН'!$I$12+СВЦЭМ!$D$10+'СЕТ СН'!$I$6-'СЕТ СН'!$I$22</f>
        <v>3145.6666218299997</v>
      </c>
      <c r="T126" s="36">
        <f>SUMIFS(СВЦЭМ!$C$39:$C$782,СВЦЭМ!$A$39:$A$782,$A126,СВЦЭМ!$B$39:$B$782,T$119)+'СЕТ СН'!$I$12+СВЦЭМ!$D$10+'СЕТ СН'!$I$6-'СЕТ СН'!$I$22</f>
        <v>3115.94084565</v>
      </c>
      <c r="U126" s="36">
        <f>SUMIFS(СВЦЭМ!$C$39:$C$782,СВЦЭМ!$A$39:$A$782,$A126,СВЦЭМ!$B$39:$B$782,U$119)+'СЕТ СН'!$I$12+СВЦЭМ!$D$10+'СЕТ СН'!$I$6-'СЕТ СН'!$I$22</f>
        <v>3031.2922734000003</v>
      </c>
      <c r="V126" s="36">
        <f>SUMIFS(СВЦЭМ!$C$39:$C$782,СВЦЭМ!$A$39:$A$782,$A126,СВЦЭМ!$B$39:$B$782,V$119)+'СЕТ СН'!$I$12+СВЦЭМ!$D$10+'СЕТ СН'!$I$6-'СЕТ СН'!$I$22</f>
        <v>3049.7387937100002</v>
      </c>
      <c r="W126" s="36">
        <f>SUMIFS(СВЦЭМ!$C$39:$C$782,СВЦЭМ!$A$39:$A$782,$A126,СВЦЭМ!$B$39:$B$782,W$119)+'СЕТ СН'!$I$12+СВЦЭМ!$D$10+'СЕТ СН'!$I$6-'СЕТ СН'!$I$22</f>
        <v>3082.80466316</v>
      </c>
      <c r="X126" s="36">
        <f>SUMIFS(СВЦЭМ!$C$39:$C$782,СВЦЭМ!$A$39:$A$782,$A126,СВЦЭМ!$B$39:$B$782,X$119)+'СЕТ СН'!$I$12+СВЦЭМ!$D$10+'СЕТ СН'!$I$6-'СЕТ СН'!$I$22</f>
        <v>3181.1060958899998</v>
      </c>
      <c r="Y126" s="36">
        <f>SUMIFS(СВЦЭМ!$C$39:$C$782,СВЦЭМ!$A$39:$A$782,$A126,СВЦЭМ!$B$39:$B$782,Y$119)+'СЕТ СН'!$I$12+СВЦЭМ!$D$10+'СЕТ СН'!$I$6-'СЕТ СН'!$I$22</f>
        <v>3234.7208183099997</v>
      </c>
    </row>
    <row r="127" spans="1:27" ht="15.75" x14ac:dyDescent="0.2">
      <c r="A127" s="35">
        <f t="shared" si="3"/>
        <v>45573</v>
      </c>
      <c r="B127" s="36">
        <f>SUMIFS(СВЦЭМ!$C$39:$C$782,СВЦЭМ!$A$39:$A$782,$A127,СВЦЭМ!$B$39:$B$782,B$119)+'СЕТ СН'!$I$12+СВЦЭМ!$D$10+'СЕТ СН'!$I$6-'СЕТ СН'!$I$22</f>
        <v>3375.4157366099998</v>
      </c>
      <c r="C127" s="36">
        <f>SUMIFS(СВЦЭМ!$C$39:$C$782,СВЦЭМ!$A$39:$A$782,$A127,СВЦЭМ!$B$39:$B$782,C$119)+'СЕТ СН'!$I$12+СВЦЭМ!$D$10+'СЕТ СН'!$I$6-'СЕТ СН'!$I$22</f>
        <v>3449.2522433399999</v>
      </c>
      <c r="D127" s="36">
        <f>SUMIFS(СВЦЭМ!$C$39:$C$782,СВЦЭМ!$A$39:$A$782,$A127,СВЦЭМ!$B$39:$B$782,D$119)+'СЕТ СН'!$I$12+СВЦЭМ!$D$10+'СЕТ СН'!$I$6-'СЕТ СН'!$I$22</f>
        <v>3477.4367099799997</v>
      </c>
      <c r="E127" s="36">
        <f>SUMIFS(СВЦЭМ!$C$39:$C$782,СВЦЭМ!$A$39:$A$782,$A127,СВЦЭМ!$B$39:$B$782,E$119)+'СЕТ СН'!$I$12+СВЦЭМ!$D$10+'СЕТ СН'!$I$6-'СЕТ СН'!$I$22</f>
        <v>3463.1725832699999</v>
      </c>
      <c r="F127" s="36">
        <f>SUMIFS(СВЦЭМ!$C$39:$C$782,СВЦЭМ!$A$39:$A$782,$A127,СВЦЭМ!$B$39:$B$782,F$119)+'СЕТ СН'!$I$12+СВЦЭМ!$D$10+'СЕТ СН'!$I$6-'СЕТ СН'!$I$22</f>
        <v>3461.4451485899999</v>
      </c>
      <c r="G127" s="36">
        <f>SUMIFS(СВЦЭМ!$C$39:$C$782,СВЦЭМ!$A$39:$A$782,$A127,СВЦЭМ!$B$39:$B$782,G$119)+'СЕТ СН'!$I$12+СВЦЭМ!$D$10+'СЕТ СН'!$I$6-'СЕТ СН'!$I$22</f>
        <v>3438.3452312199997</v>
      </c>
      <c r="H127" s="36">
        <f>SUMIFS(СВЦЭМ!$C$39:$C$782,СВЦЭМ!$A$39:$A$782,$A127,СВЦЭМ!$B$39:$B$782,H$119)+'СЕТ СН'!$I$12+СВЦЭМ!$D$10+'СЕТ СН'!$I$6-'СЕТ СН'!$I$22</f>
        <v>3339.3491634299999</v>
      </c>
      <c r="I127" s="36">
        <f>SUMIFS(СВЦЭМ!$C$39:$C$782,СВЦЭМ!$A$39:$A$782,$A127,СВЦЭМ!$B$39:$B$782,I$119)+'СЕТ СН'!$I$12+СВЦЭМ!$D$10+'СЕТ СН'!$I$6-'СЕТ СН'!$I$22</f>
        <v>3169.82461014</v>
      </c>
      <c r="J127" s="36">
        <f>SUMIFS(СВЦЭМ!$C$39:$C$782,СВЦЭМ!$A$39:$A$782,$A127,СВЦЭМ!$B$39:$B$782,J$119)+'СЕТ СН'!$I$12+СВЦЭМ!$D$10+'СЕТ СН'!$I$6-'СЕТ СН'!$I$22</f>
        <v>3122.28795455</v>
      </c>
      <c r="K127" s="36">
        <f>SUMIFS(СВЦЭМ!$C$39:$C$782,СВЦЭМ!$A$39:$A$782,$A127,СВЦЭМ!$B$39:$B$782,K$119)+'СЕТ СН'!$I$12+СВЦЭМ!$D$10+'СЕТ СН'!$I$6-'СЕТ СН'!$I$22</f>
        <v>3150.6964331600002</v>
      </c>
      <c r="L127" s="36">
        <f>SUMIFS(СВЦЭМ!$C$39:$C$782,СВЦЭМ!$A$39:$A$782,$A127,СВЦЭМ!$B$39:$B$782,L$119)+'СЕТ СН'!$I$12+СВЦЭМ!$D$10+'СЕТ СН'!$I$6-'СЕТ СН'!$I$22</f>
        <v>3089.6725380500002</v>
      </c>
      <c r="M127" s="36">
        <f>SUMIFS(СВЦЭМ!$C$39:$C$782,СВЦЭМ!$A$39:$A$782,$A127,СВЦЭМ!$B$39:$B$782,M$119)+'СЕТ СН'!$I$12+СВЦЭМ!$D$10+'СЕТ СН'!$I$6-'СЕТ СН'!$I$22</f>
        <v>3112.1600665000001</v>
      </c>
      <c r="N127" s="36">
        <f>SUMIFS(СВЦЭМ!$C$39:$C$782,СВЦЭМ!$A$39:$A$782,$A127,СВЦЭМ!$B$39:$B$782,N$119)+'СЕТ СН'!$I$12+СВЦЭМ!$D$10+'СЕТ СН'!$I$6-'СЕТ СН'!$I$22</f>
        <v>3151.4023394300002</v>
      </c>
      <c r="O127" s="36">
        <f>SUMIFS(СВЦЭМ!$C$39:$C$782,СВЦЭМ!$A$39:$A$782,$A127,СВЦЭМ!$B$39:$B$782,O$119)+'СЕТ СН'!$I$12+СВЦЭМ!$D$10+'СЕТ СН'!$I$6-'СЕТ СН'!$I$22</f>
        <v>3116.1286415000004</v>
      </c>
      <c r="P127" s="36">
        <f>SUMIFS(СВЦЭМ!$C$39:$C$782,СВЦЭМ!$A$39:$A$782,$A127,СВЦЭМ!$B$39:$B$782,P$119)+'СЕТ СН'!$I$12+СВЦЭМ!$D$10+'СЕТ СН'!$I$6-'СЕТ СН'!$I$22</f>
        <v>3120.2331659400002</v>
      </c>
      <c r="Q127" s="36">
        <f>SUMIFS(СВЦЭМ!$C$39:$C$782,СВЦЭМ!$A$39:$A$782,$A127,СВЦЭМ!$B$39:$B$782,Q$119)+'СЕТ СН'!$I$12+СВЦЭМ!$D$10+'СЕТ СН'!$I$6-'СЕТ СН'!$I$22</f>
        <v>3167.1568210199998</v>
      </c>
      <c r="R127" s="36">
        <f>SUMIFS(СВЦЭМ!$C$39:$C$782,СВЦЭМ!$A$39:$A$782,$A127,СВЦЭМ!$B$39:$B$782,R$119)+'СЕТ СН'!$I$12+СВЦЭМ!$D$10+'СЕТ СН'!$I$6-'СЕТ СН'!$I$22</f>
        <v>3159.2358007799999</v>
      </c>
      <c r="S127" s="36">
        <f>SUMIFS(СВЦЭМ!$C$39:$C$782,СВЦЭМ!$A$39:$A$782,$A127,СВЦЭМ!$B$39:$B$782,S$119)+'СЕТ СН'!$I$12+СВЦЭМ!$D$10+'СЕТ СН'!$I$6-'СЕТ СН'!$I$22</f>
        <v>3134.9969816299999</v>
      </c>
      <c r="T127" s="36">
        <f>SUMIFS(СВЦЭМ!$C$39:$C$782,СВЦЭМ!$A$39:$A$782,$A127,СВЦЭМ!$B$39:$B$782,T$119)+'СЕТ СН'!$I$12+СВЦЭМ!$D$10+'СЕТ СН'!$I$6-'СЕТ СН'!$I$22</f>
        <v>3115.5547889300001</v>
      </c>
      <c r="U127" s="36">
        <f>SUMIFS(СВЦЭМ!$C$39:$C$782,СВЦЭМ!$A$39:$A$782,$A127,СВЦЭМ!$B$39:$B$782,U$119)+'СЕТ СН'!$I$12+СВЦЭМ!$D$10+'СЕТ СН'!$I$6-'СЕТ СН'!$I$22</f>
        <v>3084.3868389500003</v>
      </c>
      <c r="V127" s="36">
        <f>SUMIFS(СВЦЭМ!$C$39:$C$782,СВЦЭМ!$A$39:$A$782,$A127,СВЦЭМ!$B$39:$B$782,V$119)+'СЕТ СН'!$I$12+СВЦЭМ!$D$10+'СЕТ СН'!$I$6-'СЕТ СН'!$I$22</f>
        <v>3080.9180710700002</v>
      </c>
      <c r="W127" s="36">
        <f>SUMIFS(СВЦЭМ!$C$39:$C$782,СВЦЭМ!$A$39:$A$782,$A127,СВЦЭМ!$B$39:$B$782,W$119)+'СЕТ СН'!$I$12+СВЦЭМ!$D$10+'СЕТ СН'!$I$6-'СЕТ СН'!$I$22</f>
        <v>3121.3177087800004</v>
      </c>
      <c r="X127" s="36">
        <f>SUMIFS(СВЦЭМ!$C$39:$C$782,СВЦЭМ!$A$39:$A$782,$A127,СВЦЭМ!$B$39:$B$782,X$119)+'СЕТ СН'!$I$12+СВЦЭМ!$D$10+'СЕТ СН'!$I$6-'СЕТ СН'!$I$22</f>
        <v>3201.78282197</v>
      </c>
      <c r="Y127" s="36">
        <f>SUMIFS(СВЦЭМ!$C$39:$C$782,СВЦЭМ!$A$39:$A$782,$A127,СВЦЭМ!$B$39:$B$782,Y$119)+'СЕТ СН'!$I$12+СВЦЭМ!$D$10+'СЕТ СН'!$I$6-'СЕТ СН'!$I$22</f>
        <v>3279.60132686</v>
      </c>
    </row>
    <row r="128" spans="1:27" ht="15.75" x14ac:dyDescent="0.2">
      <c r="A128" s="35">
        <f t="shared" si="3"/>
        <v>45574</v>
      </c>
      <c r="B128" s="36">
        <f>SUMIFS(СВЦЭМ!$C$39:$C$782,СВЦЭМ!$A$39:$A$782,$A128,СВЦЭМ!$B$39:$B$782,B$119)+'СЕТ СН'!$I$12+СВЦЭМ!$D$10+'СЕТ СН'!$I$6-'СЕТ СН'!$I$22</f>
        <v>3324.3421281299998</v>
      </c>
      <c r="C128" s="36">
        <f>SUMIFS(СВЦЭМ!$C$39:$C$782,СВЦЭМ!$A$39:$A$782,$A128,СВЦЭМ!$B$39:$B$782,C$119)+'СЕТ СН'!$I$12+СВЦЭМ!$D$10+'СЕТ СН'!$I$6-'СЕТ СН'!$I$22</f>
        <v>3438.8818486999999</v>
      </c>
      <c r="D128" s="36">
        <f>SUMIFS(СВЦЭМ!$C$39:$C$782,СВЦЭМ!$A$39:$A$782,$A128,СВЦЭМ!$B$39:$B$782,D$119)+'СЕТ СН'!$I$12+СВЦЭМ!$D$10+'СЕТ СН'!$I$6-'СЕТ СН'!$I$22</f>
        <v>3494.4690999599998</v>
      </c>
      <c r="E128" s="36">
        <f>SUMIFS(СВЦЭМ!$C$39:$C$782,СВЦЭМ!$A$39:$A$782,$A128,СВЦЭМ!$B$39:$B$782,E$119)+'СЕТ СН'!$I$12+СВЦЭМ!$D$10+'СЕТ СН'!$I$6-'СЕТ СН'!$I$22</f>
        <v>3530.1862628899999</v>
      </c>
      <c r="F128" s="36">
        <f>SUMIFS(СВЦЭМ!$C$39:$C$782,СВЦЭМ!$A$39:$A$782,$A128,СВЦЭМ!$B$39:$B$782,F$119)+'СЕТ СН'!$I$12+СВЦЭМ!$D$10+'СЕТ СН'!$I$6-'СЕТ СН'!$I$22</f>
        <v>3515.44084496</v>
      </c>
      <c r="G128" s="36">
        <f>SUMIFS(СВЦЭМ!$C$39:$C$782,СВЦЭМ!$A$39:$A$782,$A128,СВЦЭМ!$B$39:$B$782,G$119)+'СЕТ СН'!$I$12+СВЦЭМ!$D$10+'СЕТ СН'!$I$6-'СЕТ СН'!$I$22</f>
        <v>3469.5862544199999</v>
      </c>
      <c r="H128" s="36">
        <f>SUMIFS(СВЦЭМ!$C$39:$C$782,СВЦЭМ!$A$39:$A$782,$A128,СВЦЭМ!$B$39:$B$782,H$119)+'СЕТ СН'!$I$12+СВЦЭМ!$D$10+'СЕТ СН'!$I$6-'СЕТ СН'!$I$22</f>
        <v>3375.31942054</v>
      </c>
      <c r="I128" s="36">
        <f>SUMIFS(СВЦЭМ!$C$39:$C$782,СВЦЭМ!$A$39:$A$782,$A128,СВЦЭМ!$B$39:$B$782,I$119)+'СЕТ СН'!$I$12+СВЦЭМ!$D$10+'СЕТ СН'!$I$6-'СЕТ СН'!$I$22</f>
        <v>3341.5592074399997</v>
      </c>
      <c r="J128" s="36">
        <f>SUMIFS(СВЦЭМ!$C$39:$C$782,СВЦЭМ!$A$39:$A$782,$A128,СВЦЭМ!$B$39:$B$782,J$119)+'СЕТ СН'!$I$12+СВЦЭМ!$D$10+'СЕТ СН'!$I$6-'СЕТ СН'!$I$22</f>
        <v>3220.4858540299997</v>
      </c>
      <c r="K128" s="36">
        <f>SUMIFS(СВЦЭМ!$C$39:$C$782,СВЦЭМ!$A$39:$A$782,$A128,СВЦЭМ!$B$39:$B$782,K$119)+'СЕТ СН'!$I$12+СВЦЭМ!$D$10+'СЕТ СН'!$I$6-'СЕТ СН'!$I$22</f>
        <v>3199.9115053</v>
      </c>
      <c r="L128" s="36">
        <f>SUMIFS(СВЦЭМ!$C$39:$C$782,СВЦЭМ!$A$39:$A$782,$A128,СВЦЭМ!$B$39:$B$782,L$119)+'СЕТ СН'!$I$12+СВЦЭМ!$D$10+'СЕТ СН'!$I$6-'СЕТ СН'!$I$22</f>
        <v>3183.9751647899998</v>
      </c>
      <c r="M128" s="36">
        <f>SUMIFS(СВЦЭМ!$C$39:$C$782,СВЦЭМ!$A$39:$A$782,$A128,СВЦЭМ!$B$39:$B$782,M$119)+'СЕТ СН'!$I$12+СВЦЭМ!$D$10+'СЕТ СН'!$I$6-'СЕТ СН'!$I$22</f>
        <v>3212.0229215999998</v>
      </c>
      <c r="N128" s="36">
        <f>SUMIFS(СВЦЭМ!$C$39:$C$782,СВЦЭМ!$A$39:$A$782,$A128,СВЦЭМ!$B$39:$B$782,N$119)+'СЕТ СН'!$I$12+СВЦЭМ!$D$10+'СЕТ СН'!$I$6-'СЕТ СН'!$I$22</f>
        <v>3242.55735194</v>
      </c>
      <c r="O128" s="36">
        <f>SUMIFS(СВЦЭМ!$C$39:$C$782,СВЦЭМ!$A$39:$A$782,$A128,СВЦЭМ!$B$39:$B$782,O$119)+'СЕТ СН'!$I$12+СВЦЭМ!$D$10+'СЕТ СН'!$I$6-'СЕТ СН'!$I$22</f>
        <v>3235.21332441</v>
      </c>
      <c r="P128" s="36">
        <f>SUMIFS(СВЦЭМ!$C$39:$C$782,СВЦЭМ!$A$39:$A$782,$A128,СВЦЭМ!$B$39:$B$782,P$119)+'СЕТ СН'!$I$12+СВЦЭМ!$D$10+'СЕТ СН'!$I$6-'СЕТ СН'!$I$22</f>
        <v>3227.9640060900001</v>
      </c>
      <c r="Q128" s="36">
        <f>SUMIFS(СВЦЭМ!$C$39:$C$782,СВЦЭМ!$A$39:$A$782,$A128,СВЦЭМ!$B$39:$B$782,Q$119)+'СЕТ СН'!$I$12+СВЦЭМ!$D$10+'СЕТ СН'!$I$6-'СЕТ СН'!$I$22</f>
        <v>3267.8774234699999</v>
      </c>
      <c r="R128" s="36">
        <f>SUMIFS(СВЦЭМ!$C$39:$C$782,СВЦЭМ!$A$39:$A$782,$A128,СВЦЭМ!$B$39:$B$782,R$119)+'СЕТ СН'!$I$12+СВЦЭМ!$D$10+'СЕТ СН'!$I$6-'СЕТ СН'!$I$22</f>
        <v>3262.1948695999999</v>
      </c>
      <c r="S128" s="36">
        <f>SUMIFS(СВЦЭМ!$C$39:$C$782,СВЦЭМ!$A$39:$A$782,$A128,СВЦЭМ!$B$39:$B$782,S$119)+'СЕТ СН'!$I$12+СВЦЭМ!$D$10+'СЕТ СН'!$I$6-'СЕТ СН'!$I$22</f>
        <v>3240.7460040799997</v>
      </c>
      <c r="T128" s="36">
        <f>SUMIFS(СВЦЭМ!$C$39:$C$782,СВЦЭМ!$A$39:$A$782,$A128,СВЦЭМ!$B$39:$B$782,T$119)+'СЕТ СН'!$I$12+СВЦЭМ!$D$10+'СЕТ СН'!$I$6-'СЕТ СН'!$I$22</f>
        <v>3238.4114338099998</v>
      </c>
      <c r="U128" s="36">
        <f>SUMIFS(СВЦЭМ!$C$39:$C$782,СВЦЭМ!$A$39:$A$782,$A128,СВЦЭМ!$B$39:$B$782,U$119)+'СЕТ СН'!$I$12+СВЦЭМ!$D$10+'СЕТ СН'!$I$6-'СЕТ СН'!$I$22</f>
        <v>3240.4185720599999</v>
      </c>
      <c r="V128" s="36">
        <f>SUMIFS(СВЦЭМ!$C$39:$C$782,СВЦЭМ!$A$39:$A$782,$A128,СВЦЭМ!$B$39:$B$782,V$119)+'СЕТ СН'!$I$12+СВЦЭМ!$D$10+'СЕТ СН'!$I$6-'СЕТ СН'!$I$22</f>
        <v>3249.2355904000001</v>
      </c>
      <c r="W128" s="36">
        <f>SUMIFS(СВЦЭМ!$C$39:$C$782,СВЦЭМ!$A$39:$A$782,$A128,СВЦЭМ!$B$39:$B$782,W$119)+'СЕТ СН'!$I$12+СВЦЭМ!$D$10+'СЕТ СН'!$I$6-'СЕТ СН'!$I$22</f>
        <v>3280.1913115799998</v>
      </c>
      <c r="X128" s="36">
        <f>SUMIFS(СВЦЭМ!$C$39:$C$782,СВЦЭМ!$A$39:$A$782,$A128,СВЦЭМ!$B$39:$B$782,X$119)+'СЕТ СН'!$I$12+СВЦЭМ!$D$10+'СЕТ СН'!$I$6-'СЕТ СН'!$I$22</f>
        <v>3369.73174638</v>
      </c>
      <c r="Y128" s="36">
        <f>SUMIFS(СВЦЭМ!$C$39:$C$782,СВЦЭМ!$A$39:$A$782,$A128,СВЦЭМ!$B$39:$B$782,Y$119)+'СЕТ СН'!$I$12+СВЦЭМ!$D$10+'СЕТ СН'!$I$6-'СЕТ СН'!$I$22</f>
        <v>3439.2798542800001</v>
      </c>
    </row>
    <row r="129" spans="1:25" ht="15.75" x14ac:dyDescent="0.2">
      <c r="A129" s="35">
        <f t="shared" si="3"/>
        <v>45575</v>
      </c>
      <c r="B129" s="36">
        <f>SUMIFS(СВЦЭМ!$C$39:$C$782,СВЦЭМ!$A$39:$A$782,$A129,СВЦЭМ!$B$39:$B$782,B$119)+'СЕТ СН'!$I$12+СВЦЭМ!$D$10+'СЕТ СН'!$I$6-'СЕТ СН'!$I$22</f>
        <v>3416.0748858299999</v>
      </c>
      <c r="C129" s="36">
        <f>SUMIFS(СВЦЭМ!$C$39:$C$782,СВЦЭМ!$A$39:$A$782,$A129,СВЦЭМ!$B$39:$B$782,C$119)+'СЕТ СН'!$I$12+СВЦЭМ!$D$10+'СЕТ СН'!$I$6-'СЕТ СН'!$I$22</f>
        <v>3470.36329071</v>
      </c>
      <c r="D129" s="36">
        <f>SUMIFS(СВЦЭМ!$C$39:$C$782,СВЦЭМ!$A$39:$A$782,$A129,СВЦЭМ!$B$39:$B$782,D$119)+'СЕТ СН'!$I$12+СВЦЭМ!$D$10+'СЕТ СН'!$I$6-'СЕТ СН'!$I$22</f>
        <v>3443.1090337799997</v>
      </c>
      <c r="E129" s="36">
        <f>SUMIFS(СВЦЭМ!$C$39:$C$782,СВЦЭМ!$A$39:$A$782,$A129,СВЦЭМ!$B$39:$B$782,E$119)+'СЕТ СН'!$I$12+СВЦЭМ!$D$10+'СЕТ СН'!$I$6-'СЕТ СН'!$I$22</f>
        <v>3456.19078064</v>
      </c>
      <c r="F129" s="36">
        <f>SUMIFS(СВЦЭМ!$C$39:$C$782,СВЦЭМ!$A$39:$A$782,$A129,СВЦЭМ!$B$39:$B$782,F$119)+'СЕТ СН'!$I$12+СВЦЭМ!$D$10+'СЕТ СН'!$I$6-'СЕТ СН'!$I$22</f>
        <v>3454.4989526899999</v>
      </c>
      <c r="G129" s="36">
        <f>SUMIFS(СВЦЭМ!$C$39:$C$782,СВЦЭМ!$A$39:$A$782,$A129,СВЦЭМ!$B$39:$B$782,G$119)+'СЕТ СН'!$I$12+СВЦЭМ!$D$10+'СЕТ СН'!$I$6-'СЕТ СН'!$I$22</f>
        <v>3422.218511</v>
      </c>
      <c r="H129" s="36">
        <f>SUMIFS(СВЦЭМ!$C$39:$C$782,СВЦЭМ!$A$39:$A$782,$A129,СВЦЭМ!$B$39:$B$782,H$119)+'СЕТ СН'!$I$12+СВЦЭМ!$D$10+'СЕТ СН'!$I$6-'СЕТ СН'!$I$22</f>
        <v>3300.56606298</v>
      </c>
      <c r="I129" s="36">
        <f>SUMIFS(СВЦЭМ!$C$39:$C$782,СВЦЭМ!$A$39:$A$782,$A129,СВЦЭМ!$B$39:$B$782,I$119)+'СЕТ СН'!$I$12+СВЦЭМ!$D$10+'СЕТ СН'!$I$6-'СЕТ СН'!$I$22</f>
        <v>3185.5457463399998</v>
      </c>
      <c r="J129" s="36">
        <f>SUMIFS(СВЦЭМ!$C$39:$C$782,СВЦЭМ!$A$39:$A$782,$A129,СВЦЭМ!$B$39:$B$782,J$119)+'СЕТ СН'!$I$12+СВЦЭМ!$D$10+'СЕТ СН'!$I$6-'СЕТ СН'!$I$22</f>
        <v>3131.4148214400002</v>
      </c>
      <c r="K129" s="36">
        <f>SUMIFS(СВЦЭМ!$C$39:$C$782,СВЦЭМ!$A$39:$A$782,$A129,СВЦЭМ!$B$39:$B$782,K$119)+'СЕТ СН'!$I$12+СВЦЭМ!$D$10+'СЕТ СН'!$I$6-'СЕТ СН'!$I$22</f>
        <v>3119.5167846900003</v>
      </c>
      <c r="L129" s="36">
        <f>SUMIFS(СВЦЭМ!$C$39:$C$782,СВЦЭМ!$A$39:$A$782,$A129,СВЦЭМ!$B$39:$B$782,L$119)+'СЕТ СН'!$I$12+СВЦЭМ!$D$10+'СЕТ СН'!$I$6-'СЕТ СН'!$I$22</f>
        <v>3115.6600985</v>
      </c>
      <c r="M129" s="36">
        <f>SUMIFS(СВЦЭМ!$C$39:$C$782,СВЦЭМ!$A$39:$A$782,$A129,СВЦЭМ!$B$39:$B$782,M$119)+'СЕТ СН'!$I$12+СВЦЭМ!$D$10+'СЕТ СН'!$I$6-'СЕТ СН'!$I$22</f>
        <v>3143.2846017400002</v>
      </c>
      <c r="N129" s="36">
        <f>SUMIFS(СВЦЭМ!$C$39:$C$782,СВЦЭМ!$A$39:$A$782,$A129,СВЦЭМ!$B$39:$B$782,N$119)+'СЕТ СН'!$I$12+СВЦЭМ!$D$10+'СЕТ СН'!$I$6-'СЕТ СН'!$I$22</f>
        <v>3141.35195509</v>
      </c>
      <c r="O129" s="36">
        <f>SUMIFS(СВЦЭМ!$C$39:$C$782,СВЦЭМ!$A$39:$A$782,$A129,СВЦЭМ!$B$39:$B$782,O$119)+'СЕТ СН'!$I$12+СВЦЭМ!$D$10+'СЕТ СН'!$I$6-'СЕТ СН'!$I$22</f>
        <v>3152.0945479100001</v>
      </c>
      <c r="P129" s="36">
        <f>SUMIFS(СВЦЭМ!$C$39:$C$782,СВЦЭМ!$A$39:$A$782,$A129,СВЦЭМ!$B$39:$B$782,P$119)+'СЕТ СН'!$I$12+СВЦЭМ!$D$10+'СЕТ СН'!$I$6-'СЕТ СН'!$I$22</f>
        <v>3172.7374554600001</v>
      </c>
      <c r="Q129" s="36">
        <f>SUMIFS(СВЦЭМ!$C$39:$C$782,СВЦЭМ!$A$39:$A$782,$A129,СВЦЭМ!$B$39:$B$782,Q$119)+'СЕТ СН'!$I$12+СВЦЭМ!$D$10+'СЕТ СН'!$I$6-'СЕТ СН'!$I$22</f>
        <v>3208.9942845099999</v>
      </c>
      <c r="R129" s="36">
        <f>SUMIFS(СВЦЭМ!$C$39:$C$782,СВЦЭМ!$A$39:$A$782,$A129,СВЦЭМ!$B$39:$B$782,R$119)+'СЕТ СН'!$I$12+СВЦЭМ!$D$10+'СЕТ СН'!$I$6-'СЕТ СН'!$I$22</f>
        <v>3206.1394154199998</v>
      </c>
      <c r="S129" s="36">
        <f>SUMIFS(СВЦЭМ!$C$39:$C$782,СВЦЭМ!$A$39:$A$782,$A129,СВЦЭМ!$B$39:$B$782,S$119)+'СЕТ СН'!$I$12+СВЦЭМ!$D$10+'СЕТ СН'!$I$6-'СЕТ СН'!$I$22</f>
        <v>3197.5404846399997</v>
      </c>
      <c r="T129" s="36">
        <f>SUMIFS(СВЦЭМ!$C$39:$C$782,СВЦЭМ!$A$39:$A$782,$A129,СВЦЭМ!$B$39:$B$782,T$119)+'СЕТ СН'!$I$12+СВЦЭМ!$D$10+'СЕТ СН'!$I$6-'СЕТ СН'!$I$22</f>
        <v>3114.2674361400004</v>
      </c>
      <c r="U129" s="36">
        <f>SUMIFS(СВЦЭМ!$C$39:$C$782,СВЦЭМ!$A$39:$A$782,$A129,СВЦЭМ!$B$39:$B$782,U$119)+'СЕТ СН'!$I$12+СВЦЭМ!$D$10+'СЕТ СН'!$I$6-'СЕТ СН'!$I$22</f>
        <v>3027.5581314600004</v>
      </c>
      <c r="V129" s="36">
        <f>SUMIFS(СВЦЭМ!$C$39:$C$782,СВЦЭМ!$A$39:$A$782,$A129,СВЦЭМ!$B$39:$B$782,V$119)+'СЕТ СН'!$I$12+СВЦЭМ!$D$10+'СЕТ СН'!$I$6-'СЕТ СН'!$I$22</f>
        <v>3027.9131207</v>
      </c>
      <c r="W129" s="36">
        <f>SUMIFS(СВЦЭМ!$C$39:$C$782,СВЦЭМ!$A$39:$A$782,$A129,СВЦЭМ!$B$39:$B$782,W$119)+'СЕТ СН'!$I$12+СВЦЭМ!$D$10+'СЕТ СН'!$I$6-'СЕТ СН'!$I$22</f>
        <v>3049.4972658500001</v>
      </c>
      <c r="X129" s="36">
        <f>SUMIFS(СВЦЭМ!$C$39:$C$782,СВЦЭМ!$A$39:$A$782,$A129,СВЦЭМ!$B$39:$B$782,X$119)+'СЕТ СН'!$I$12+СВЦЭМ!$D$10+'СЕТ СН'!$I$6-'СЕТ СН'!$I$22</f>
        <v>3128.2435816400002</v>
      </c>
      <c r="Y129" s="36">
        <f>SUMIFS(СВЦЭМ!$C$39:$C$782,СВЦЭМ!$A$39:$A$782,$A129,СВЦЭМ!$B$39:$B$782,Y$119)+'СЕТ СН'!$I$12+СВЦЭМ!$D$10+'СЕТ СН'!$I$6-'СЕТ СН'!$I$22</f>
        <v>3219.0278845099997</v>
      </c>
    </row>
    <row r="130" spans="1:25" ht="15.75" x14ac:dyDescent="0.2">
      <c r="A130" s="35">
        <f t="shared" si="3"/>
        <v>45576</v>
      </c>
      <c r="B130" s="36">
        <f>SUMIFS(СВЦЭМ!$C$39:$C$782,СВЦЭМ!$A$39:$A$782,$A130,СВЦЭМ!$B$39:$B$782,B$119)+'СЕТ СН'!$I$12+СВЦЭМ!$D$10+'СЕТ СН'!$I$6-'СЕТ СН'!$I$22</f>
        <v>3407.7677293399997</v>
      </c>
      <c r="C130" s="36">
        <f>SUMIFS(СВЦЭМ!$C$39:$C$782,СВЦЭМ!$A$39:$A$782,$A130,СВЦЭМ!$B$39:$B$782,C$119)+'СЕТ СН'!$I$12+СВЦЭМ!$D$10+'СЕТ СН'!$I$6-'СЕТ СН'!$I$22</f>
        <v>3470.6867692999999</v>
      </c>
      <c r="D130" s="36">
        <f>SUMIFS(СВЦЭМ!$C$39:$C$782,СВЦЭМ!$A$39:$A$782,$A130,СВЦЭМ!$B$39:$B$782,D$119)+'СЕТ СН'!$I$12+СВЦЭМ!$D$10+'СЕТ СН'!$I$6-'СЕТ СН'!$I$22</f>
        <v>3484.1699175899998</v>
      </c>
      <c r="E130" s="36">
        <f>SUMIFS(СВЦЭМ!$C$39:$C$782,СВЦЭМ!$A$39:$A$782,$A130,СВЦЭМ!$B$39:$B$782,E$119)+'СЕТ СН'!$I$12+СВЦЭМ!$D$10+'СЕТ СН'!$I$6-'СЕТ СН'!$I$22</f>
        <v>3487.2513803299998</v>
      </c>
      <c r="F130" s="36">
        <f>SUMIFS(СВЦЭМ!$C$39:$C$782,СВЦЭМ!$A$39:$A$782,$A130,СВЦЭМ!$B$39:$B$782,F$119)+'СЕТ СН'!$I$12+СВЦЭМ!$D$10+'СЕТ СН'!$I$6-'СЕТ СН'!$I$22</f>
        <v>3507.8922425000001</v>
      </c>
      <c r="G130" s="36">
        <f>SUMIFS(СВЦЭМ!$C$39:$C$782,СВЦЭМ!$A$39:$A$782,$A130,СВЦЭМ!$B$39:$B$782,G$119)+'СЕТ СН'!$I$12+СВЦЭМ!$D$10+'СЕТ СН'!$I$6-'СЕТ СН'!$I$22</f>
        <v>3493.6955928799998</v>
      </c>
      <c r="H130" s="36">
        <f>SUMIFS(СВЦЭМ!$C$39:$C$782,СВЦЭМ!$A$39:$A$782,$A130,СВЦЭМ!$B$39:$B$782,H$119)+'СЕТ СН'!$I$12+СВЦЭМ!$D$10+'СЕТ СН'!$I$6-'СЕТ СН'!$I$22</f>
        <v>3362.4844300899999</v>
      </c>
      <c r="I130" s="36">
        <f>SUMIFS(СВЦЭМ!$C$39:$C$782,СВЦЭМ!$A$39:$A$782,$A130,СВЦЭМ!$B$39:$B$782,I$119)+'СЕТ СН'!$I$12+СВЦЭМ!$D$10+'СЕТ СН'!$I$6-'СЕТ СН'!$I$22</f>
        <v>3268.6688590599997</v>
      </c>
      <c r="J130" s="36">
        <f>SUMIFS(СВЦЭМ!$C$39:$C$782,СВЦЭМ!$A$39:$A$782,$A130,СВЦЭМ!$B$39:$B$782,J$119)+'СЕТ СН'!$I$12+СВЦЭМ!$D$10+'СЕТ СН'!$I$6-'СЕТ СН'!$I$22</f>
        <v>3203.7314866699999</v>
      </c>
      <c r="K130" s="36">
        <f>SUMIFS(СВЦЭМ!$C$39:$C$782,СВЦЭМ!$A$39:$A$782,$A130,СВЦЭМ!$B$39:$B$782,K$119)+'СЕТ СН'!$I$12+СВЦЭМ!$D$10+'СЕТ СН'!$I$6-'СЕТ СН'!$I$22</f>
        <v>3207.6141221099997</v>
      </c>
      <c r="L130" s="36">
        <f>SUMIFS(СВЦЭМ!$C$39:$C$782,СВЦЭМ!$A$39:$A$782,$A130,СВЦЭМ!$B$39:$B$782,L$119)+'СЕТ СН'!$I$12+СВЦЭМ!$D$10+'СЕТ СН'!$I$6-'СЕТ СН'!$I$22</f>
        <v>3196.0050712799998</v>
      </c>
      <c r="M130" s="36">
        <f>SUMIFS(СВЦЭМ!$C$39:$C$782,СВЦЭМ!$A$39:$A$782,$A130,СВЦЭМ!$B$39:$B$782,M$119)+'СЕТ СН'!$I$12+СВЦЭМ!$D$10+'СЕТ СН'!$I$6-'СЕТ СН'!$I$22</f>
        <v>3180.5242274399998</v>
      </c>
      <c r="N130" s="36">
        <f>SUMIFS(СВЦЭМ!$C$39:$C$782,СВЦЭМ!$A$39:$A$782,$A130,СВЦЭМ!$B$39:$B$782,N$119)+'СЕТ СН'!$I$12+СВЦЭМ!$D$10+'СЕТ СН'!$I$6-'СЕТ СН'!$I$22</f>
        <v>3244.0576727799998</v>
      </c>
      <c r="O130" s="36">
        <f>SUMIFS(СВЦЭМ!$C$39:$C$782,СВЦЭМ!$A$39:$A$782,$A130,СВЦЭМ!$B$39:$B$782,O$119)+'СЕТ СН'!$I$12+СВЦЭМ!$D$10+'СЕТ СН'!$I$6-'СЕТ СН'!$I$22</f>
        <v>3238.79082883</v>
      </c>
      <c r="P130" s="36">
        <f>SUMIFS(СВЦЭМ!$C$39:$C$782,СВЦЭМ!$A$39:$A$782,$A130,СВЦЭМ!$B$39:$B$782,P$119)+'СЕТ СН'!$I$12+СВЦЭМ!$D$10+'СЕТ СН'!$I$6-'СЕТ СН'!$I$22</f>
        <v>3242.4526552699999</v>
      </c>
      <c r="Q130" s="36">
        <f>SUMIFS(СВЦЭМ!$C$39:$C$782,СВЦЭМ!$A$39:$A$782,$A130,СВЦЭМ!$B$39:$B$782,Q$119)+'СЕТ СН'!$I$12+СВЦЭМ!$D$10+'СЕТ СН'!$I$6-'СЕТ СН'!$I$22</f>
        <v>3248.7889884199999</v>
      </c>
      <c r="R130" s="36">
        <f>SUMIFS(СВЦЭМ!$C$39:$C$782,СВЦЭМ!$A$39:$A$782,$A130,СВЦЭМ!$B$39:$B$782,R$119)+'СЕТ СН'!$I$12+СВЦЭМ!$D$10+'СЕТ СН'!$I$6-'СЕТ СН'!$I$22</f>
        <v>3239.5006410699998</v>
      </c>
      <c r="S130" s="36">
        <f>SUMIFS(СВЦЭМ!$C$39:$C$782,СВЦЭМ!$A$39:$A$782,$A130,СВЦЭМ!$B$39:$B$782,S$119)+'СЕТ СН'!$I$12+СВЦЭМ!$D$10+'СЕТ СН'!$I$6-'СЕТ СН'!$I$22</f>
        <v>3232.74353888</v>
      </c>
      <c r="T130" s="36">
        <f>SUMIFS(СВЦЭМ!$C$39:$C$782,СВЦЭМ!$A$39:$A$782,$A130,СВЦЭМ!$B$39:$B$782,T$119)+'СЕТ СН'!$I$12+СВЦЭМ!$D$10+'СЕТ СН'!$I$6-'СЕТ СН'!$I$22</f>
        <v>3171.89774171</v>
      </c>
      <c r="U130" s="36">
        <f>SUMIFS(СВЦЭМ!$C$39:$C$782,СВЦЭМ!$A$39:$A$782,$A130,СВЦЭМ!$B$39:$B$782,U$119)+'СЕТ СН'!$I$12+СВЦЭМ!$D$10+'СЕТ СН'!$I$6-'СЕТ СН'!$I$22</f>
        <v>3112.4941039</v>
      </c>
      <c r="V130" s="36">
        <f>SUMIFS(СВЦЭМ!$C$39:$C$782,СВЦЭМ!$A$39:$A$782,$A130,СВЦЭМ!$B$39:$B$782,V$119)+'СЕТ СН'!$I$12+СВЦЭМ!$D$10+'СЕТ СН'!$I$6-'СЕТ СН'!$I$22</f>
        <v>3124.51076835</v>
      </c>
      <c r="W130" s="36">
        <f>SUMIFS(СВЦЭМ!$C$39:$C$782,СВЦЭМ!$A$39:$A$782,$A130,СВЦЭМ!$B$39:$B$782,W$119)+'СЕТ СН'!$I$12+СВЦЭМ!$D$10+'СЕТ СН'!$I$6-'СЕТ СН'!$I$22</f>
        <v>3153.1035777500001</v>
      </c>
      <c r="X130" s="36">
        <f>SUMIFS(СВЦЭМ!$C$39:$C$782,СВЦЭМ!$A$39:$A$782,$A130,СВЦЭМ!$B$39:$B$782,X$119)+'СЕТ СН'!$I$12+СВЦЭМ!$D$10+'СЕТ СН'!$I$6-'СЕТ СН'!$I$22</f>
        <v>3245.04550187</v>
      </c>
      <c r="Y130" s="36">
        <f>SUMIFS(СВЦЭМ!$C$39:$C$782,СВЦЭМ!$A$39:$A$782,$A130,СВЦЭМ!$B$39:$B$782,Y$119)+'СЕТ СН'!$I$12+СВЦЭМ!$D$10+'СЕТ СН'!$I$6-'СЕТ СН'!$I$22</f>
        <v>3327.8618108599999</v>
      </c>
    </row>
    <row r="131" spans="1:25" ht="15.75" x14ac:dyDescent="0.2">
      <c r="A131" s="35">
        <f t="shared" si="3"/>
        <v>45577</v>
      </c>
      <c r="B131" s="36">
        <f>SUMIFS(СВЦЭМ!$C$39:$C$782,СВЦЭМ!$A$39:$A$782,$A131,СВЦЭМ!$B$39:$B$782,B$119)+'СЕТ СН'!$I$12+СВЦЭМ!$D$10+'СЕТ СН'!$I$6-'СЕТ СН'!$I$22</f>
        <v>3345.8308614099997</v>
      </c>
      <c r="C131" s="36">
        <f>SUMIFS(СВЦЭМ!$C$39:$C$782,СВЦЭМ!$A$39:$A$782,$A131,СВЦЭМ!$B$39:$B$782,C$119)+'СЕТ СН'!$I$12+СВЦЭМ!$D$10+'СЕТ СН'!$I$6-'СЕТ СН'!$I$22</f>
        <v>3431.8473975100001</v>
      </c>
      <c r="D131" s="36">
        <f>SUMIFS(СВЦЭМ!$C$39:$C$782,СВЦЭМ!$A$39:$A$782,$A131,СВЦЭМ!$B$39:$B$782,D$119)+'СЕТ СН'!$I$12+СВЦЭМ!$D$10+'СЕТ СН'!$I$6-'СЕТ СН'!$I$22</f>
        <v>3505.7861960699997</v>
      </c>
      <c r="E131" s="36">
        <f>SUMIFS(СВЦЭМ!$C$39:$C$782,СВЦЭМ!$A$39:$A$782,$A131,СВЦЭМ!$B$39:$B$782,E$119)+'СЕТ СН'!$I$12+СВЦЭМ!$D$10+'СЕТ СН'!$I$6-'СЕТ СН'!$I$22</f>
        <v>3485.1993593699999</v>
      </c>
      <c r="F131" s="36">
        <f>SUMIFS(СВЦЭМ!$C$39:$C$782,СВЦЭМ!$A$39:$A$782,$A131,СВЦЭМ!$B$39:$B$782,F$119)+'СЕТ СН'!$I$12+СВЦЭМ!$D$10+'СЕТ СН'!$I$6-'СЕТ СН'!$I$22</f>
        <v>3481.8535182199998</v>
      </c>
      <c r="G131" s="36">
        <f>SUMIFS(СВЦЭМ!$C$39:$C$782,СВЦЭМ!$A$39:$A$782,$A131,СВЦЭМ!$B$39:$B$782,G$119)+'СЕТ СН'!$I$12+СВЦЭМ!$D$10+'СЕТ СН'!$I$6-'СЕТ СН'!$I$22</f>
        <v>3495.53615485</v>
      </c>
      <c r="H131" s="36">
        <f>SUMIFS(СВЦЭМ!$C$39:$C$782,СВЦЭМ!$A$39:$A$782,$A131,СВЦЭМ!$B$39:$B$782,H$119)+'СЕТ СН'!$I$12+СВЦЭМ!$D$10+'СЕТ СН'!$I$6-'СЕТ СН'!$I$22</f>
        <v>3464.44659056</v>
      </c>
      <c r="I131" s="36">
        <f>SUMIFS(СВЦЭМ!$C$39:$C$782,СВЦЭМ!$A$39:$A$782,$A131,СВЦЭМ!$B$39:$B$782,I$119)+'СЕТ СН'!$I$12+СВЦЭМ!$D$10+'СЕТ СН'!$I$6-'СЕТ СН'!$I$22</f>
        <v>3393.9641795099997</v>
      </c>
      <c r="J131" s="36">
        <f>SUMIFS(СВЦЭМ!$C$39:$C$782,СВЦЭМ!$A$39:$A$782,$A131,СВЦЭМ!$B$39:$B$782,J$119)+'СЕТ СН'!$I$12+СВЦЭМ!$D$10+'СЕТ СН'!$I$6-'СЕТ СН'!$I$22</f>
        <v>3258.8927430199997</v>
      </c>
      <c r="K131" s="36">
        <f>SUMIFS(СВЦЭМ!$C$39:$C$782,СВЦЭМ!$A$39:$A$782,$A131,СВЦЭМ!$B$39:$B$782,K$119)+'СЕТ СН'!$I$12+СВЦЭМ!$D$10+'СЕТ СН'!$I$6-'СЕТ СН'!$I$22</f>
        <v>3190.5999287599998</v>
      </c>
      <c r="L131" s="36">
        <f>SUMIFS(СВЦЭМ!$C$39:$C$782,СВЦЭМ!$A$39:$A$782,$A131,СВЦЭМ!$B$39:$B$782,L$119)+'СЕТ СН'!$I$12+СВЦЭМ!$D$10+'СЕТ СН'!$I$6-'СЕТ СН'!$I$22</f>
        <v>3139.6920579799998</v>
      </c>
      <c r="M131" s="36">
        <f>SUMIFS(СВЦЭМ!$C$39:$C$782,СВЦЭМ!$A$39:$A$782,$A131,СВЦЭМ!$B$39:$B$782,M$119)+'СЕТ СН'!$I$12+СВЦЭМ!$D$10+'СЕТ СН'!$I$6-'СЕТ СН'!$I$22</f>
        <v>3124.1981012000001</v>
      </c>
      <c r="N131" s="36">
        <f>SUMIFS(СВЦЭМ!$C$39:$C$782,СВЦЭМ!$A$39:$A$782,$A131,СВЦЭМ!$B$39:$B$782,N$119)+'СЕТ СН'!$I$12+СВЦЭМ!$D$10+'СЕТ СН'!$I$6-'СЕТ СН'!$I$22</f>
        <v>3148.4727439500002</v>
      </c>
      <c r="O131" s="36">
        <f>SUMIFS(СВЦЭМ!$C$39:$C$782,СВЦЭМ!$A$39:$A$782,$A131,СВЦЭМ!$B$39:$B$782,O$119)+'СЕТ СН'!$I$12+СВЦЭМ!$D$10+'СЕТ СН'!$I$6-'СЕТ СН'!$I$22</f>
        <v>3153.7352763299996</v>
      </c>
      <c r="P131" s="36">
        <f>SUMIFS(СВЦЭМ!$C$39:$C$782,СВЦЭМ!$A$39:$A$782,$A131,СВЦЭМ!$B$39:$B$782,P$119)+'СЕТ СН'!$I$12+СВЦЭМ!$D$10+'СЕТ СН'!$I$6-'СЕТ СН'!$I$22</f>
        <v>3170.9247173799999</v>
      </c>
      <c r="Q131" s="36">
        <f>SUMIFS(СВЦЭМ!$C$39:$C$782,СВЦЭМ!$A$39:$A$782,$A131,СВЦЭМ!$B$39:$B$782,Q$119)+'СЕТ СН'!$I$12+СВЦЭМ!$D$10+'СЕТ СН'!$I$6-'СЕТ СН'!$I$22</f>
        <v>3177.3906239999997</v>
      </c>
      <c r="R131" s="36">
        <f>SUMIFS(СВЦЭМ!$C$39:$C$782,СВЦЭМ!$A$39:$A$782,$A131,СВЦЭМ!$B$39:$B$782,R$119)+'СЕТ СН'!$I$12+СВЦЭМ!$D$10+'СЕТ СН'!$I$6-'СЕТ СН'!$I$22</f>
        <v>3185.2751414200002</v>
      </c>
      <c r="S131" s="36">
        <f>SUMIFS(СВЦЭМ!$C$39:$C$782,СВЦЭМ!$A$39:$A$782,$A131,СВЦЭМ!$B$39:$B$782,S$119)+'СЕТ СН'!$I$12+СВЦЭМ!$D$10+'СЕТ СН'!$I$6-'СЕТ СН'!$I$22</f>
        <v>3179.41472995</v>
      </c>
      <c r="T131" s="36">
        <f>SUMIFS(СВЦЭМ!$C$39:$C$782,СВЦЭМ!$A$39:$A$782,$A131,СВЦЭМ!$B$39:$B$782,T$119)+'СЕТ СН'!$I$12+СВЦЭМ!$D$10+'СЕТ СН'!$I$6-'СЕТ СН'!$I$22</f>
        <v>3125.5804376200003</v>
      </c>
      <c r="U131" s="36">
        <f>SUMIFS(СВЦЭМ!$C$39:$C$782,СВЦЭМ!$A$39:$A$782,$A131,СВЦЭМ!$B$39:$B$782,U$119)+'СЕТ СН'!$I$12+СВЦЭМ!$D$10+'СЕТ СН'!$I$6-'СЕТ СН'!$I$22</f>
        <v>3060.8102581600001</v>
      </c>
      <c r="V131" s="36">
        <f>SUMIFS(СВЦЭМ!$C$39:$C$782,СВЦЭМ!$A$39:$A$782,$A131,СВЦЭМ!$B$39:$B$782,V$119)+'СЕТ СН'!$I$12+СВЦЭМ!$D$10+'СЕТ СН'!$I$6-'СЕТ СН'!$I$22</f>
        <v>3068.28364917</v>
      </c>
      <c r="W131" s="36">
        <f>SUMIFS(СВЦЭМ!$C$39:$C$782,СВЦЭМ!$A$39:$A$782,$A131,СВЦЭМ!$B$39:$B$782,W$119)+'СЕТ СН'!$I$12+СВЦЭМ!$D$10+'СЕТ СН'!$I$6-'СЕТ СН'!$I$22</f>
        <v>3097.3354924700002</v>
      </c>
      <c r="X131" s="36">
        <f>SUMIFS(СВЦЭМ!$C$39:$C$782,СВЦЭМ!$A$39:$A$782,$A131,СВЦЭМ!$B$39:$B$782,X$119)+'СЕТ СН'!$I$12+СВЦЭМ!$D$10+'СЕТ СН'!$I$6-'СЕТ СН'!$I$22</f>
        <v>3169.7496124299996</v>
      </c>
      <c r="Y131" s="36">
        <f>SUMIFS(СВЦЭМ!$C$39:$C$782,СВЦЭМ!$A$39:$A$782,$A131,СВЦЭМ!$B$39:$B$782,Y$119)+'СЕТ СН'!$I$12+СВЦЭМ!$D$10+'СЕТ СН'!$I$6-'СЕТ СН'!$I$22</f>
        <v>3277.09788286</v>
      </c>
    </row>
    <row r="132" spans="1:25" ht="15.75" x14ac:dyDescent="0.2">
      <c r="A132" s="35">
        <f t="shared" si="3"/>
        <v>45578</v>
      </c>
      <c r="B132" s="36">
        <f>SUMIFS(СВЦЭМ!$C$39:$C$782,СВЦЭМ!$A$39:$A$782,$A132,СВЦЭМ!$B$39:$B$782,B$119)+'СЕТ СН'!$I$12+СВЦЭМ!$D$10+'СЕТ СН'!$I$6-'СЕТ СН'!$I$22</f>
        <v>3306.8382261399997</v>
      </c>
      <c r="C132" s="36">
        <f>SUMIFS(СВЦЭМ!$C$39:$C$782,СВЦЭМ!$A$39:$A$782,$A132,СВЦЭМ!$B$39:$B$782,C$119)+'СЕТ СН'!$I$12+СВЦЭМ!$D$10+'СЕТ СН'!$I$6-'СЕТ СН'!$I$22</f>
        <v>3365.6193669999998</v>
      </c>
      <c r="D132" s="36">
        <f>SUMIFS(СВЦЭМ!$C$39:$C$782,СВЦЭМ!$A$39:$A$782,$A132,СВЦЭМ!$B$39:$B$782,D$119)+'СЕТ СН'!$I$12+СВЦЭМ!$D$10+'СЕТ СН'!$I$6-'СЕТ СН'!$I$22</f>
        <v>3429.3662077899999</v>
      </c>
      <c r="E132" s="36">
        <f>SUMIFS(СВЦЭМ!$C$39:$C$782,СВЦЭМ!$A$39:$A$782,$A132,СВЦЭМ!$B$39:$B$782,E$119)+'СЕТ СН'!$I$12+СВЦЭМ!$D$10+'СЕТ СН'!$I$6-'СЕТ СН'!$I$22</f>
        <v>3495.0727716599999</v>
      </c>
      <c r="F132" s="36">
        <f>SUMIFS(СВЦЭМ!$C$39:$C$782,СВЦЭМ!$A$39:$A$782,$A132,СВЦЭМ!$B$39:$B$782,F$119)+'СЕТ СН'!$I$12+СВЦЭМ!$D$10+'СЕТ СН'!$I$6-'СЕТ СН'!$I$22</f>
        <v>3501.9095375299999</v>
      </c>
      <c r="G132" s="36">
        <f>SUMIFS(СВЦЭМ!$C$39:$C$782,СВЦЭМ!$A$39:$A$782,$A132,СВЦЭМ!$B$39:$B$782,G$119)+'СЕТ СН'!$I$12+СВЦЭМ!$D$10+'СЕТ СН'!$I$6-'СЕТ СН'!$I$22</f>
        <v>3479.4014852599998</v>
      </c>
      <c r="H132" s="36">
        <f>SUMIFS(СВЦЭМ!$C$39:$C$782,СВЦЭМ!$A$39:$A$782,$A132,СВЦЭМ!$B$39:$B$782,H$119)+'СЕТ СН'!$I$12+СВЦЭМ!$D$10+'СЕТ СН'!$I$6-'СЕТ СН'!$I$22</f>
        <v>3441.11126891</v>
      </c>
      <c r="I132" s="36">
        <f>SUMIFS(СВЦЭМ!$C$39:$C$782,СВЦЭМ!$A$39:$A$782,$A132,СВЦЭМ!$B$39:$B$782,I$119)+'СЕТ СН'!$I$12+СВЦЭМ!$D$10+'СЕТ СН'!$I$6-'СЕТ СН'!$I$22</f>
        <v>3364.6091524099998</v>
      </c>
      <c r="J132" s="36">
        <f>SUMIFS(СВЦЭМ!$C$39:$C$782,СВЦЭМ!$A$39:$A$782,$A132,СВЦЭМ!$B$39:$B$782,J$119)+'СЕТ СН'!$I$12+СВЦЭМ!$D$10+'СЕТ СН'!$I$6-'СЕТ СН'!$I$22</f>
        <v>3263.1869357199998</v>
      </c>
      <c r="K132" s="36">
        <f>SUMIFS(СВЦЭМ!$C$39:$C$782,СВЦЭМ!$A$39:$A$782,$A132,СВЦЭМ!$B$39:$B$782,K$119)+'СЕТ СН'!$I$12+СВЦЭМ!$D$10+'СЕТ СН'!$I$6-'СЕТ СН'!$I$22</f>
        <v>3172.52062428</v>
      </c>
      <c r="L132" s="36">
        <f>SUMIFS(СВЦЭМ!$C$39:$C$782,СВЦЭМ!$A$39:$A$782,$A132,СВЦЭМ!$B$39:$B$782,L$119)+'СЕТ СН'!$I$12+СВЦЭМ!$D$10+'СЕТ СН'!$I$6-'СЕТ СН'!$I$22</f>
        <v>3098.4092860800001</v>
      </c>
      <c r="M132" s="36">
        <f>SUMIFS(СВЦЭМ!$C$39:$C$782,СВЦЭМ!$A$39:$A$782,$A132,СВЦЭМ!$B$39:$B$782,M$119)+'СЕТ СН'!$I$12+СВЦЭМ!$D$10+'СЕТ СН'!$I$6-'СЕТ СН'!$I$22</f>
        <v>3110.4696523600001</v>
      </c>
      <c r="N132" s="36">
        <f>SUMIFS(СВЦЭМ!$C$39:$C$782,СВЦЭМ!$A$39:$A$782,$A132,СВЦЭМ!$B$39:$B$782,N$119)+'СЕТ СН'!$I$12+СВЦЭМ!$D$10+'СЕТ СН'!$I$6-'СЕТ СН'!$I$22</f>
        <v>3145.0890566600001</v>
      </c>
      <c r="O132" s="36">
        <f>SUMIFS(СВЦЭМ!$C$39:$C$782,СВЦЭМ!$A$39:$A$782,$A132,СВЦЭМ!$B$39:$B$782,O$119)+'СЕТ СН'!$I$12+СВЦЭМ!$D$10+'СЕТ СН'!$I$6-'СЕТ СН'!$I$22</f>
        <v>3172.5573278000002</v>
      </c>
      <c r="P132" s="36">
        <f>SUMIFS(СВЦЭМ!$C$39:$C$782,СВЦЭМ!$A$39:$A$782,$A132,СВЦЭМ!$B$39:$B$782,P$119)+'СЕТ СН'!$I$12+СВЦЭМ!$D$10+'СЕТ СН'!$I$6-'СЕТ СН'!$I$22</f>
        <v>3181.3937044699996</v>
      </c>
      <c r="Q132" s="36">
        <f>SUMIFS(СВЦЭМ!$C$39:$C$782,СВЦЭМ!$A$39:$A$782,$A132,СВЦЭМ!$B$39:$B$782,Q$119)+'СЕТ СН'!$I$12+СВЦЭМ!$D$10+'СЕТ СН'!$I$6-'СЕТ СН'!$I$22</f>
        <v>3200.1132115199998</v>
      </c>
      <c r="R132" s="36">
        <f>SUMIFS(СВЦЭМ!$C$39:$C$782,СВЦЭМ!$A$39:$A$782,$A132,СВЦЭМ!$B$39:$B$782,R$119)+'СЕТ СН'!$I$12+СВЦЭМ!$D$10+'СЕТ СН'!$I$6-'СЕТ СН'!$I$22</f>
        <v>3198.4675959799997</v>
      </c>
      <c r="S132" s="36">
        <f>SUMIFS(СВЦЭМ!$C$39:$C$782,СВЦЭМ!$A$39:$A$782,$A132,СВЦЭМ!$B$39:$B$782,S$119)+'СЕТ СН'!$I$12+СВЦЭМ!$D$10+'СЕТ СН'!$I$6-'СЕТ СН'!$I$22</f>
        <v>3160.3101228999999</v>
      </c>
      <c r="T132" s="36">
        <f>SUMIFS(СВЦЭМ!$C$39:$C$782,СВЦЭМ!$A$39:$A$782,$A132,СВЦЭМ!$B$39:$B$782,T$119)+'СЕТ СН'!$I$12+СВЦЭМ!$D$10+'СЕТ СН'!$I$6-'СЕТ СН'!$I$22</f>
        <v>3077.7059458700001</v>
      </c>
      <c r="U132" s="36">
        <f>SUMIFS(СВЦЭМ!$C$39:$C$782,СВЦЭМ!$A$39:$A$782,$A132,СВЦЭМ!$B$39:$B$782,U$119)+'СЕТ СН'!$I$12+СВЦЭМ!$D$10+'СЕТ СН'!$I$6-'СЕТ СН'!$I$22</f>
        <v>3011.9470116399998</v>
      </c>
      <c r="V132" s="36">
        <f>SUMIFS(СВЦЭМ!$C$39:$C$782,СВЦЭМ!$A$39:$A$782,$A132,СВЦЭМ!$B$39:$B$782,V$119)+'СЕТ СН'!$I$12+СВЦЭМ!$D$10+'СЕТ СН'!$I$6-'СЕТ СН'!$I$22</f>
        <v>3013.6203843000003</v>
      </c>
      <c r="W132" s="36">
        <f>SUMIFS(СВЦЭМ!$C$39:$C$782,СВЦЭМ!$A$39:$A$782,$A132,СВЦЭМ!$B$39:$B$782,W$119)+'СЕТ СН'!$I$12+СВЦЭМ!$D$10+'СЕТ СН'!$I$6-'СЕТ СН'!$I$22</f>
        <v>3041.9735754399999</v>
      </c>
      <c r="X132" s="36">
        <f>SUMIFS(СВЦЭМ!$C$39:$C$782,СВЦЭМ!$A$39:$A$782,$A132,СВЦЭМ!$B$39:$B$782,X$119)+'СЕТ СН'!$I$12+СВЦЭМ!$D$10+'СЕТ СН'!$I$6-'СЕТ СН'!$I$22</f>
        <v>3135.4513042200001</v>
      </c>
      <c r="Y132" s="36">
        <f>SUMIFS(СВЦЭМ!$C$39:$C$782,СВЦЭМ!$A$39:$A$782,$A132,СВЦЭМ!$B$39:$B$782,Y$119)+'СЕТ СН'!$I$12+СВЦЭМ!$D$10+'СЕТ СН'!$I$6-'СЕТ СН'!$I$22</f>
        <v>3246.8751841399999</v>
      </c>
    </row>
    <row r="133" spans="1:25" ht="15.75" x14ac:dyDescent="0.2">
      <c r="A133" s="35">
        <f t="shared" si="3"/>
        <v>45579</v>
      </c>
      <c r="B133" s="36">
        <f>SUMIFS(СВЦЭМ!$C$39:$C$782,СВЦЭМ!$A$39:$A$782,$A133,СВЦЭМ!$B$39:$B$782,B$119)+'СЕТ СН'!$I$12+СВЦЭМ!$D$10+'СЕТ СН'!$I$6-'СЕТ СН'!$I$22</f>
        <v>3466.0308661999998</v>
      </c>
      <c r="C133" s="36">
        <f>SUMIFS(СВЦЭМ!$C$39:$C$782,СВЦЭМ!$A$39:$A$782,$A133,СВЦЭМ!$B$39:$B$782,C$119)+'СЕТ СН'!$I$12+СВЦЭМ!$D$10+'СЕТ СН'!$I$6-'СЕТ СН'!$I$22</f>
        <v>3557.5173059499998</v>
      </c>
      <c r="D133" s="36">
        <f>SUMIFS(СВЦЭМ!$C$39:$C$782,СВЦЭМ!$A$39:$A$782,$A133,СВЦЭМ!$B$39:$B$782,D$119)+'СЕТ СН'!$I$12+СВЦЭМ!$D$10+'СЕТ СН'!$I$6-'СЕТ СН'!$I$22</f>
        <v>3569.76770898</v>
      </c>
      <c r="E133" s="36">
        <f>SUMIFS(СВЦЭМ!$C$39:$C$782,СВЦЭМ!$A$39:$A$782,$A133,СВЦЭМ!$B$39:$B$782,E$119)+'СЕТ СН'!$I$12+СВЦЭМ!$D$10+'СЕТ СН'!$I$6-'СЕТ СН'!$I$22</f>
        <v>3566.5891182699997</v>
      </c>
      <c r="F133" s="36">
        <f>SUMIFS(СВЦЭМ!$C$39:$C$782,СВЦЭМ!$A$39:$A$782,$A133,СВЦЭМ!$B$39:$B$782,F$119)+'СЕТ СН'!$I$12+СВЦЭМ!$D$10+'СЕТ СН'!$I$6-'СЕТ СН'!$I$22</f>
        <v>3565.6918390400001</v>
      </c>
      <c r="G133" s="36">
        <f>SUMIFS(СВЦЭМ!$C$39:$C$782,СВЦЭМ!$A$39:$A$782,$A133,СВЦЭМ!$B$39:$B$782,G$119)+'СЕТ СН'!$I$12+СВЦЭМ!$D$10+'СЕТ СН'!$I$6-'СЕТ СН'!$I$22</f>
        <v>3587.3916608899999</v>
      </c>
      <c r="H133" s="36">
        <f>SUMIFS(СВЦЭМ!$C$39:$C$782,СВЦЭМ!$A$39:$A$782,$A133,СВЦЭМ!$B$39:$B$782,H$119)+'СЕТ СН'!$I$12+СВЦЭМ!$D$10+'СЕТ СН'!$I$6-'СЕТ СН'!$I$22</f>
        <v>3470.8274083699998</v>
      </c>
      <c r="I133" s="36">
        <f>SUMIFS(СВЦЭМ!$C$39:$C$782,СВЦЭМ!$A$39:$A$782,$A133,СВЦЭМ!$B$39:$B$782,I$119)+'СЕТ СН'!$I$12+СВЦЭМ!$D$10+'СЕТ СН'!$I$6-'СЕТ СН'!$I$22</f>
        <v>3380.64671219</v>
      </c>
      <c r="J133" s="36">
        <f>SUMIFS(СВЦЭМ!$C$39:$C$782,СВЦЭМ!$A$39:$A$782,$A133,СВЦЭМ!$B$39:$B$782,J$119)+'СЕТ СН'!$I$12+СВЦЭМ!$D$10+'СЕТ СН'!$I$6-'СЕТ СН'!$I$22</f>
        <v>3311.4862366699999</v>
      </c>
      <c r="K133" s="36">
        <f>SUMIFS(СВЦЭМ!$C$39:$C$782,СВЦЭМ!$A$39:$A$782,$A133,СВЦЭМ!$B$39:$B$782,K$119)+'СЕТ СН'!$I$12+СВЦЭМ!$D$10+'СЕТ СН'!$I$6-'СЕТ СН'!$I$22</f>
        <v>3305.6079705699999</v>
      </c>
      <c r="L133" s="36">
        <f>SUMIFS(СВЦЭМ!$C$39:$C$782,СВЦЭМ!$A$39:$A$782,$A133,СВЦЭМ!$B$39:$B$782,L$119)+'СЕТ СН'!$I$12+СВЦЭМ!$D$10+'СЕТ СН'!$I$6-'СЕТ СН'!$I$22</f>
        <v>3326.4982416899998</v>
      </c>
      <c r="M133" s="36">
        <f>SUMIFS(СВЦЭМ!$C$39:$C$782,СВЦЭМ!$A$39:$A$782,$A133,СВЦЭМ!$B$39:$B$782,M$119)+'СЕТ СН'!$I$12+СВЦЭМ!$D$10+'СЕТ СН'!$I$6-'СЕТ СН'!$I$22</f>
        <v>3381.2836502999999</v>
      </c>
      <c r="N133" s="36">
        <f>SUMIFS(СВЦЭМ!$C$39:$C$782,СВЦЭМ!$A$39:$A$782,$A133,СВЦЭМ!$B$39:$B$782,N$119)+'СЕТ СН'!$I$12+СВЦЭМ!$D$10+'СЕТ СН'!$I$6-'СЕТ СН'!$I$22</f>
        <v>3391.4729266099998</v>
      </c>
      <c r="O133" s="36">
        <f>SUMIFS(СВЦЭМ!$C$39:$C$782,СВЦЭМ!$A$39:$A$782,$A133,СВЦЭМ!$B$39:$B$782,O$119)+'СЕТ СН'!$I$12+СВЦЭМ!$D$10+'СЕТ СН'!$I$6-'СЕТ СН'!$I$22</f>
        <v>3353.95767725</v>
      </c>
      <c r="P133" s="36">
        <f>SUMIFS(СВЦЭМ!$C$39:$C$782,СВЦЭМ!$A$39:$A$782,$A133,СВЦЭМ!$B$39:$B$782,P$119)+'СЕТ СН'!$I$12+СВЦЭМ!$D$10+'СЕТ СН'!$I$6-'СЕТ СН'!$I$22</f>
        <v>3373.4060595400001</v>
      </c>
      <c r="Q133" s="36">
        <f>SUMIFS(СВЦЭМ!$C$39:$C$782,СВЦЭМ!$A$39:$A$782,$A133,СВЦЭМ!$B$39:$B$782,Q$119)+'СЕТ СН'!$I$12+СВЦЭМ!$D$10+'СЕТ СН'!$I$6-'СЕТ СН'!$I$22</f>
        <v>3397.6010813799999</v>
      </c>
      <c r="R133" s="36">
        <f>SUMIFS(СВЦЭМ!$C$39:$C$782,СВЦЭМ!$A$39:$A$782,$A133,СВЦЭМ!$B$39:$B$782,R$119)+'СЕТ СН'!$I$12+СВЦЭМ!$D$10+'СЕТ СН'!$I$6-'СЕТ СН'!$I$22</f>
        <v>3382.6659021599999</v>
      </c>
      <c r="S133" s="36">
        <f>SUMIFS(СВЦЭМ!$C$39:$C$782,СВЦЭМ!$A$39:$A$782,$A133,СВЦЭМ!$B$39:$B$782,S$119)+'СЕТ СН'!$I$12+СВЦЭМ!$D$10+'СЕТ СН'!$I$6-'СЕТ СН'!$I$22</f>
        <v>3358.8222310799997</v>
      </c>
      <c r="T133" s="36">
        <f>SUMIFS(СВЦЭМ!$C$39:$C$782,СВЦЭМ!$A$39:$A$782,$A133,СВЦЭМ!$B$39:$B$782,T$119)+'СЕТ СН'!$I$12+СВЦЭМ!$D$10+'СЕТ СН'!$I$6-'СЕТ СН'!$I$22</f>
        <v>3274.2773397399997</v>
      </c>
      <c r="U133" s="36">
        <f>SUMIFS(СВЦЭМ!$C$39:$C$782,СВЦЭМ!$A$39:$A$782,$A133,СВЦЭМ!$B$39:$B$782,U$119)+'СЕТ СН'!$I$12+СВЦЭМ!$D$10+'СЕТ СН'!$I$6-'СЕТ СН'!$I$22</f>
        <v>3220.5920842699998</v>
      </c>
      <c r="V133" s="36">
        <f>SUMIFS(СВЦЭМ!$C$39:$C$782,СВЦЭМ!$A$39:$A$782,$A133,СВЦЭМ!$B$39:$B$782,V$119)+'СЕТ СН'!$I$12+СВЦЭМ!$D$10+'СЕТ СН'!$I$6-'СЕТ СН'!$I$22</f>
        <v>3258.6141560999999</v>
      </c>
      <c r="W133" s="36">
        <f>SUMIFS(СВЦЭМ!$C$39:$C$782,СВЦЭМ!$A$39:$A$782,$A133,СВЦЭМ!$B$39:$B$782,W$119)+'СЕТ СН'!$I$12+СВЦЭМ!$D$10+'СЕТ СН'!$I$6-'СЕТ СН'!$I$22</f>
        <v>3300.4808490999999</v>
      </c>
      <c r="X133" s="36">
        <f>SUMIFS(СВЦЭМ!$C$39:$C$782,СВЦЭМ!$A$39:$A$782,$A133,СВЦЭМ!$B$39:$B$782,X$119)+'СЕТ СН'!$I$12+СВЦЭМ!$D$10+'СЕТ СН'!$I$6-'СЕТ СН'!$I$22</f>
        <v>3393.8182277299998</v>
      </c>
      <c r="Y133" s="36">
        <f>SUMIFS(СВЦЭМ!$C$39:$C$782,СВЦЭМ!$A$39:$A$782,$A133,СВЦЭМ!$B$39:$B$782,Y$119)+'СЕТ СН'!$I$12+СВЦЭМ!$D$10+'СЕТ СН'!$I$6-'СЕТ СН'!$I$22</f>
        <v>3474.5728044299999</v>
      </c>
    </row>
    <row r="134" spans="1:25" ht="15.75" x14ac:dyDescent="0.2">
      <c r="A134" s="35">
        <f t="shared" si="3"/>
        <v>45580</v>
      </c>
      <c r="B134" s="36">
        <f>SUMIFS(СВЦЭМ!$C$39:$C$782,СВЦЭМ!$A$39:$A$782,$A134,СВЦЭМ!$B$39:$B$782,B$119)+'СЕТ СН'!$I$12+СВЦЭМ!$D$10+'СЕТ СН'!$I$6-'СЕТ СН'!$I$22</f>
        <v>3597.6385167799999</v>
      </c>
      <c r="C134" s="36">
        <f>SUMIFS(СВЦЭМ!$C$39:$C$782,СВЦЭМ!$A$39:$A$782,$A134,СВЦЭМ!$B$39:$B$782,C$119)+'СЕТ СН'!$I$12+СВЦЭМ!$D$10+'СЕТ СН'!$I$6-'СЕТ СН'!$I$22</f>
        <v>3680.6858477400001</v>
      </c>
      <c r="D134" s="36">
        <f>SUMIFS(СВЦЭМ!$C$39:$C$782,СВЦЭМ!$A$39:$A$782,$A134,СВЦЭМ!$B$39:$B$782,D$119)+'СЕТ СН'!$I$12+СВЦЭМ!$D$10+'СЕТ СН'!$I$6-'СЕТ СН'!$I$22</f>
        <v>3697.33445876</v>
      </c>
      <c r="E134" s="36">
        <f>SUMIFS(СВЦЭМ!$C$39:$C$782,СВЦЭМ!$A$39:$A$782,$A134,СВЦЭМ!$B$39:$B$782,E$119)+'СЕТ СН'!$I$12+СВЦЭМ!$D$10+'СЕТ СН'!$I$6-'СЕТ СН'!$I$22</f>
        <v>3600.1648039399997</v>
      </c>
      <c r="F134" s="36">
        <f>SUMIFS(СВЦЭМ!$C$39:$C$782,СВЦЭМ!$A$39:$A$782,$A134,СВЦЭМ!$B$39:$B$782,F$119)+'СЕТ СН'!$I$12+СВЦЭМ!$D$10+'СЕТ СН'!$I$6-'СЕТ СН'!$I$22</f>
        <v>3730.9499776799998</v>
      </c>
      <c r="G134" s="36">
        <f>SUMIFS(СВЦЭМ!$C$39:$C$782,СВЦЭМ!$A$39:$A$782,$A134,СВЦЭМ!$B$39:$B$782,G$119)+'СЕТ СН'!$I$12+СВЦЭМ!$D$10+'СЕТ СН'!$I$6-'СЕТ СН'!$I$22</f>
        <v>3630.1653176699997</v>
      </c>
      <c r="H134" s="36">
        <f>SUMIFS(СВЦЭМ!$C$39:$C$782,СВЦЭМ!$A$39:$A$782,$A134,СВЦЭМ!$B$39:$B$782,H$119)+'СЕТ СН'!$I$12+СВЦЭМ!$D$10+'СЕТ СН'!$I$6-'СЕТ СН'!$I$22</f>
        <v>3543.0597728099997</v>
      </c>
      <c r="I134" s="36">
        <f>SUMIFS(СВЦЭМ!$C$39:$C$782,СВЦЭМ!$A$39:$A$782,$A134,СВЦЭМ!$B$39:$B$782,I$119)+'СЕТ СН'!$I$12+СВЦЭМ!$D$10+'СЕТ СН'!$I$6-'СЕТ СН'!$I$22</f>
        <v>3417.7671394599997</v>
      </c>
      <c r="J134" s="36">
        <f>SUMIFS(СВЦЭМ!$C$39:$C$782,СВЦЭМ!$A$39:$A$782,$A134,СВЦЭМ!$B$39:$B$782,J$119)+'СЕТ СН'!$I$12+СВЦЭМ!$D$10+'СЕТ СН'!$I$6-'СЕТ СН'!$I$22</f>
        <v>3355.1816744600001</v>
      </c>
      <c r="K134" s="36">
        <f>SUMIFS(СВЦЭМ!$C$39:$C$782,СВЦЭМ!$A$39:$A$782,$A134,СВЦЭМ!$B$39:$B$782,K$119)+'СЕТ СН'!$I$12+СВЦЭМ!$D$10+'СЕТ СН'!$I$6-'СЕТ СН'!$I$22</f>
        <v>3333.66783837</v>
      </c>
      <c r="L134" s="36">
        <f>SUMIFS(СВЦЭМ!$C$39:$C$782,СВЦЭМ!$A$39:$A$782,$A134,СВЦЭМ!$B$39:$B$782,L$119)+'СЕТ СН'!$I$12+СВЦЭМ!$D$10+'СЕТ СН'!$I$6-'СЕТ СН'!$I$22</f>
        <v>3343.0262767499999</v>
      </c>
      <c r="M134" s="36">
        <f>SUMIFS(СВЦЭМ!$C$39:$C$782,СВЦЭМ!$A$39:$A$782,$A134,СВЦЭМ!$B$39:$B$782,M$119)+'СЕТ СН'!$I$12+СВЦЭМ!$D$10+'СЕТ СН'!$I$6-'СЕТ СН'!$I$22</f>
        <v>3341.15291265</v>
      </c>
      <c r="N134" s="36">
        <f>SUMIFS(СВЦЭМ!$C$39:$C$782,СВЦЭМ!$A$39:$A$782,$A134,СВЦЭМ!$B$39:$B$782,N$119)+'СЕТ СН'!$I$12+СВЦЭМ!$D$10+'СЕТ СН'!$I$6-'СЕТ СН'!$I$22</f>
        <v>3350.3897155999998</v>
      </c>
      <c r="O134" s="36">
        <f>SUMIFS(СВЦЭМ!$C$39:$C$782,СВЦЭМ!$A$39:$A$782,$A134,СВЦЭМ!$B$39:$B$782,O$119)+'СЕТ СН'!$I$12+СВЦЭМ!$D$10+'СЕТ СН'!$I$6-'СЕТ СН'!$I$22</f>
        <v>3290.0868498299997</v>
      </c>
      <c r="P134" s="36">
        <f>SUMIFS(СВЦЭМ!$C$39:$C$782,СВЦЭМ!$A$39:$A$782,$A134,СВЦЭМ!$B$39:$B$782,P$119)+'СЕТ СН'!$I$12+СВЦЭМ!$D$10+'СЕТ СН'!$I$6-'СЕТ СН'!$I$22</f>
        <v>3312.0771281899997</v>
      </c>
      <c r="Q134" s="36">
        <f>SUMIFS(СВЦЭМ!$C$39:$C$782,СВЦЭМ!$A$39:$A$782,$A134,СВЦЭМ!$B$39:$B$782,Q$119)+'СЕТ СН'!$I$12+СВЦЭМ!$D$10+'СЕТ СН'!$I$6-'СЕТ СН'!$I$22</f>
        <v>3377.27055737</v>
      </c>
      <c r="R134" s="36">
        <f>SUMIFS(СВЦЭМ!$C$39:$C$782,СВЦЭМ!$A$39:$A$782,$A134,СВЦЭМ!$B$39:$B$782,R$119)+'СЕТ СН'!$I$12+СВЦЭМ!$D$10+'СЕТ СН'!$I$6-'СЕТ СН'!$I$22</f>
        <v>3362.8526891199999</v>
      </c>
      <c r="S134" s="36">
        <f>SUMIFS(СВЦЭМ!$C$39:$C$782,СВЦЭМ!$A$39:$A$782,$A134,СВЦЭМ!$B$39:$B$782,S$119)+'СЕТ СН'!$I$12+СВЦЭМ!$D$10+'СЕТ СН'!$I$6-'СЕТ СН'!$I$22</f>
        <v>3409.3662677100001</v>
      </c>
      <c r="T134" s="36">
        <f>SUMIFS(СВЦЭМ!$C$39:$C$782,СВЦЭМ!$A$39:$A$782,$A134,СВЦЭМ!$B$39:$B$782,T$119)+'СЕТ СН'!$I$12+СВЦЭМ!$D$10+'СЕТ СН'!$I$6-'СЕТ СН'!$I$22</f>
        <v>3312.9427900599999</v>
      </c>
      <c r="U134" s="36">
        <f>SUMIFS(СВЦЭМ!$C$39:$C$782,СВЦЭМ!$A$39:$A$782,$A134,СВЦЭМ!$B$39:$B$782,U$119)+'СЕТ СН'!$I$12+СВЦЭМ!$D$10+'СЕТ СН'!$I$6-'СЕТ СН'!$I$22</f>
        <v>3246.9177925700001</v>
      </c>
      <c r="V134" s="36">
        <f>SUMIFS(СВЦЭМ!$C$39:$C$782,СВЦЭМ!$A$39:$A$782,$A134,СВЦЭМ!$B$39:$B$782,V$119)+'СЕТ СН'!$I$12+СВЦЭМ!$D$10+'СЕТ СН'!$I$6-'СЕТ СН'!$I$22</f>
        <v>3272.5465136299999</v>
      </c>
      <c r="W134" s="36">
        <f>SUMIFS(СВЦЭМ!$C$39:$C$782,СВЦЭМ!$A$39:$A$782,$A134,СВЦЭМ!$B$39:$B$782,W$119)+'СЕТ СН'!$I$12+СВЦЭМ!$D$10+'СЕТ СН'!$I$6-'СЕТ СН'!$I$22</f>
        <v>3280.4076283700001</v>
      </c>
      <c r="X134" s="36">
        <f>SUMIFS(СВЦЭМ!$C$39:$C$782,СВЦЭМ!$A$39:$A$782,$A134,СВЦЭМ!$B$39:$B$782,X$119)+'СЕТ СН'!$I$12+СВЦЭМ!$D$10+'СЕТ СН'!$I$6-'СЕТ СН'!$I$22</f>
        <v>3348.9045094799999</v>
      </c>
      <c r="Y134" s="36">
        <f>SUMIFS(СВЦЭМ!$C$39:$C$782,СВЦЭМ!$A$39:$A$782,$A134,СВЦЭМ!$B$39:$B$782,Y$119)+'СЕТ СН'!$I$12+СВЦЭМ!$D$10+'СЕТ СН'!$I$6-'СЕТ СН'!$I$22</f>
        <v>3426.8888117299998</v>
      </c>
    </row>
    <row r="135" spans="1:25" ht="15.75" x14ac:dyDescent="0.2">
      <c r="A135" s="35">
        <f t="shared" si="3"/>
        <v>45581</v>
      </c>
      <c r="B135" s="36">
        <f>SUMIFS(СВЦЭМ!$C$39:$C$782,СВЦЭМ!$A$39:$A$782,$A135,СВЦЭМ!$B$39:$B$782,B$119)+'СЕТ СН'!$I$12+СВЦЭМ!$D$10+'СЕТ СН'!$I$6-'СЕТ СН'!$I$22</f>
        <v>3532.9695541599999</v>
      </c>
      <c r="C135" s="36">
        <f>SUMIFS(СВЦЭМ!$C$39:$C$782,СВЦЭМ!$A$39:$A$782,$A135,СВЦЭМ!$B$39:$B$782,C$119)+'СЕТ СН'!$I$12+СВЦЭМ!$D$10+'СЕТ СН'!$I$6-'СЕТ СН'!$I$22</f>
        <v>3620.3973772099998</v>
      </c>
      <c r="D135" s="36">
        <f>SUMIFS(СВЦЭМ!$C$39:$C$782,СВЦЭМ!$A$39:$A$782,$A135,СВЦЭМ!$B$39:$B$782,D$119)+'СЕТ СН'!$I$12+СВЦЭМ!$D$10+'СЕТ СН'!$I$6-'СЕТ СН'!$I$22</f>
        <v>3616.4080741399998</v>
      </c>
      <c r="E135" s="36">
        <f>SUMIFS(СВЦЭМ!$C$39:$C$782,СВЦЭМ!$A$39:$A$782,$A135,СВЦЭМ!$B$39:$B$782,E$119)+'СЕТ СН'!$I$12+СВЦЭМ!$D$10+'СЕТ СН'!$I$6-'СЕТ СН'!$I$22</f>
        <v>3607.3069071099999</v>
      </c>
      <c r="F135" s="36">
        <f>SUMIFS(СВЦЭМ!$C$39:$C$782,СВЦЭМ!$A$39:$A$782,$A135,СВЦЭМ!$B$39:$B$782,F$119)+'СЕТ СН'!$I$12+СВЦЭМ!$D$10+'СЕТ СН'!$I$6-'СЕТ СН'!$I$22</f>
        <v>3600.98833934</v>
      </c>
      <c r="G135" s="36">
        <f>SUMIFS(СВЦЭМ!$C$39:$C$782,СВЦЭМ!$A$39:$A$782,$A135,СВЦЭМ!$B$39:$B$782,G$119)+'СЕТ СН'!$I$12+СВЦЭМ!$D$10+'СЕТ СН'!$I$6-'СЕТ СН'!$I$22</f>
        <v>3626.9721446499998</v>
      </c>
      <c r="H135" s="36">
        <f>SUMIFS(СВЦЭМ!$C$39:$C$782,СВЦЭМ!$A$39:$A$782,$A135,СВЦЭМ!$B$39:$B$782,H$119)+'СЕТ СН'!$I$12+СВЦЭМ!$D$10+'СЕТ СН'!$I$6-'СЕТ СН'!$I$22</f>
        <v>3566.3031435499997</v>
      </c>
      <c r="I135" s="36">
        <f>SUMIFS(СВЦЭМ!$C$39:$C$782,СВЦЭМ!$A$39:$A$782,$A135,СВЦЭМ!$B$39:$B$782,I$119)+'СЕТ СН'!$I$12+СВЦЭМ!$D$10+'СЕТ СН'!$I$6-'СЕТ СН'!$I$22</f>
        <v>3440.75704137</v>
      </c>
      <c r="J135" s="36">
        <f>SUMIFS(СВЦЭМ!$C$39:$C$782,СВЦЭМ!$A$39:$A$782,$A135,СВЦЭМ!$B$39:$B$782,J$119)+'СЕТ СН'!$I$12+СВЦЭМ!$D$10+'СЕТ СН'!$I$6-'СЕТ СН'!$I$22</f>
        <v>3384.2635315899997</v>
      </c>
      <c r="K135" s="36">
        <f>SUMIFS(СВЦЭМ!$C$39:$C$782,СВЦЭМ!$A$39:$A$782,$A135,СВЦЭМ!$B$39:$B$782,K$119)+'СЕТ СН'!$I$12+СВЦЭМ!$D$10+'СЕТ СН'!$I$6-'СЕТ СН'!$I$22</f>
        <v>3382.0547738299997</v>
      </c>
      <c r="L135" s="36">
        <f>SUMIFS(СВЦЭМ!$C$39:$C$782,СВЦЭМ!$A$39:$A$782,$A135,СВЦЭМ!$B$39:$B$782,L$119)+'СЕТ СН'!$I$12+СВЦЭМ!$D$10+'СЕТ СН'!$I$6-'СЕТ СН'!$I$22</f>
        <v>3363.7538544199997</v>
      </c>
      <c r="M135" s="36">
        <f>SUMIFS(СВЦЭМ!$C$39:$C$782,СВЦЭМ!$A$39:$A$782,$A135,СВЦЭМ!$B$39:$B$782,M$119)+'СЕТ СН'!$I$12+СВЦЭМ!$D$10+'СЕТ СН'!$I$6-'СЕТ СН'!$I$22</f>
        <v>3386.3976805299999</v>
      </c>
      <c r="N135" s="36">
        <f>SUMIFS(СВЦЭМ!$C$39:$C$782,СВЦЭМ!$A$39:$A$782,$A135,СВЦЭМ!$B$39:$B$782,N$119)+'СЕТ СН'!$I$12+СВЦЭМ!$D$10+'СЕТ СН'!$I$6-'СЕТ СН'!$I$22</f>
        <v>3408.7183445799997</v>
      </c>
      <c r="O135" s="36">
        <f>SUMIFS(СВЦЭМ!$C$39:$C$782,СВЦЭМ!$A$39:$A$782,$A135,СВЦЭМ!$B$39:$B$782,O$119)+'СЕТ СН'!$I$12+СВЦЭМ!$D$10+'СЕТ СН'!$I$6-'СЕТ СН'!$I$22</f>
        <v>3373.63936844</v>
      </c>
      <c r="P135" s="36">
        <f>SUMIFS(СВЦЭМ!$C$39:$C$782,СВЦЭМ!$A$39:$A$782,$A135,СВЦЭМ!$B$39:$B$782,P$119)+'СЕТ СН'!$I$12+СВЦЭМ!$D$10+'СЕТ СН'!$I$6-'СЕТ СН'!$I$22</f>
        <v>3399.5478904299998</v>
      </c>
      <c r="Q135" s="36">
        <f>SUMIFS(СВЦЭМ!$C$39:$C$782,СВЦЭМ!$A$39:$A$782,$A135,СВЦЭМ!$B$39:$B$782,Q$119)+'СЕТ СН'!$I$12+СВЦЭМ!$D$10+'СЕТ СН'!$I$6-'СЕТ СН'!$I$22</f>
        <v>3436.0700232700001</v>
      </c>
      <c r="R135" s="36">
        <f>SUMIFS(СВЦЭМ!$C$39:$C$782,СВЦЭМ!$A$39:$A$782,$A135,СВЦЭМ!$B$39:$B$782,R$119)+'СЕТ СН'!$I$12+СВЦЭМ!$D$10+'СЕТ СН'!$I$6-'СЕТ СН'!$I$22</f>
        <v>3415.4890033699999</v>
      </c>
      <c r="S135" s="36">
        <f>SUMIFS(СВЦЭМ!$C$39:$C$782,СВЦЭМ!$A$39:$A$782,$A135,СВЦЭМ!$B$39:$B$782,S$119)+'СЕТ СН'!$I$12+СВЦЭМ!$D$10+'СЕТ СН'!$I$6-'СЕТ СН'!$I$22</f>
        <v>3419.9523270499999</v>
      </c>
      <c r="T135" s="36">
        <f>SUMIFS(СВЦЭМ!$C$39:$C$782,СВЦЭМ!$A$39:$A$782,$A135,СВЦЭМ!$B$39:$B$782,T$119)+'СЕТ СН'!$I$12+СВЦЭМ!$D$10+'СЕТ СН'!$I$6-'СЕТ СН'!$I$22</f>
        <v>3339.3790486499997</v>
      </c>
      <c r="U135" s="36">
        <f>SUMIFS(СВЦЭМ!$C$39:$C$782,СВЦЭМ!$A$39:$A$782,$A135,СВЦЭМ!$B$39:$B$782,U$119)+'СЕТ СН'!$I$12+СВЦЭМ!$D$10+'СЕТ СН'!$I$6-'СЕТ СН'!$I$22</f>
        <v>3294.5049850299997</v>
      </c>
      <c r="V135" s="36">
        <f>SUMIFS(СВЦЭМ!$C$39:$C$782,СВЦЭМ!$A$39:$A$782,$A135,СВЦЭМ!$B$39:$B$782,V$119)+'СЕТ СН'!$I$12+СВЦЭМ!$D$10+'СЕТ СН'!$I$6-'СЕТ СН'!$I$22</f>
        <v>3273.6606623799998</v>
      </c>
      <c r="W135" s="36">
        <f>SUMIFS(СВЦЭМ!$C$39:$C$782,СВЦЭМ!$A$39:$A$782,$A135,СВЦЭМ!$B$39:$B$782,W$119)+'СЕТ СН'!$I$12+СВЦЭМ!$D$10+'СЕТ СН'!$I$6-'СЕТ СН'!$I$22</f>
        <v>3319.2712580299999</v>
      </c>
      <c r="X135" s="36">
        <f>SUMIFS(СВЦЭМ!$C$39:$C$782,СВЦЭМ!$A$39:$A$782,$A135,СВЦЭМ!$B$39:$B$782,X$119)+'СЕТ СН'!$I$12+СВЦЭМ!$D$10+'СЕТ СН'!$I$6-'СЕТ СН'!$I$22</f>
        <v>3386.3864252499998</v>
      </c>
      <c r="Y135" s="36">
        <f>SUMIFS(СВЦЭМ!$C$39:$C$782,СВЦЭМ!$A$39:$A$782,$A135,СВЦЭМ!$B$39:$B$782,Y$119)+'СЕТ СН'!$I$12+СВЦЭМ!$D$10+'СЕТ СН'!$I$6-'СЕТ СН'!$I$22</f>
        <v>3449.7088400899997</v>
      </c>
    </row>
    <row r="136" spans="1:25" ht="15.75" x14ac:dyDescent="0.2">
      <c r="A136" s="35">
        <f t="shared" si="3"/>
        <v>45582</v>
      </c>
      <c r="B136" s="36">
        <f>SUMIFS(СВЦЭМ!$C$39:$C$782,СВЦЭМ!$A$39:$A$782,$A136,СВЦЭМ!$B$39:$B$782,B$119)+'СЕТ СН'!$I$12+СВЦЭМ!$D$10+'СЕТ СН'!$I$6-'СЕТ СН'!$I$22</f>
        <v>3536.5031438000001</v>
      </c>
      <c r="C136" s="36">
        <f>SUMIFS(СВЦЭМ!$C$39:$C$782,СВЦЭМ!$A$39:$A$782,$A136,СВЦЭМ!$B$39:$B$782,C$119)+'СЕТ СН'!$I$12+СВЦЭМ!$D$10+'СЕТ СН'!$I$6-'СЕТ СН'!$I$22</f>
        <v>3637.3637232999999</v>
      </c>
      <c r="D136" s="36">
        <f>SUMIFS(СВЦЭМ!$C$39:$C$782,СВЦЭМ!$A$39:$A$782,$A136,СВЦЭМ!$B$39:$B$782,D$119)+'СЕТ СН'!$I$12+СВЦЭМ!$D$10+'СЕТ СН'!$I$6-'СЕТ СН'!$I$22</f>
        <v>3674.7677123999997</v>
      </c>
      <c r="E136" s="36">
        <f>SUMIFS(СВЦЭМ!$C$39:$C$782,СВЦЭМ!$A$39:$A$782,$A136,СВЦЭМ!$B$39:$B$782,E$119)+'СЕТ СН'!$I$12+СВЦЭМ!$D$10+'СЕТ СН'!$I$6-'СЕТ СН'!$I$22</f>
        <v>3698.3206987899998</v>
      </c>
      <c r="F136" s="36">
        <f>SUMIFS(СВЦЭМ!$C$39:$C$782,СВЦЭМ!$A$39:$A$782,$A136,СВЦЭМ!$B$39:$B$782,F$119)+'СЕТ СН'!$I$12+СВЦЭМ!$D$10+'СЕТ СН'!$I$6-'СЕТ СН'!$I$22</f>
        <v>3686.1043579499997</v>
      </c>
      <c r="G136" s="36">
        <f>SUMIFS(СВЦЭМ!$C$39:$C$782,СВЦЭМ!$A$39:$A$782,$A136,СВЦЭМ!$B$39:$B$782,G$119)+'СЕТ СН'!$I$12+СВЦЭМ!$D$10+'СЕТ СН'!$I$6-'СЕТ СН'!$I$22</f>
        <v>3664.4892789699998</v>
      </c>
      <c r="H136" s="36">
        <f>SUMIFS(СВЦЭМ!$C$39:$C$782,СВЦЭМ!$A$39:$A$782,$A136,СВЦЭМ!$B$39:$B$782,H$119)+'СЕТ СН'!$I$12+СВЦЭМ!$D$10+'СЕТ СН'!$I$6-'СЕТ СН'!$I$22</f>
        <v>3548.8719687099997</v>
      </c>
      <c r="I136" s="36">
        <f>SUMIFS(СВЦЭМ!$C$39:$C$782,СВЦЭМ!$A$39:$A$782,$A136,СВЦЭМ!$B$39:$B$782,I$119)+'СЕТ СН'!$I$12+СВЦЭМ!$D$10+'СЕТ СН'!$I$6-'СЕТ СН'!$I$22</f>
        <v>3389.7167761400001</v>
      </c>
      <c r="J136" s="36">
        <f>SUMIFS(СВЦЭМ!$C$39:$C$782,СВЦЭМ!$A$39:$A$782,$A136,СВЦЭМ!$B$39:$B$782,J$119)+'СЕТ СН'!$I$12+СВЦЭМ!$D$10+'СЕТ СН'!$I$6-'СЕТ СН'!$I$22</f>
        <v>3335.8333512300001</v>
      </c>
      <c r="K136" s="36">
        <f>SUMIFS(СВЦЭМ!$C$39:$C$782,СВЦЭМ!$A$39:$A$782,$A136,СВЦЭМ!$B$39:$B$782,K$119)+'СЕТ СН'!$I$12+СВЦЭМ!$D$10+'СЕТ СН'!$I$6-'СЕТ СН'!$I$22</f>
        <v>3328.67605589</v>
      </c>
      <c r="L136" s="36">
        <f>SUMIFS(СВЦЭМ!$C$39:$C$782,СВЦЭМ!$A$39:$A$782,$A136,СВЦЭМ!$B$39:$B$782,L$119)+'СЕТ СН'!$I$12+СВЦЭМ!$D$10+'СЕТ СН'!$I$6-'СЕТ СН'!$I$22</f>
        <v>3313.0626173000001</v>
      </c>
      <c r="M136" s="36">
        <f>SUMIFS(СВЦЭМ!$C$39:$C$782,СВЦЭМ!$A$39:$A$782,$A136,СВЦЭМ!$B$39:$B$782,M$119)+'СЕТ СН'!$I$12+СВЦЭМ!$D$10+'СЕТ СН'!$I$6-'СЕТ СН'!$I$22</f>
        <v>3317.6701470799999</v>
      </c>
      <c r="N136" s="36">
        <f>SUMIFS(СВЦЭМ!$C$39:$C$782,СВЦЭМ!$A$39:$A$782,$A136,СВЦЭМ!$B$39:$B$782,N$119)+'СЕТ СН'!$I$12+СВЦЭМ!$D$10+'СЕТ СН'!$I$6-'СЕТ СН'!$I$22</f>
        <v>3338.39305676</v>
      </c>
      <c r="O136" s="36">
        <f>SUMIFS(СВЦЭМ!$C$39:$C$782,СВЦЭМ!$A$39:$A$782,$A136,СВЦЭМ!$B$39:$B$782,O$119)+'СЕТ СН'!$I$12+СВЦЭМ!$D$10+'СЕТ СН'!$I$6-'СЕТ СН'!$I$22</f>
        <v>3348.7017920200001</v>
      </c>
      <c r="P136" s="36">
        <f>SUMIFS(СВЦЭМ!$C$39:$C$782,СВЦЭМ!$A$39:$A$782,$A136,СВЦЭМ!$B$39:$B$782,P$119)+'СЕТ СН'!$I$12+СВЦЭМ!$D$10+'СЕТ СН'!$I$6-'СЕТ СН'!$I$22</f>
        <v>3354.31489964</v>
      </c>
      <c r="Q136" s="36">
        <f>SUMIFS(СВЦЭМ!$C$39:$C$782,СВЦЭМ!$A$39:$A$782,$A136,СВЦЭМ!$B$39:$B$782,Q$119)+'СЕТ СН'!$I$12+СВЦЭМ!$D$10+'СЕТ СН'!$I$6-'СЕТ СН'!$I$22</f>
        <v>3408.7710005999998</v>
      </c>
      <c r="R136" s="36">
        <f>SUMIFS(СВЦЭМ!$C$39:$C$782,СВЦЭМ!$A$39:$A$782,$A136,СВЦЭМ!$B$39:$B$782,R$119)+'СЕТ СН'!$I$12+СВЦЭМ!$D$10+'СЕТ СН'!$I$6-'СЕТ СН'!$I$22</f>
        <v>3379.2580728600001</v>
      </c>
      <c r="S136" s="36">
        <f>SUMIFS(СВЦЭМ!$C$39:$C$782,СВЦЭМ!$A$39:$A$782,$A136,СВЦЭМ!$B$39:$B$782,S$119)+'СЕТ СН'!$I$12+СВЦЭМ!$D$10+'СЕТ СН'!$I$6-'СЕТ СН'!$I$22</f>
        <v>3384.2089925499999</v>
      </c>
      <c r="T136" s="36">
        <f>SUMIFS(СВЦЭМ!$C$39:$C$782,СВЦЭМ!$A$39:$A$782,$A136,СВЦЭМ!$B$39:$B$782,T$119)+'СЕТ СН'!$I$12+СВЦЭМ!$D$10+'СЕТ СН'!$I$6-'СЕТ СН'!$I$22</f>
        <v>3276.9262793499997</v>
      </c>
      <c r="U136" s="36">
        <f>SUMIFS(СВЦЭМ!$C$39:$C$782,СВЦЭМ!$A$39:$A$782,$A136,СВЦЭМ!$B$39:$B$782,U$119)+'СЕТ СН'!$I$12+СВЦЭМ!$D$10+'СЕТ СН'!$I$6-'СЕТ СН'!$I$22</f>
        <v>3237.14802276</v>
      </c>
      <c r="V136" s="36">
        <f>SUMIFS(СВЦЭМ!$C$39:$C$782,СВЦЭМ!$A$39:$A$782,$A136,СВЦЭМ!$B$39:$B$782,V$119)+'СЕТ СН'!$I$12+СВЦЭМ!$D$10+'СЕТ СН'!$I$6-'СЕТ СН'!$I$22</f>
        <v>3241.7320791899997</v>
      </c>
      <c r="W136" s="36">
        <f>SUMIFS(СВЦЭМ!$C$39:$C$782,СВЦЭМ!$A$39:$A$782,$A136,СВЦЭМ!$B$39:$B$782,W$119)+'СЕТ СН'!$I$12+СВЦЭМ!$D$10+'СЕТ СН'!$I$6-'СЕТ СН'!$I$22</f>
        <v>3278.2622489299997</v>
      </c>
      <c r="X136" s="36">
        <f>SUMIFS(СВЦЭМ!$C$39:$C$782,СВЦЭМ!$A$39:$A$782,$A136,СВЦЭМ!$B$39:$B$782,X$119)+'СЕТ СН'!$I$12+СВЦЭМ!$D$10+'СЕТ СН'!$I$6-'СЕТ СН'!$I$22</f>
        <v>3346.40621715</v>
      </c>
      <c r="Y136" s="36">
        <f>SUMIFS(СВЦЭМ!$C$39:$C$782,СВЦЭМ!$A$39:$A$782,$A136,СВЦЭМ!$B$39:$B$782,Y$119)+'СЕТ СН'!$I$12+СВЦЭМ!$D$10+'СЕТ СН'!$I$6-'СЕТ СН'!$I$22</f>
        <v>3378.7724255099997</v>
      </c>
    </row>
    <row r="137" spans="1:25" ht="15.75" x14ac:dyDescent="0.2">
      <c r="A137" s="35">
        <f t="shared" si="3"/>
        <v>45583</v>
      </c>
      <c r="B137" s="36">
        <f>SUMIFS(СВЦЭМ!$C$39:$C$782,СВЦЭМ!$A$39:$A$782,$A137,СВЦЭМ!$B$39:$B$782,B$119)+'СЕТ СН'!$I$12+СВЦЭМ!$D$10+'СЕТ СН'!$I$6-'СЕТ СН'!$I$22</f>
        <v>3442.9309346699997</v>
      </c>
      <c r="C137" s="36">
        <f>SUMIFS(СВЦЭМ!$C$39:$C$782,СВЦЭМ!$A$39:$A$782,$A137,СВЦЭМ!$B$39:$B$782,C$119)+'СЕТ СН'!$I$12+СВЦЭМ!$D$10+'СЕТ СН'!$I$6-'СЕТ СН'!$I$22</f>
        <v>3550.1681500699997</v>
      </c>
      <c r="D137" s="36">
        <f>SUMIFS(СВЦЭМ!$C$39:$C$782,СВЦЭМ!$A$39:$A$782,$A137,СВЦЭМ!$B$39:$B$782,D$119)+'СЕТ СН'!$I$12+СВЦЭМ!$D$10+'СЕТ СН'!$I$6-'СЕТ СН'!$I$22</f>
        <v>3617.8336732799999</v>
      </c>
      <c r="E137" s="36">
        <f>SUMIFS(СВЦЭМ!$C$39:$C$782,СВЦЭМ!$A$39:$A$782,$A137,СВЦЭМ!$B$39:$B$782,E$119)+'СЕТ СН'!$I$12+СВЦЭМ!$D$10+'СЕТ СН'!$I$6-'СЕТ СН'!$I$22</f>
        <v>3721.5465268600001</v>
      </c>
      <c r="F137" s="36">
        <f>SUMIFS(СВЦЭМ!$C$39:$C$782,СВЦЭМ!$A$39:$A$782,$A137,СВЦЭМ!$B$39:$B$782,F$119)+'СЕТ СН'!$I$12+СВЦЭМ!$D$10+'СЕТ СН'!$I$6-'СЕТ СН'!$I$22</f>
        <v>3649.9221346999998</v>
      </c>
      <c r="G137" s="36">
        <f>SUMIFS(СВЦЭМ!$C$39:$C$782,СВЦЭМ!$A$39:$A$782,$A137,СВЦЭМ!$B$39:$B$782,G$119)+'СЕТ СН'!$I$12+СВЦЭМ!$D$10+'СЕТ СН'!$I$6-'СЕТ СН'!$I$22</f>
        <v>3598.65710782</v>
      </c>
      <c r="H137" s="36">
        <f>SUMIFS(СВЦЭМ!$C$39:$C$782,СВЦЭМ!$A$39:$A$782,$A137,СВЦЭМ!$B$39:$B$782,H$119)+'СЕТ СН'!$I$12+СВЦЭМ!$D$10+'СЕТ СН'!$I$6-'СЕТ СН'!$I$22</f>
        <v>3453.3459965799998</v>
      </c>
      <c r="I137" s="36">
        <f>SUMIFS(СВЦЭМ!$C$39:$C$782,СВЦЭМ!$A$39:$A$782,$A137,СВЦЭМ!$B$39:$B$782,I$119)+'СЕТ СН'!$I$12+СВЦЭМ!$D$10+'СЕТ СН'!$I$6-'СЕТ СН'!$I$22</f>
        <v>3350.3297415799998</v>
      </c>
      <c r="J137" s="36">
        <f>SUMIFS(СВЦЭМ!$C$39:$C$782,СВЦЭМ!$A$39:$A$782,$A137,СВЦЭМ!$B$39:$B$782,J$119)+'СЕТ СН'!$I$12+СВЦЭМ!$D$10+'СЕТ СН'!$I$6-'СЕТ СН'!$I$22</f>
        <v>3296.1521701799998</v>
      </c>
      <c r="K137" s="36">
        <f>SUMIFS(СВЦЭМ!$C$39:$C$782,СВЦЭМ!$A$39:$A$782,$A137,СВЦЭМ!$B$39:$B$782,K$119)+'СЕТ СН'!$I$12+СВЦЭМ!$D$10+'СЕТ СН'!$I$6-'СЕТ СН'!$I$22</f>
        <v>3345.56960587</v>
      </c>
      <c r="L137" s="36">
        <f>SUMIFS(СВЦЭМ!$C$39:$C$782,СВЦЭМ!$A$39:$A$782,$A137,СВЦЭМ!$B$39:$B$782,L$119)+'СЕТ СН'!$I$12+СВЦЭМ!$D$10+'СЕТ СН'!$I$6-'СЕТ СН'!$I$22</f>
        <v>3340.4472594700001</v>
      </c>
      <c r="M137" s="36">
        <f>SUMIFS(СВЦЭМ!$C$39:$C$782,СВЦЭМ!$A$39:$A$782,$A137,СВЦЭМ!$B$39:$B$782,M$119)+'СЕТ СН'!$I$12+СВЦЭМ!$D$10+'СЕТ СН'!$I$6-'СЕТ СН'!$I$22</f>
        <v>3345.4136280600001</v>
      </c>
      <c r="N137" s="36">
        <f>SUMIFS(СВЦЭМ!$C$39:$C$782,СВЦЭМ!$A$39:$A$782,$A137,СВЦЭМ!$B$39:$B$782,N$119)+'СЕТ СН'!$I$12+СВЦЭМ!$D$10+'СЕТ СН'!$I$6-'СЕТ СН'!$I$22</f>
        <v>3370.2007643899997</v>
      </c>
      <c r="O137" s="36">
        <f>SUMIFS(СВЦЭМ!$C$39:$C$782,СВЦЭМ!$A$39:$A$782,$A137,СВЦЭМ!$B$39:$B$782,O$119)+'СЕТ СН'!$I$12+СВЦЭМ!$D$10+'СЕТ СН'!$I$6-'СЕТ СН'!$I$22</f>
        <v>3344.6699314799998</v>
      </c>
      <c r="P137" s="36">
        <f>SUMIFS(СВЦЭМ!$C$39:$C$782,СВЦЭМ!$A$39:$A$782,$A137,СВЦЭМ!$B$39:$B$782,P$119)+'СЕТ СН'!$I$12+СВЦЭМ!$D$10+'СЕТ СН'!$I$6-'СЕТ СН'!$I$22</f>
        <v>3360.5331847499997</v>
      </c>
      <c r="Q137" s="36">
        <f>SUMIFS(СВЦЭМ!$C$39:$C$782,СВЦЭМ!$A$39:$A$782,$A137,СВЦЭМ!$B$39:$B$782,Q$119)+'СЕТ СН'!$I$12+СВЦЭМ!$D$10+'СЕТ СН'!$I$6-'СЕТ СН'!$I$22</f>
        <v>3382.2400460700001</v>
      </c>
      <c r="R137" s="36">
        <f>SUMIFS(СВЦЭМ!$C$39:$C$782,СВЦЭМ!$A$39:$A$782,$A137,СВЦЭМ!$B$39:$B$782,R$119)+'СЕТ СН'!$I$12+СВЦЭМ!$D$10+'СЕТ СН'!$I$6-'СЕТ СН'!$I$22</f>
        <v>3357.90210075</v>
      </c>
      <c r="S137" s="36">
        <f>SUMIFS(СВЦЭМ!$C$39:$C$782,СВЦЭМ!$A$39:$A$782,$A137,СВЦЭМ!$B$39:$B$782,S$119)+'СЕТ СН'!$I$12+СВЦЭМ!$D$10+'СЕТ СН'!$I$6-'СЕТ СН'!$I$22</f>
        <v>3339.9600021000001</v>
      </c>
      <c r="T137" s="36">
        <f>SUMIFS(СВЦЭМ!$C$39:$C$782,СВЦЭМ!$A$39:$A$782,$A137,СВЦЭМ!$B$39:$B$782,T$119)+'СЕТ СН'!$I$12+СВЦЭМ!$D$10+'СЕТ СН'!$I$6-'СЕТ СН'!$I$22</f>
        <v>3287.68779038</v>
      </c>
      <c r="U137" s="36">
        <f>SUMIFS(СВЦЭМ!$C$39:$C$782,СВЦЭМ!$A$39:$A$782,$A137,СВЦЭМ!$B$39:$B$782,U$119)+'СЕТ СН'!$I$12+СВЦЭМ!$D$10+'СЕТ СН'!$I$6-'СЕТ СН'!$I$22</f>
        <v>3267.7073136499998</v>
      </c>
      <c r="V137" s="36">
        <f>SUMIFS(СВЦЭМ!$C$39:$C$782,СВЦЭМ!$A$39:$A$782,$A137,СВЦЭМ!$B$39:$B$782,V$119)+'СЕТ СН'!$I$12+СВЦЭМ!$D$10+'СЕТ СН'!$I$6-'СЕТ СН'!$I$22</f>
        <v>3288.7423410199999</v>
      </c>
      <c r="W137" s="36">
        <f>SUMIFS(СВЦЭМ!$C$39:$C$782,СВЦЭМ!$A$39:$A$782,$A137,СВЦЭМ!$B$39:$B$782,W$119)+'СЕТ СН'!$I$12+СВЦЭМ!$D$10+'СЕТ СН'!$I$6-'СЕТ СН'!$I$22</f>
        <v>3320.7773854500001</v>
      </c>
      <c r="X137" s="36">
        <f>SUMIFS(СВЦЭМ!$C$39:$C$782,СВЦЭМ!$A$39:$A$782,$A137,СВЦЭМ!$B$39:$B$782,X$119)+'СЕТ СН'!$I$12+СВЦЭМ!$D$10+'СЕТ СН'!$I$6-'СЕТ СН'!$I$22</f>
        <v>3392.3893025899997</v>
      </c>
      <c r="Y137" s="36">
        <f>SUMIFS(СВЦЭМ!$C$39:$C$782,СВЦЭМ!$A$39:$A$782,$A137,СВЦЭМ!$B$39:$B$782,Y$119)+'СЕТ СН'!$I$12+СВЦЭМ!$D$10+'СЕТ СН'!$I$6-'СЕТ СН'!$I$22</f>
        <v>3492.7633734799997</v>
      </c>
    </row>
    <row r="138" spans="1:25" ht="15.75" x14ac:dyDescent="0.2">
      <c r="A138" s="35">
        <f t="shared" si="3"/>
        <v>45584</v>
      </c>
      <c r="B138" s="36">
        <f>SUMIFS(СВЦЭМ!$C$39:$C$782,СВЦЭМ!$A$39:$A$782,$A138,СВЦЭМ!$B$39:$B$782,B$119)+'СЕТ СН'!$I$12+СВЦЭМ!$D$10+'СЕТ СН'!$I$6-'СЕТ СН'!$I$22</f>
        <v>3413.5651646299998</v>
      </c>
      <c r="C138" s="36">
        <f>SUMIFS(СВЦЭМ!$C$39:$C$782,СВЦЭМ!$A$39:$A$782,$A138,СВЦЭМ!$B$39:$B$782,C$119)+'СЕТ СН'!$I$12+СВЦЭМ!$D$10+'СЕТ СН'!$I$6-'СЕТ СН'!$I$22</f>
        <v>3476.4359184599998</v>
      </c>
      <c r="D138" s="36">
        <f>SUMIFS(СВЦЭМ!$C$39:$C$782,СВЦЭМ!$A$39:$A$782,$A138,СВЦЭМ!$B$39:$B$782,D$119)+'СЕТ СН'!$I$12+СВЦЭМ!$D$10+'СЕТ СН'!$I$6-'СЕТ СН'!$I$22</f>
        <v>3569.3341729999997</v>
      </c>
      <c r="E138" s="36">
        <f>SUMIFS(СВЦЭМ!$C$39:$C$782,СВЦЭМ!$A$39:$A$782,$A138,СВЦЭМ!$B$39:$B$782,E$119)+'СЕТ СН'!$I$12+СВЦЭМ!$D$10+'СЕТ СН'!$I$6-'СЕТ СН'!$I$22</f>
        <v>3575.8206497699998</v>
      </c>
      <c r="F138" s="36">
        <f>SUMIFS(СВЦЭМ!$C$39:$C$782,СВЦЭМ!$A$39:$A$782,$A138,СВЦЭМ!$B$39:$B$782,F$119)+'СЕТ СН'!$I$12+СВЦЭМ!$D$10+'СЕТ СН'!$I$6-'СЕТ СН'!$I$22</f>
        <v>3587.10415736</v>
      </c>
      <c r="G138" s="36">
        <f>SUMIFS(СВЦЭМ!$C$39:$C$782,СВЦЭМ!$A$39:$A$782,$A138,СВЦЭМ!$B$39:$B$782,G$119)+'СЕТ СН'!$I$12+СВЦЭМ!$D$10+'СЕТ СН'!$I$6-'СЕТ СН'!$I$22</f>
        <v>3578.8939501699997</v>
      </c>
      <c r="H138" s="36">
        <f>SUMIFS(СВЦЭМ!$C$39:$C$782,СВЦЭМ!$A$39:$A$782,$A138,СВЦЭМ!$B$39:$B$782,H$119)+'СЕТ СН'!$I$12+СВЦЭМ!$D$10+'СЕТ СН'!$I$6-'СЕТ СН'!$I$22</f>
        <v>3546.0132714799997</v>
      </c>
      <c r="I138" s="36">
        <f>SUMIFS(СВЦЭМ!$C$39:$C$782,СВЦЭМ!$A$39:$A$782,$A138,СВЦЭМ!$B$39:$B$782,I$119)+'СЕТ СН'!$I$12+СВЦЭМ!$D$10+'СЕТ СН'!$I$6-'СЕТ СН'!$I$22</f>
        <v>3563.6567950799999</v>
      </c>
      <c r="J138" s="36">
        <f>SUMIFS(СВЦЭМ!$C$39:$C$782,СВЦЭМ!$A$39:$A$782,$A138,СВЦЭМ!$B$39:$B$782,J$119)+'СЕТ СН'!$I$12+СВЦЭМ!$D$10+'СЕТ СН'!$I$6-'СЕТ СН'!$I$22</f>
        <v>3437.1875034199998</v>
      </c>
      <c r="K138" s="36">
        <f>SUMIFS(СВЦЭМ!$C$39:$C$782,СВЦЭМ!$A$39:$A$782,$A138,СВЦЭМ!$B$39:$B$782,K$119)+'СЕТ СН'!$I$12+СВЦЭМ!$D$10+'СЕТ СН'!$I$6-'СЕТ СН'!$I$22</f>
        <v>3316.3848332499997</v>
      </c>
      <c r="L138" s="36">
        <f>SUMIFS(СВЦЭМ!$C$39:$C$782,СВЦЭМ!$A$39:$A$782,$A138,СВЦЭМ!$B$39:$B$782,L$119)+'СЕТ СН'!$I$12+СВЦЭМ!$D$10+'СЕТ СН'!$I$6-'СЕТ СН'!$I$22</f>
        <v>3269.33878005</v>
      </c>
      <c r="M138" s="36">
        <f>SUMIFS(СВЦЭМ!$C$39:$C$782,СВЦЭМ!$A$39:$A$782,$A138,СВЦЭМ!$B$39:$B$782,M$119)+'СЕТ СН'!$I$12+СВЦЭМ!$D$10+'СЕТ СН'!$I$6-'СЕТ СН'!$I$22</f>
        <v>3288.3858230299998</v>
      </c>
      <c r="N138" s="36">
        <f>SUMIFS(СВЦЭМ!$C$39:$C$782,СВЦЭМ!$A$39:$A$782,$A138,СВЦЭМ!$B$39:$B$782,N$119)+'СЕТ СН'!$I$12+СВЦЭМ!$D$10+'СЕТ СН'!$I$6-'СЕТ СН'!$I$22</f>
        <v>3310.53766933</v>
      </c>
      <c r="O138" s="36">
        <f>SUMIFS(СВЦЭМ!$C$39:$C$782,СВЦЭМ!$A$39:$A$782,$A138,СВЦЭМ!$B$39:$B$782,O$119)+'СЕТ СН'!$I$12+СВЦЭМ!$D$10+'СЕТ СН'!$I$6-'СЕТ СН'!$I$22</f>
        <v>3326.2515801199997</v>
      </c>
      <c r="P138" s="36">
        <f>SUMIFS(СВЦЭМ!$C$39:$C$782,СВЦЭМ!$A$39:$A$782,$A138,СВЦЭМ!$B$39:$B$782,P$119)+'СЕТ СН'!$I$12+СВЦЭМ!$D$10+'СЕТ СН'!$I$6-'СЕТ СН'!$I$22</f>
        <v>3342.0896527999998</v>
      </c>
      <c r="Q138" s="36">
        <f>SUMIFS(СВЦЭМ!$C$39:$C$782,СВЦЭМ!$A$39:$A$782,$A138,СВЦЭМ!$B$39:$B$782,Q$119)+'СЕТ СН'!$I$12+СВЦЭМ!$D$10+'СЕТ СН'!$I$6-'СЕТ СН'!$I$22</f>
        <v>3362.1671942099997</v>
      </c>
      <c r="R138" s="36">
        <f>SUMIFS(СВЦЭМ!$C$39:$C$782,СВЦЭМ!$A$39:$A$782,$A138,СВЦЭМ!$B$39:$B$782,R$119)+'СЕТ СН'!$I$12+СВЦЭМ!$D$10+'СЕТ СН'!$I$6-'СЕТ СН'!$I$22</f>
        <v>3366.4087624999997</v>
      </c>
      <c r="S138" s="36">
        <f>SUMIFS(СВЦЭМ!$C$39:$C$782,СВЦЭМ!$A$39:$A$782,$A138,СВЦЭМ!$B$39:$B$782,S$119)+'СЕТ СН'!$I$12+СВЦЭМ!$D$10+'СЕТ СН'!$I$6-'СЕТ СН'!$I$22</f>
        <v>3357.7025936800001</v>
      </c>
      <c r="T138" s="36">
        <f>SUMIFS(СВЦЭМ!$C$39:$C$782,СВЦЭМ!$A$39:$A$782,$A138,СВЦЭМ!$B$39:$B$782,T$119)+'СЕТ СН'!$I$12+СВЦЭМ!$D$10+'СЕТ СН'!$I$6-'СЕТ СН'!$I$22</f>
        <v>3270.9293323399997</v>
      </c>
      <c r="U138" s="36">
        <f>SUMIFS(СВЦЭМ!$C$39:$C$782,СВЦЭМ!$A$39:$A$782,$A138,СВЦЭМ!$B$39:$B$782,U$119)+'СЕТ СН'!$I$12+СВЦЭМ!$D$10+'СЕТ СН'!$I$6-'СЕТ СН'!$I$22</f>
        <v>3240.44966737</v>
      </c>
      <c r="V138" s="36">
        <f>SUMIFS(СВЦЭМ!$C$39:$C$782,СВЦЭМ!$A$39:$A$782,$A138,СВЦЭМ!$B$39:$B$782,V$119)+'СЕТ СН'!$I$12+СВЦЭМ!$D$10+'СЕТ СН'!$I$6-'СЕТ СН'!$I$22</f>
        <v>3254.9980621599998</v>
      </c>
      <c r="W138" s="36">
        <f>SUMIFS(СВЦЭМ!$C$39:$C$782,СВЦЭМ!$A$39:$A$782,$A138,СВЦЭМ!$B$39:$B$782,W$119)+'СЕТ СН'!$I$12+СВЦЭМ!$D$10+'СЕТ СН'!$I$6-'СЕТ СН'!$I$22</f>
        <v>3278.5566795</v>
      </c>
      <c r="X138" s="36">
        <f>SUMIFS(СВЦЭМ!$C$39:$C$782,СВЦЭМ!$A$39:$A$782,$A138,СВЦЭМ!$B$39:$B$782,X$119)+'СЕТ СН'!$I$12+СВЦЭМ!$D$10+'СЕТ СН'!$I$6-'СЕТ СН'!$I$22</f>
        <v>3347.4590442199997</v>
      </c>
      <c r="Y138" s="36">
        <f>SUMIFS(СВЦЭМ!$C$39:$C$782,СВЦЭМ!$A$39:$A$782,$A138,СВЦЭМ!$B$39:$B$782,Y$119)+'СЕТ СН'!$I$12+СВЦЭМ!$D$10+'СЕТ СН'!$I$6-'СЕТ СН'!$I$22</f>
        <v>3389.1717654300001</v>
      </c>
    </row>
    <row r="139" spans="1:25" ht="15.75" x14ac:dyDescent="0.2">
      <c r="A139" s="35">
        <f t="shared" si="3"/>
        <v>45585</v>
      </c>
      <c r="B139" s="36">
        <f>SUMIFS(СВЦЭМ!$C$39:$C$782,СВЦЭМ!$A$39:$A$782,$A139,СВЦЭМ!$B$39:$B$782,B$119)+'СЕТ СН'!$I$12+СВЦЭМ!$D$10+'СЕТ СН'!$I$6-'СЕТ СН'!$I$22</f>
        <v>3475.9411421199998</v>
      </c>
      <c r="C139" s="36">
        <f>SUMIFS(СВЦЭМ!$C$39:$C$782,СВЦЭМ!$A$39:$A$782,$A139,СВЦЭМ!$B$39:$B$782,C$119)+'СЕТ СН'!$I$12+СВЦЭМ!$D$10+'СЕТ СН'!$I$6-'СЕТ СН'!$I$22</f>
        <v>3553.39415392</v>
      </c>
      <c r="D139" s="36">
        <f>SUMIFS(СВЦЭМ!$C$39:$C$782,СВЦЭМ!$A$39:$A$782,$A139,СВЦЭМ!$B$39:$B$782,D$119)+'СЕТ СН'!$I$12+СВЦЭМ!$D$10+'СЕТ СН'!$I$6-'СЕТ СН'!$I$22</f>
        <v>3594.4050359099997</v>
      </c>
      <c r="E139" s="36">
        <f>SUMIFS(СВЦЭМ!$C$39:$C$782,СВЦЭМ!$A$39:$A$782,$A139,СВЦЭМ!$B$39:$B$782,E$119)+'СЕТ СН'!$I$12+СВЦЭМ!$D$10+'СЕТ СН'!$I$6-'СЕТ СН'!$I$22</f>
        <v>3620.2887369</v>
      </c>
      <c r="F139" s="36">
        <f>SUMIFS(СВЦЭМ!$C$39:$C$782,СВЦЭМ!$A$39:$A$782,$A139,СВЦЭМ!$B$39:$B$782,F$119)+'СЕТ СН'!$I$12+СВЦЭМ!$D$10+'СЕТ СН'!$I$6-'СЕТ СН'!$I$22</f>
        <v>3621.19786548</v>
      </c>
      <c r="G139" s="36">
        <f>SUMIFS(СВЦЭМ!$C$39:$C$782,СВЦЭМ!$A$39:$A$782,$A139,СВЦЭМ!$B$39:$B$782,G$119)+'СЕТ СН'!$I$12+СВЦЭМ!$D$10+'СЕТ СН'!$I$6-'СЕТ СН'!$I$22</f>
        <v>3600.2389244599999</v>
      </c>
      <c r="H139" s="36">
        <f>SUMIFS(СВЦЭМ!$C$39:$C$782,СВЦЭМ!$A$39:$A$782,$A139,СВЦЭМ!$B$39:$B$782,H$119)+'СЕТ СН'!$I$12+СВЦЭМ!$D$10+'СЕТ СН'!$I$6-'СЕТ СН'!$I$22</f>
        <v>3565.05476619</v>
      </c>
      <c r="I139" s="36">
        <f>SUMIFS(СВЦЭМ!$C$39:$C$782,СВЦЭМ!$A$39:$A$782,$A139,СВЦЭМ!$B$39:$B$782,I$119)+'СЕТ СН'!$I$12+СВЦЭМ!$D$10+'СЕТ СН'!$I$6-'СЕТ СН'!$I$22</f>
        <v>3517.67638889</v>
      </c>
      <c r="J139" s="36">
        <f>SUMIFS(СВЦЭМ!$C$39:$C$782,СВЦЭМ!$A$39:$A$782,$A139,СВЦЭМ!$B$39:$B$782,J$119)+'СЕТ СН'!$I$12+СВЦЭМ!$D$10+'СЕТ СН'!$I$6-'СЕТ СН'!$I$22</f>
        <v>3414.6322138800001</v>
      </c>
      <c r="K139" s="36">
        <f>SUMIFS(СВЦЭМ!$C$39:$C$782,СВЦЭМ!$A$39:$A$782,$A139,СВЦЭМ!$B$39:$B$782,K$119)+'СЕТ СН'!$I$12+СВЦЭМ!$D$10+'СЕТ СН'!$I$6-'СЕТ СН'!$I$22</f>
        <v>3333.9170759399999</v>
      </c>
      <c r="L139" s="36">
        <f>SUMIFS(СВЦЭМ!$C$39:$C$782,СВЦЭМ!$A$39:$A$782,$A139,СВЦЭМ!$B$39:$B$782,L$119)+'СЕТ СН'!$I$12+СВЦЭМ!$D$10+'СЕТ СН'!$I$6-'СЕТ СН'!$I$22</f>
        <v>3324.4508166400001</v>
      </c>
      <c r="M139" s="36">
        <f>SUMIFS(СВЦЭМ!$C$39:$C$782,СВЦЭМ!$A$39:$A$782,$A139,СВЦЭМ!$B$39:$B$782,M$119)+'СЕТ СН'!$I$12+СВЦЭМ!$D$10+'СЕТ СН'!$I$6-'СЕТ СН'!$I$22</f>
        <v>3328.2085233299999</v>
      </c>
      <c r="N139" s="36">
        <f>SUMIFS(СВЦЭМ!$C$39:$C$782,СВЦЭМ!$A$39:$A$782,$A139,СВЦЭМ!$B$39:$B$782,N$119)+'СЕТ СН'!$I$12+СВЦЭМ!$D$10+'СЕТ СН'!$I$6-'СЕТ СН'!$I$22</f>
        <v>3347.4970224799999</v>
      </c>
      <c r="O139" s="36">
        <f>SUMIFS(СВЦЭМ!$C$39:$C$782,СВЦЭМ!$A$39:$A$782,$A139,СВЦЭМ!$B$39:$B$782,O$119)+'СЕТ СН'!$I$12+СВЦЭМ!$D$10+'СЕТ СН'!$I$6-'СЕТ СН'!$I$22</f>
        <v>3379.9148419799999</v>
      </c>
      <c r="P139" s="36">
        <f>SUMIFS(СВЦЭМ!$C$39:$C$782,СВЦЭМ!$A$39:$A$782,$A139,СВЦЭМ!$B$39:$B$782,P$119)+'СЕТ СН'!$I$12+СВЦЭМ!$D$10+'СЕТ СН'!$I$6-'СЕТ СН'!$I$22</f>
        <v>3397.6111519699998</v>
      </c>
      <c r="Q139" s="36">
        <f>SUMIFS(СВЦЭМ!$C$39:$C$782,СВЦЭМ!$A$39:$A$782,$A139,СВЦЭМ!$B$39:$B$782,Q$119)+'СЕТ СН'!$I$12+СВЦЭМ!$D$10+'СЕТ СН'!$I$6-'СЕТ СН'!$I$22</f>
        <v>3393.9881597799999</v>
      </c>
      <c r="R139" s="36">
        <f>SUMIFS(СВЦЭМ!$C$39:$C$782,СВЦЭМ!$A$39:$A$782,$A139,СВЦЭМ!$B$39:$B$782,R$119)+'СЕТ СН'!$I$12+СВЦЭМ!$D$10+'СЕТ СН'!$I$6-'СЕТ СН'!$I$22</f>
        <v>3376.47723344</v>
      </c>
      <c r="S139" s="36">
        <f>SUMIFS(СВЦЭМ!$C$39:$C$782,СВЦЭМ!$A$39:$A$782,$A139,СВЦЭМ!$B$39:$B$782,S$119)+'СЕТ СН'!$I$12+СВЦЭМ!$D$10+'СЕТ СН'!$I$6-'СЕТ СН'!$I$22</f>
        <v>3326.4239477299998</v>
      </c>
      <c r="T139" s="36">
        <f>SUMIFS(СВЦЭМ!$C$39:$C$782,СВЦЭМ!$A$39:$A$782,$A139,СВЦЭМ!$B$39:$B$782,T$119)+'СЕТ СН'!$I$12+СВЦЭМ!$D$10+'СЕТ СН'!$I$6-'СЕТ СН'!$I$22</f>
        <v>3243.59038263</v>
      </c>
      <c r="U139" s="36">
        <f>SUMIFS(СВЦЭМ!$C$39:$C$782,СВЦЭМ!$A$39:$A$782,$A139,СВЦЭМ!$B$39:$B$782,U$119)+'СЕТ СН'!$I$12+СВЦЭМ!$D$10+'СЕТ СН'!$I$6-'СЕТ СН'!$I$22</f>
        <v>3173.8858883499997</v>
      </c>
      <c r="V139" s="36">
        <f>SUMIFS(СВЦЭМ!$C$39:$C$782,СВЦЭМ!$A$39:$A$782,$A139,СВЦЭМ!$B$39:$B$782,V$119)+'СЕТ СН'!$I$12+СВЦЭМ!$D$10+'СЕТ СН'!$I$6-'СЕТ СН'!$I$22</f>
        <v>3198.5582524699998</v>
      </c>
      <c r="W139" s="36">
        <f>SUMIFS(СВЦЭМ!$C$39:$C$782,СВЦЭМ!$A$39:$A$782,$A139,СВЦЭМ!$B$39:$B$782,W$119)+'СЕТ СН'!$I$12+СВЦЭМ!$D$10+'СЕТ СН'!$I$6-'СЕТ СН'!$I$22</f>
        <v>3250.2223514899997</v>
      </c>
      <c r="X139" s="36">
        <f>SUMIFS(СВЦЭМ!$C$39:$C$782,СВЦЭМ!$A$39:$A$782,$A139,СВЦЭМ!$B$39:$B$782,X$119)+'СЕТ СН'!$I$12+СВЦЭМ!$D$10+'СЕТ СН'!$I$6-'СЕТ СН'!$I$22</f>
        <v>3344.3873892199999</v>
      </c>
      <c r="Y139" s="36">
        <f>SUMIFS(СВЦЭМ!$C$39:$C$782,СВЦЭМ!$A$39:$A$782,$A139,СВЦЭМ!$B$39:$B$782,Y$119)+'СЕТ СН'!$I$12+СВЦЭМ!$D$10+'СЕТ СН'!$I$6-'СЕТ СН'!$I$22</f>
        <v>3432.37919573</v>
      </c>
    </row>
    <row r="140" spans="1:25" ht="15.75" x14ac:dyDescent="0.2">
      <c r="A140" s="35">
        <f t="shared" si="3"/>
        <v>45586</v>
      </c>
      <c r="B140" s="36">
        <f>SUMIFS(СВЦЭМ!$C$39:$C$782,СВЦЭМ!$A$39:$A$782,$A140,СВЦЭМ!$B$39:$B$782,B$119)+'СЕТ СН'!$I$12+СВЦЭМ!$D$10+'СЕТ СН'!$I$6-'СЕТ СН'!$I$22</f>
        <v>3561.0594005600001</v>
      </c>
      <c r="C140" s="36">
        <f>SUMIFS(СВЦЭМ!$C$39:$C$782,СВЦЭМ!$A$39:$A$782,$A140,СВЦЭМ!$B$39:$B$782,C$119)+'СЕТ СН'!$I$12+СВЦЭМ!$D$10+'СЕТ СН'!$I$6-'СЕТ СН'!$I$22</f>
        <v>3604.3333036099998</v>
      </c>
      <c r="D140" s="36">
        <f>SUMIFS(СВЦЭМ!$C$39:$C$782,СВЦЭМ!$A$39:$A$782,$A140,СВЦЭМ!$B$39:$B$782,D$119)+'СЕТ СН'!$I$12+СВЦЭМ!$D$10+'СЕТ СН'!$I$6-'СЕТ СН'!$I$22</f>
        <v>3629.6405301599998</v>
      </c>
      <c r="E140" s="36">
        <f>SUMIFS(СВЦЭМ!$C$39:$C$782,СВЦЭМ!$A$39:$A$782,$A140,СВЦЭМ!$B$39:$B$782,E$119)+'СЕТ СН'!$I$12+СВЦЭМ!$D$10+'СЕТ СН'!$I$6-'СЕТ СН'!$I$22</f>
        <v>3639.5705225900001</v>
      </c>
      <c r="F140" s="36">
        <f>SUMIFS(СВЦЭМ!$C$39:$C$782,СВЦЭМ!$A$39:$A$782,$A140,СВЦЭМ!$B$39:$B$782,F$119)+'СЕТ СН'!$I$12+СВЦЭМ!$D$10+'СЕТ СН'!$I$6-'СЕТ СН'!$I$22</f>
        <v>3644.2917418500001</v>
      </c>
      <c r="G140" s="36">
        <f>SUMIFS(СВЦЭМ!$C$39:$C$782,СВЦЭМ!$A$39:$A$782,$A140,СВЦЭМ!$B$39:$B$782,G$119)+'СЕТ СН'!$I$12+СВЦЭМ!$D$10+'СЕТ СН'!$I$6-'СЕТ СН'!$I$22</f>
        <v>3636.20189398</v>
      </c>
      <c r="H140" s="36">
        <f>SUMIFS(СВЦЭМ!$C$39:$C$782,СВЦЭМ!$A$39:$A$782,$A140,СВЦЭМ!$B$39:$B$782,H$119)+'СЕТ СН'!$I$12+СВЦЭМ!$D$10+'СЕТ СН'!$I$6-'СЕТ СН'!$I$22</f>
        <v>3523.2932787099999</v>
      </c>
      <c r="I140" s="36">
        <f>SUMIFS(СВЦЭМ!$C$39:$C$782,СВЦЭМ!$A$39:$A$782,$A140,СВЦЭМ!$B$39:$B$782,I$119)+'СЕТ СН'!$I$12+СВЦЭМ!$D$10+'СЕТ СН'!$I$6-'СЕТ СН'!$I$22</f>
        <v>3406.0677025199998</v>
      </c>
      <c r="J140" s="36">
        <f>SUMIFS(СВЦЭМ!$C$39:$C$782,СВЦЭМ!$A$39:$A$782,$A140,СВЦЭМ!$B$39:$B$782,J$119)+'СЕТ СН'!$I$12+СВЦЭМ!$D$10+'СЕТ СН'!$I$6-'СЕТ СН'!$I$22</f>
        <v>3343.05806592</v>
      </c>
      <c r="K140" s="36">
        <f>SUMIFS(СВЦЭМ!$C$39:$C$782,СВЦЭМ!$A$39:$A$782,$A140,СВЦЭМ!$B$39:$B$782,K$119)+'СЕТ СН'!$I$12+СВЦЭМ!$D$10+'СЕТ СН'!$I$6-'СЕТ СН'!$I$22</f>
        <v>3301.58681845</v>
      </c>
      <c r="L140" s="36">
        <f>SUMIFS(СВЦЭМ!$C$39:$C$782,СВЦЭМ!$A$39:$A$782,$A140,СВЦЭМ!$B$39:$B$782,L$119)+'СЕТ СН'!$I$12+СВЦЭМ!$D$10+'СЕТ СН'!$I$6-'СЕТ СН'!$I$22</f>
        <v>3334.85102714</v>
      </c>
      <c r="M140" s="36">
        <f>SUMIFS(СВЦЭМ!$C$39:$C$782,СВЦЭМ!$A$39:$A$782,$A140,СВЦЭМ!$B$39:$B$782,M$119)+'СЕТ СН'!$I$12+СВЦЭМ!$D$10+'СЕТ СН'!$I$6-'СЕТ СН'!$I$22</f>
        <v>3371.7299295799999</v>
      </c>
      <c r="N140" s="36">
        <f>SUMIFS(СВЦЭМ!$C$39:$C$782,СВЦЭМ!$A$39:$A$782,$A140,СВЦЭМ!$B$39:$B$782,N$119)+'СЕТ СН'!$I$12+СВЦЭМ!$D$10+'СЕТ СН'!$I$6-'СЕТ СН'!$I$22</f>
        <v>3429.8426250099997</v>
      </c>
      <c r="O140" s="36">
        <f>SUMIFS(СВЦЭМ!$C$39:$C$782,СВЦЭМ!$A$39:$A$782,$A140,СВЦЭМ!$B$39:$B$782,O$119)+'СЕТ СН'!$I$12+СВЦЭМ!$D$10+'СЕТ СН'!$I$6-'СЕТ СН'!$I$22</f>
        <v>3405.7855800100001</v>
      </c>
      <c r="P140" s="36">
        <f>SUMIFS(СВЦЭМ!$C$39:$C$782,СВЦЭМ!$A$39:$A$782,$A140,СВЦЭМ!$B$39:$B$782,P$119)+'СЕТ СН'!$I$12+СВЦЭМ!$D$10+'СЕТ СН'!$I$6-'СЕТ СН'!$I$22</f>
        <v>3419.16632119</v>
      </c>
      <c r="Q140" s="36">
        <f>SUMIFS(СВЦЭМ!$C$39:$C$782,СВЦЭМ!$A$39:$A$782,$A140,СВЦЭМ!$B$39:$B$782,Q$119)+'СЕТ СН'!$I$12+СВЦЭМ!$D$10+'СЕТ СН'!$I$6-'СЕТ СН'!$I$22</f>
        <v>3438.36437664</v>
      </c>
      <c r="R140" s="36">
        <f>SUMIFS(СВЦЭМ!$C$39:$C$782,СВЦЭМ!$A$39:$A$782,$A140,СВЦЭМ!$B$39:$B$782,R$119)+'СЕТ СН'!$I$12+СВЦЭМ!$D$10+'СЕТ СН'!$I$6-'СЕТ СН'!$I$22</f>
        <v>3446.6073711499998</v>
      </c>
      <c r="S140" s="36">
        <f>SUMIFS(СВЦЭМ!$C$39:$C$782,СВЦЭМ!$A$39:$A$782,$A140,СВЦЭМ!$B$39:$B$782,S$119)+'СЕТ СН'!$I$12+СВЦЭМ!$D$10+'СЕТ СН'!$I$6-'СЕТ СН'!$I$22</f>
        <v>3388.95555616</v>
      </c>
      <c r="T140" s="36">
        <f>SUMIFS(СВЦЭМ!$C$39:$C$782,СВЦЭМ!$A$39:$A$782,$A140,СВЦЭМ!$B$39:$B$782,T$119)+'СЕТ СН'!$I$12+СВЦЭМ!$D$10+'СЕТ СН'!$I$6-'СЕТ СН'!$I$22</f>
        <v>3275.4530351499998</v>
      </c>
      <c r="U140" s="36">
        <f>SUMIFS(СВЦЭМ!$C$39:$C$782,СВЦЭМ!$A$39:$A$782,$A140,СВЦЭМ!$B$39:$B$782,U$119)+'СЕТ СН'!$I$12+СВЦЭМ!$D$10+'СЕТ СН'!$I$6-'СЕТ СН'!$I$22</f>
        <v>3262.90499722</v>
      </c>
      <c r="V140" s="36">
        <f>SUMIFS(СВЦЭМ!$C$39:$C$782,СВЦЭМ!$A$39:$A$782,$A140,СВЦЭМ!$B$39:$B$782,V$119)+'СЕТ СН'!$I$12+СВЦЭМ!$D$10+'СЕТ СН'!$I$6-'СЕТ СН'!$I$22</f>
        <v>3274.1797256899999</v>
      </c>
      <c r="W140" s="36">
        <f>SUMIFS(СВЦЭМ!$C$39:$C$782,СВЦЭМ!$A$39:$A$782,$A140,СВЦЭМ!$B$39:$B$782,W$119)+'СЕТ СН'!$I$12+СВЦЭМ!$D$10+'СЕТ СН'!$I$6-'СЕТ СН'!$I$22</f>
        <v>3330.1045789899999</v>
      </c>
      <c r="X140" s="36">
        <f>SUMIFS(СВЦЭМ!$C$39:$C$782,СВЦЭМ!$A$39:$A$782,$A140,СВЦЭМ!$B$39:$B$782,X$119)+'СЕТ СН'!$I$12+СВЦЭМ!$D$10+'СЕТ СН'!$I$6-'СЕТ СН'!$I$22</f>
        <v>3423.5261039299999</v>
      </c>
      <c r="Y140" s="36">
        <f>SUMIFS(СВЦЭМ!$C$39:$C$782,СВЦЭМ!$A$39:$A$782,$A140,СВЦЭМ!$B$39:$B$782,Y$119)+'СЕТ СН'!$I$12+СВЦЭМ!$D$10+'СЕТ СН'!$I$6-'СЕТ СН'!$I$22</f>
        <v>3456.0182622399998</v>
      </c>
    </row>
    <row r="141" spans="1:25" ht="15.75" x14ac:dyDescent="0.2">
      <c r="A141" s="35">
        <f t="shared" si="3"/>
        <v>45587</v>
      </c>
      <c r="B141" s="36">
        <f>SUMIFS(СВЦЭМ!$C$39:$C$782,СВЦЭМ!$A$39:$A$782,$A141,СВЦЭМ!$B$39:$B$782,B$119)+'СЕТ СН'!$I$12+СВЦЭМ!$D$10+'СЕТ СН'!$I$6-'СЕТ СН'!$I$22</f>
        <v>3429.3659392699997</v>
      </c>
      <c r="C141" s="36">
        <f>SUMIFS(СВЦЭМ!$C$39:$C$782,СВЦЭМ!$A$39:$A$782,$A141,СВЦЭМ!$B$39:$B$782,C$119)+'СЕТ СН'!$I$12+СВЦЭМ!$D$10+'СЕТ СН'!$I$6-'СЕТ СН'!$I$22</f>
        <v>3458.0677716699997</v>
      </c>
      <c r="D141" s="36">
        <f>SUMIFS(СВЦЭМ!$C$39:$C$782,СВЦЭМ!$A$39:$A$782,$A141,СВЦЭМ!$B$39:$B$782,D$119)+'СЕТ СН'!$I$12+СВЦЭМ!$D$10+'СЕТ СН'!$I$6-'СЕТ СН'!$I$22</f>
        <v>3474.2437906</v>
      </c>
      <c r="E141" s="36">
        <f>SUMIFS(СВЦЭМ!$C$39:$C$782,СВЦЭМ!$A$39:$A$782,$A141,СВЦЭМ!$B$39:$B$782,E$119)+'СЕТ СН'!$I$12+СВЦЭМ!$D$10+'СЕТ СН'!$I$6-'СЕТ СН'!$I$22</f>
        <v>3563.2882734</v>
      </c>
      <c r="F141" s="36">
        <f>SUMIFS(СВЦЭМ!$C$39:$C$782,СВЦЭМ!$A$39:$A$782,$A141,СВЦЭМ!$B$39:$B$782,F$119)+'СЕТ СН'!$I$12+СВЦЭМ!$D$10+'СЕТ СН'!$I$6-'СЕТ СН'!$I$22</f>
        <v>3573.6173650400001</v>
      </c>
      <c r="G141" s="36">
        <f>SUMIFS(СВЦЭМ!$C$39:$C$782,СВЦЭМ!$A$39:$A$782,$A141,СВЦЭМ!$B$39:$B$782,G$119)+'СЕТ СН'!$I$12+СВЦЭМ!$D$10+'СЕТ СН'!$I$6-'СЕТ СН'!$I$22</f>
        <v>3551.6036009599998</v>
      </c>
      <c r="H141" s="36">
        <f>SUMIFS(СВЦЭМ!$C$39:$C$782,СВЦЭМ!$A$39:$A$782,$A141,СВЦЭМ!$B$39:$B$782,H$119)+'СЕТ СН'!$I$12+СВЦЭМ!$D$10+'СЕТ СН'!$I$6-'СЕТ СН'!$I$22</f>
        <v>3421.28345012</v>
      </c>
      <c r="I141" s="36">
        <f>SUMIFS(СВЦЭМ!$C$39:$C$782,СВЦЭМ!$A$39:$A$782,$A141,СВЦЭМ!$B$39:$B$782,I$119)+'СЕТ СН'!$I$12+СВЦЭМ!$D$10+'СЕТ СН'!$I$6-'СЕТ СН'!$I$22</f>
        <v>3319.7169573299998</v>
      </c>
      <c r="J141" s="36">
        <f>SUMIFS(СВЦЭМ!$C$39:$C$782,СВЦЭМ!$A$39:$A$782,$A141,СВЦЭМ!$B$39:$B$782,J$119)+'СЕТ СН'!$I$12+СВЦЭМ!$D$10+'СЕТ СН'!$I$6-'СЕТ СН'!$I$22</f>
        <v>3285.5449715</v>
      </c>
      <c r="K141" s="36">
        <f>SUMIFS(СВЦЭМ!$C$39:$C$782,СВЦЭМ!$A$39:$A$782,$A141,СВЦЭМ!$B$39:$B$782,K$119)+'СЕТ СН'!$I$12+СВЦЭМ!$D$10+'СЕТ СН'!$I$6-'СЕТ СН'!$I$22</f>
        <v>3284.4680160399998</v>
      </c>
      <c r="L141" s="36">
        <f>SUMIFS(СВЦЭМ!$C$39:$C$782,СВЦЭМ!$A$39:$A$782,$A141,СВЦЭМ!$B$39:$B$782,L$119)+'СЕТ СН'!$I$12+СВЦЭМ!$D$10+'СЕТ СН'!$I$6-'СЕТ СН'!$I$22</f>
        <v>3254.66435237</v>
      </c>
      <c r="M141" s="36">
        <f>SUMIFS(СВЦЭМ!$C$39:$C$782,СВЦЭМ!$A$39:$A$782,$A141,СВЦЭМ!$B$39:$B$782,M$119)+'СЕТ СН'!$I$12+СВЦЭМ!$D$10+'СЕТ СН'!$I$6-'СЕТ СН'!$I$22</f>
        <v>3253.9889670799998</v>
      </c>
      <c r="N141" s="36">
        <f>SUMIFS(СВЦЭМ!$C$39:$C$782,СВЦЭМ!$A$39:$A$782,$A141,СВЦЭМ!$B$39:$B$782,N$119)+'СЕТ СН'!$I$12+СВЦЭМ!$D$10+'СЕТ СН'!$I$6-'СЕТ СН'!$I$22</f>
        <v>3262.2482073599999</v>
      </c>
      <c r="O141" s="36">
        <f>SUMIFS(СВЦЭМ!$C$39:$C$782,СВЦЭМ!$A$39:$A$782,$A141,СВЦЭМ!$B$39:$B$782,O$119)+'СЕТ СН'!$I$12+СВЦЭМ!$D$10+'СЕТ СН'!$I$6-'СЕТ СН'!$I$22</f>
        <v>3231.3021217</v>
      </c>
      <c r="P141" s="36">
        <f>SUMIFS(СВЦЭМ!$C$39:$C$782,СВЦЭМ!$A$39:$A$782,$A141,СВЦЭМ!$B$39:$B$782,P$119)+'СЕТ СН'!$I$12+СВЦЭМ!$D$10+'СЕТ СН'!$I$6-'СЕТ СН'!$I$22</f>
        <v>3247.1520873699997</v>
      </c>
      <c r="Q141" s="36">
        <f>SUMIFS(СВЦЭМ!$C$39:$C$782,СВЦЭМ!$A$39:$A$782,$A141,СВЦЭМ!$B$39:$B$782,Q$119)+'СЕТ СН'!$I$12+СВЦЭМ!$D$10+'СЕТ СН'!$I$6-'СЕТ СН'!$I$22</f>
        <v>3302.0309943899997</v>
      </c>
      <c r="R141" s="36">
        <f>SUMIFS(СВЦЭМ!$C$39:$C$782,СВЦЭМ!$A$39:$A$782,$A141,СВЦЭМ!$B$39:$B$782,R$119)+'СЕТ СН'!$I$12+СВЦЭМ!$D$10+'СЕТ СН'!$I$6-'СЕТ СН'!$I$22</f>
        <v>3292.7568005499998</v>
      </c>
      <c r="S141" s="36">
        <f>SUMIFS(СВЦЭМ!$C$39:$C$782,СВЦЭМ!$A$39:$A$782,$A141,СВЦЭМ!$B$39:$B$782,S$119)+'СЕТ СН'!$I$12+СВЦЭМ!$D$10+'СЕТ СН'!$I$6-'СЕТ СН'!$I$22</f>
        <v>3267.8238641099997</v>
      </c>
      <c r="T141" s="36">
        <f>SUMIFS(СВЦЭМ!$C$39:$C$782,СВЦЭМ!$A$39:$A$782,$A141,СВЦЭМ!$B$39:$B$782,T$119)+'СЕТ СН'!$I$12+СВЦЭМ!$D$10+'СЕТ СН'!$I$6-'СЕТ СН'!$I$22</f>
        <v>3210.9117480999998</v>
      </c>
      <c r="U141" s="36">
        <f>SUMIFS(СВЦЭМ!$C$39:$C$782,СВЦЭМ!$A$39:$A$782,$A141,СВЦЭМ!$B$39:$B$782,U$119)+'СЕТ СН'!$I$12+СВЦЭМ!$D$10+'СЕТ СН'!$I$6-'СЕТ СН'!$I$22</f>
        <v>3210.48315095</v>
      </c>
      <c r="V141" s="36">
        <f>SUMIFS(СВЦЭМ!$C$39:$C$782,СВЦЭМ!$A$39:$A$782,$A141,СВЦЭМ!$B$39:$B$782,V$119)+'СЕТ СН'!$I$12+СВЦЭМ!$D$10+'СЕТ СН'!$I$6-'СЕТ СН'!$I$22</f>
        <v>3225.9025274000001</v>
      </c>
      <c r="W141" s="36">
        <f>SUMIFS(СВЦЭМ!$C$39:$C$782,СВЦЭМ!$A$39:$A$782,$A141,СВЦЭМ!$B$39:$B$782,W$119)+'СЕТ СН'!$I$12+СВЦЭМ!$D$10+'СЕТ СН'!$I$6-'СЕТ СН'!$I$22</f>
        <v>3227.15802846</v>
      </c>
      <c r="X141" s="36">
        <f>SUMIFS(СВЦЭМ!$C$39:$C$782,СВЦЭМ!$A$39:$A$782,$A141,СВЦЭМ!$B$39:$B$782,X$119)+'СЕТ СН'!$I$12+СВЦЭМ!$D$10+'СЕТ СН'!$I$6-'СЕТ СН'!$I$22</f>
        <v>3292.8628108600001</v>
      </c>
      <c r="Y141" s="36">
        <f>SUMIFS(СВЦЭМ!$C$39:$C$782,СВЦЭМ!$A$39:$A$782,$A141,СВЦЭМ!$B$39:$B$782,Y$119)+'СЕТ СН'!$I$12+СВЦЭМ!$D$10+'СЕТ СН'!$I$6-'СЕТ СН'!$I$22</f>
        <v>3342.62158679</v>
      </c>
    </row>
    <row r="142" spans="1:25" ht="15.75" x14ac:dyDescent="0.2">
      <c r="A142" s="35">
        <f t="shared" si="3"/>
        <v>45588</v>
      </c>
      <c r="B142" s="36">
        <f>SUMIFS(СВЦЭМ!$C$39:$C$782,СВЦЭМ!$A$39:$A$782,$A142,СВЦЭМ!$B$39:$B$782,B$119)+'СЕТ СН'!$I$12+СВЦЭМ!$D$10+'СЕТ СН'!$I$6-'СЕТ СН'!$I$22</f>
        <v>3449.30975442</v>
      </c>
      <c r="C142" s="36">
        <f>SUMIFS(СВЦЭМ!$C$39:$C$782,СВЦЭМ!$A$39:$A$782,$A142,СВЦЭМ!$B$39:$B$782,C$119)+'СЕТ СН'!$I$12+СВЦЭМ!$D$10+'СЕТ СН'!$I$6-'СЕТ СН'!$I$22</f>
        <v>3512.7555942599997</v>
      </c>
      <c r="D142" s="36">
        <f>SUMIFS(СВЦЭМ!$C$39:$C$782,СВЦЭМ!$A$39:$A$782,$A142,СВЦЭМ!$B$39:$B$782,D$119)+'СЕТ СН'!$I$12+СВЦЭМ!$D$10+'СЕТ СН'!$I$6-'СЕТ СН'!$I$22</f>
        <v>3556.6004981199999</v>
      </c>
      <c r="E142" s="36">
        <f>SUMIFS(СВЦЭМ!$C$39:$C$782,СВЦЭМ!$A$39:$A$782,$A142,СВЦЭМ!$B$39:$B$782,E$119)+'СЕТ СН'!$I$12+СВЦЭМ!$D$10+'СЕТ СН'!$I$6-'СЕТ СН'!$I$22</f>
        <v>3576.94424041</v>
      </c>
      <c r="F142" s="36">
        <f>SUMIFS(СВЦЭМ!$C$39:$C$782,СВЦЭМ!$A$39:$A$782,$A142,СВЦЭМ!$B$39:$B$782,F$119)+'СЕТ СН'!$I$12+СВЦЭМ!$D$10+'СЕТ СН'!$I$6-'СЕТ СН'!$I$22</f>
        <v>3560.1385434399999</v>
      </c>
      <c r="G142" s="36">
        <f>SUMIFS(СВЦЭМ!$C$39:$C$782,СВЦЭМ!$A$39:$A$782,$A142,СВЦЭМ!$B$39:$B$782,G$119)+'СЕТ СН'!$I$12+СВЦЭМ!$D$10+'СЕТ СН'!$I$6-'СЕТ СН'!$I$22</f>
        <v>3518.7299379999999</v>
      </c>
      <c r="H142" s="36">
        <f>SUMIFS(СВЦЭМ!$C$39:$C$782,СВЦЭМ!$A$39:$A$782,$A142,СВЦЭМ!$B$39:$B$782,H$119)+'СЕТ СН'!$I$12+СВЦЭМ!$D$10+'СЕТ СН'!$I$6-'СЕТ СН'!$I$22</f>
        <v>3404.7170416599997</v>
      </c>
      <c r="I142" s="36">
        <f>SUMIFS(СВЦЭМ!$C$39:$C$782,СВЦЭМ!$A$39:$A$782,$A142,СВЦЭМ!$B$39:$B$782,I$119)+'СЕТ СН'!$I$12+СВЦЭМ!$D$10+'СЕТ СН'!$I$6-'СЕТ СН'!$I$22</f>
        <v>3304.0723819899999</v>
      </c>
      <c r="J142" s="36">
        <f>SUMIFS(СВЦЭМ!$C$39:$C$782,СВЦЭМ!$A$39:$A$782,$A142,СВЦЭМ!$B$39:$B$782,J$119)+'СЕТ СН'!$I$12+СВЦЭМ!$D$10+'СЕТ СН'!$I$6-'СЕТ СН'!$I$22</f>
        <v>3252.4097773499998</v>
      </c>
      <c r="K142" s="36">
        <f>SUMIFS(СВЦЭМ!$C$39:$C$782,СВЦЭМ!$A$39:$A$782,$A142,СВЦЭМ!$B$39:$B$782,K$119)+'СЕТ СН'!$I$12+СВЦЭМ!$D$10+'СЕТ СН'!$I$6-'СЕТ СН'!$I$22</f>
        <v>3254.5157093899998</v>
      </c>
      <c r="L142" s="36">
        <f>SUMIFS(СВЦЭМ!$C$39:$C$782,СВЦЭМ!$A$39:$A$782,$A142,СВЦЭМ!$B$39:$B$782,L$119)+'СЕТ СН'!$I$12+СВЦЭМ!$D$10+'СЕТ СН'!$I$6-'СЕТ СН'!$I$22</f>
        <v>3232.5152192400001</v>
      </c>
      <c r="M142" s="36">
        <f>SUMIFS(СВЦЭМ!$C$39:$C$782,СВЦЭМ!$A$39:$A$782,$A142,СВЦЭМ!$B$39:$B$782,M$119)+'СЕТ СН'!$I$12+СВЦЭМ!$D$10+'СЕТ СН'!$I$6-'СЕТ СН'!$I$22</f>
        <v>3229.97540463</v>
      </c>
      <c r="N142" s="36">
        <f>SUMIFS(СВЦЭМ!$C$39:$C$782,СВЦЭМ!$A$39:$A$782,$A142,СВЦЭМ!$B$39:$B$782,N$119)+'СЕТ СН'!$I$12+СВЦЭМ!$D$10+'СЕТ СН'!$I$6-'СЕТ СН'!$I$22</f>
        <v>3256.19949993</v>
      </c>
      <c r="O142" s="36">
        <f>SUMIFS(СВЦЭМ!$C$39:$C$782,СВЦЭМ!$A$39:$A$782,$A142,СВЦЭМ!$B$39:$B$782,O$119)+'СЕТ СН'!$I$12+СВЦЭМ!$D$10+'СЕТ СН'!$I$6-'СЕТ СН'!$I$22</f>
        <v>3224.8913310999997</v>
      </c>
      <c r="P142" s="36">
        <f>SUMIFS(СВЦЭМ!$C$39:$C$782,СВЦЭМ!$A$39:$A$782,$A142,СВЦЭМ!$B$39:$B$782,P$119)+'СЕТ СН'!$I$12+СВЦЭМ!$D$10+'СЕТ СН'!$I$6-'СЕТ СН'!$I$22</f>
        <v>3239.7152311899999</v>
      </c>
      <c r="Q142" s="36">
        <f>SUMIFS(СВЦЭМ!$C$39:$C$782,СВЦЭМ!$A$39:$A$782,$A142,СВЦЭМ!$B$39:$B$782,Q$119)+'СЕТ СН'!$I$12+СВЦЭМ!$D$10+'СЕТ СН'!$I$6-'СЕТ СН'!$I$22</f>
        <v>3347.2510259599999</v>
      </c>
      <c r="R142" s="36">
        <f>SUMIFS(СВЦЭМ!$C$39:$C$782,СВЦЭМ!$A$39:$A$782,$A142,СВЦЭМ!$B$39:$B$782,R$119)+'СЕТ СН'!$I$12+СВЦЭМ!$D$10+'СЕТ СН'!$I$6-'СЕТ СН'!$I$22</f>
        <v>3341.65021368</v>
      </c>
      <c r="S142" s="36">
        <f>SUMIFS(СВЦЭМ!$C$39:$C$782,СВЦЭМ!$A$39:$A$782,$A142,СВЦЭМ!$B$39:$B$782,S$119)+'СЕТ СН'!$I$12+СВЦЭМ!$D$10+'СЕТ СН'!$I$6-'СЕТ СН'!$I$22</f>
        <v>3314.6524764299998</v>
      </c>
      <c r="T142" s="36">
        <f>SUMIFS(СВЦЭМ!$C$39:$C$782,СВЦЭМ!$A$39:$A$782,$A142,СВЦЭМ!$B$39:$B$782,T$119)+'СЕТ СН'!$I$12+СВЦЭМ!$D$10+'СЕТ СН'!$I$6-'СЕТ СН'!$I$22</f>
        <v>3240.7873473099999</v>
      </c>
      <c r="U142" s="36">
        <f>SUMIFS(СВЦЭМ!$C$39:$C$782,СВЦЭМ!$A$39:$A$782,$A142,СВЦЭМ!$B$39:$B$782,U$119)+'СЕТ СН'!$I$12+СВЦЭМ!$D$10+'СЕТ СН'!$I$6-'СЕТ СН'!$I$22</f>
        <v>3240.16342149</v>
      </c>
      <c r="V142" s="36">
        <f>SUMIFS(СВЦЭМ!$C$39:$C$782,СВЦЭМ!$A$39:$A$782,$A142,СВЦЭМ!$B$39:$B$782,V$119)+'СЕТ СН'!$I$12+СВЦЭМ!$D$10+'СЕТ СН'!$I$6-'СЕТ СН'!$I$22</f>
        <v>3258.5569996999998</v>
      </c>
      <c r="W142" s="36">
        <f>SUMIFS(СВЦЭМ!$C$39:$C$782,СВЦЭМ!$A$39:$A$782,$A142,СВЦЭМ!$B$39:$B$782,W$119)+'СЕТ СН'!$I$12+СВЦЭМ!$D$10+'СЕТ СН'!$I$6-'СЕТ СН'!$I$22</f>
        <v>3193.9307585400002</v>
      </c>
      <c r="X142" s="36">
        <f>SUMIFS(СВЦЭМ!$C$39:$C$782,СВЦЭМ!$A$39:$A$782,$A142,СВЦЭМ!$B$39:$B$782,X$119)+'СЕТ СН'!$I$12+СВЦЭМ!$D$10+'СЕТ СН'!$I$6-'СЕТ СН'!$I$22</f>
        <v>3252.4972990299998</v>
      </c>
      <c r="Y142" s="36">
        <f>SUMIFS(СВЦЭМ!$C$39:$C$782,СВЦЭМ!$A$39:$A$782,$A142,СВЦЭМ!$B$39:$B$782,Y$119)+'СЕТ СН'!$I$12+СВЦЭМ!$D$10+'СЕТ СН'!$I$6-'СЕТ СН'!$I$22</f>
        <v>3225.5844975599998</v>
      </c>
    </row>
    <row r="143" spans="1:25" ht="15.75" x14ac:dyDescent="0.2">
      <c r="A143" s="35">
        <f t="shared" si="3"/>
        <v>45589</v>
      </c>
      <c r="B143" s="36">
        <f>SUMIFS(СВЦЭМ!$C$39:$C$782,СВЦЭМ!$A$39:$A$782,$A143,СВЦЭМ!$B$39:$B$782,B$119)+'СЕТ СН'!$I$12+СВЦЭМ!$D$10+'СЕТ СН'!$I$6-'СЕТ СН'!$I$22</f>
        <v>3383.2276388099999</v>
      </c>
      <c r="C143" s="36">
        <f>SUMIFS(СВЦЭМ!$C$39:$C$782,СВЦЭМ!$A$39:$A$782,$A143,СВЦЭМ!$B$39:$B$782,C$119)+'СЕТ СН'!$I$12+СВЦЭМ!$D$10+'СЕТ СН'!$I$6-'СЕТ СН'!$I$22</f>
        <v>3422.4044392599999</v>
      </c>
      <c r="D143" s="36">
        <f>SUMIFS(СВЦЭМ!$C$39:$C$782,СВЦЭМ!$A$39:$A$782,$A143,СВЦЭМ!$B$39:$B$782,D$119)+'СЕТ СН'!$I$12+СВЦЭМ!$D$10+'СЕТ СН'!$I$6-'СЕТ СН'!$I$22</f>
        <v>3489.34684655</v>
      </c>
      <c r="E143" s="36">
        <f>SUMIFS(СВЦЭМ!$C$39:$C$782,СВЦЭМ!$A$39:$A$782,$A143,СВЦЭМ!$B$39:$B$782,E$119)+'СЕТ СН'!$I$12+СВЦЭМ!$D$10+'СЕТ СН'!$I$6-'СЕТ СН'!$I$22</f>
        <v>3513.95174533</v>
      </c>
      <c r="F143" s="36">
        <f>SUMIFS(СВЦЭМ!$C$39:$C$782,СВЦЭМ!$A$39:$A$782,$A143,СВЦЭМ!$B$39:$B$782,F$119)+'СЕТ СН'!$I$12+СВЦЭМ!$D$10+'СЕТ СН'!$I$6-'СЕТ СН'!$I$22</f>
        <v>3519.8110112199997</v>
      </c>
      <c r="G143" s="36">
        <f>SUMIFS(СВЦЭМ!$C$39:$C$782,СВЦЭМ!$A$39:$A$782,$A143,СВЦЭМ!$B$39:$B$782,G$119)+'СЕТ СН'!$I$12+СВЦЭМ!$D$10+'СЕТ СН'!$I$6-'СЕТ СН'!$I$22</f>
        <v>3492.4230564499999</v>
      </c>
      <c r="H143" s="36">
        <f>SUMIFS(СВЦЭМ!$C$39:$C$782,СВЦЭМ!$A$39:$A$782,$A143,СВЦЭМ!$B$39:$B$782,H$119)+'СЕТ СН'!$I$12+СВЦЭМ!$D$10+'СЕТ СН'!$I$6-'СЕТ СН'!$I$22</f>
        <v>3379.9360582199997</v>
      </c>
      <c r="I143" s="36">
        <f>SUMIFS(СВЦЭМ!$C$39:$C$782,СВЦЭМ!$A$39:$A$782,$A143,СВЦЭМ!$B$39:$B$782,I$119)+'СЕТ СН'!$I$12+СВЦЭМ!$D$10+'СЕТ СН'!$I$6-'СЕТ СН'!$I$22</f>
        <v>3279.1485505199998</v>
      </c>
      <c r="J143" s="36">
        <f>SUMIFS(СВЦЭМ!$C$39:$C$782,СВЦЭМ!$A$39:$A$782,$A143,СВЦЭМ!$B$39:$B$782,J$119)+'СЕТ СН'!$I$12+СВЦЭМ!$D$10+'СЕТ СН'!$I$6-'СЕТ СН'!$I$22</f>
        <v>3217.47442873</v>
      </c>
      <c r="K143" s="36">
        <f>SUMIFS(СВЦЭМ!$C$39:$C$782,СВЦЭМ!$A$39:$A$782,$A143,СВЦЭМ!$B$39:$B$782,K$119)+'СЕТ СН'!$I$12+СВЦЭМ!$D$10+'СЕТ СН'!$I$6-'СЕТ СН'!$I$22</f>
        <v>3185.3032033899999</v>
      </c>
      <c r="L143" s="36">
        <f>SUMIFS(СВЦЭМ!$C$39:$C$782,СВЦЭМ!$A$39:$A$782,$A143,СВЦЭМ!$B$39:$B$782,L$119)+'СЕТ СН'!$I$12+СВЦЭМ!$D$10+'СЕТ СН'!$I$6-'СЕТ СН'!$I$22</f>
        <v>3151.5820768799999</v>
      </c>
      <c r="M143" s="36">
        <f>SUMIFS(СВЦЭМ!$C$39:$C$782,СВЦЭМ!$A$39:$A$782,$A143,СВЦЭМ!$B$39:$B$782,M$119)+'СЕТ СН'!$I$12+СВЦЭМ!$D$10+'СЕТ СН'!$I$6-'СЕТ СН'!$I$22</f>
        <v>3169.4504371100002</v>
      </c>
      <c r="N143" s="36">
        <f>SUMIFS(СВЦЭМ!$C$39:$C$782,СВЦЭМ!$A$39:$A$782,$A143,СВЦЭМ!$B$39:$B$782,N$119)+'СЕТ СН'!$I$12+СВЦЭМ!$D$10+'СЕТ СН'!$I$6-'СЕТ СН'!$I$22</f>
        <v>3191.0361793499997</v>
      </c>
      <c r="O143" s="36">
        <f>SUMIFS(СВЦЭМ!$C$39:$C$782,СВЦЭМ!$A$39:$A$782,$A143,СВЦЭМ!$B$39:$B$782,O$119)+'СЕТ СН'!$I$12+СВЦЭМ!$D$10+'СЕТ СН'!$I$6-'СЕТ СН'!$I$22</f>
        <v>3215.6261919399999</v>
      </c>
      <c r="P143" s="36">
        <f>SUMIFS(СВЦЭМ!$C$39:$C$782,СВЦЭМ!$A$39:$A$782,$A143,СВЦЭМ!$B$39:$B$782,P$119)+'СЕТ СН'!$I$12+СВЦЭМ!$D$10+'СЕТ СН'!$I$6-'СЕТ СН'!$I$22</f>
        <v>3230.9024116999999</v>
      </c>
      <c r="Q143" s="36">
        <f>SUMIFS(СВЦЭМ!$C$39:$C$782,СВЦЭМ!$A$39:$A$782,$A143,СВЦЭМ!$B$39:$B$782,Q$119)+'СЕТ СН'!$I$12+СВЦЭМ!$D$10+'СЕТ СН'!$I$6-'СЕТ СН'!$I$22</f>
        <v>3254.8401877900001</v>
      </c>
      <c r="R143" s="36">
        <f>SUMIFS(СВЦЭМ!$C$39:$C$782,СВЦЭМ!$A$39:$A$782,$A143,СВЦЭМ!$B$39:$B$782,R$119)+'СЕТ СН'!$I$12+СВЦЭМ!$D$10+'СЕТ СН'!$I$6-'СЕТ СН'!$I$22</f>
        <v>3196.53342849</v>
      </c>
      <c r="S143" s="36">
        <f>SUMIFS(СВЦЭМ!$C$39:$C$782,СВЦЭМ!$A$39:$A$782,$A143,СВЦЭМ!$B$39:$B$782,S$119)+'СЕТ СН'!$I$12+СВЦЭМ!$D$10+'СЕТ СН'!$I$6-'СЕТ СН'!$I$22</f>
        <v>3239.5014840499998</v>
      </c>
      <c r="T143" s="36">
        <f>SUMIFS(СВЦЭМ!$C$39:$C$782,СВЦЭМ!$A$39:$A$782,$A143,СВЦЭМ!$B$39:$B$782,T$119)+'СЕТ СН'!$I$12+СВЦЭМ!$D$10+'СЕТ СН'!$I$6-'СЕТ СН'!$I$22</f>
        <v>3133.25207314</v>
      </c>
      <c r="U143" s="36">
        <f>SUMIFS(СВЦЭМ!$C$39:$C$782,СВЦЭМ!$A$39:$A$782,$A143,СВЦЭМ!$B$39:$B$782,U$119)+'СЕТ СН'!$I$12+СВЦЭМ!$D$10+'СЕТ СН'!$I$6-'СЕТ СН'!$I$22</f>
        <v>3140.4291999000002</v>
      </c>
      <c r="V143" s="36">
        <f>SUMIFS(СВЦЭМ!$C$39:$C$782,СВЦЭМ!$A$39:$A$782,$A143,СВЦЭМ!$B$39:$B$782,V$119)+'СЕТ СН'!$I$12+СВЦЭМ!$D$10+'СЕТ СН'!$I$6-'СЕТ СН'!$I$22</f>
        <v>3163.1489937099996</v>
      </c>
      <c r="W143" s="36">
        <f>SUMIFS(СВЦЭМ!$C$39:$C$782,СВЦЭМ!$A$39:$A$782,$A143,СВЦЭМ!$B$39:$B$782,W$119)+'СЕТ СН'!$I$12+СВЦЭМ!$D$10+'СЕТ СН'!$I$6-'СЕТ СН'!$I$22</f>
        <v>3198.1992673300001</v>
      </c>
      <c r="X143" s="36">
        <f>SUMIFS(СВЦЭМ!$C$39:$C$782,СВЦЭМ!$A$39:$A$782,$A143,СВЦЭМ!$B$39:$B$782,X$119)+'СЕТ СН'!$I$12+СВЦЭМ!$D$10+'СЕТ СН'!$I$6-'СЕТ СН'!$I$22</f>
        <v>3243.1358224599999</v>
      </c>
      <c r="Y143" s="36">
        <f>SUMIFS(СВЦЭМ!$C$39:$C$782,СВЦЭМ!$A$39:$A$782,$A143,СВЦЭМ!$B$39:$B$782,Y$119)+'СЕТ СН'!$I$12+СВЦЭМ!$D$10+'СЕТ СН'!$I$6-'СЕТ СН'!$I$22</f>
        <v>3292.5769104799997</v>
      </c>
    </row>
    <row r="144" spans="1:25" ht="15.75" x14ac:dyDescent="0.2">
      <c r="A144" s="35">
        <f t="shared" si="3"/>
        <v>45590</v>
      </c>
      <c r="B144" s="36">
        <f>SUMIFS(СВЦЭМ!$C$39:$C$782,СВЦЭМ!$A$39:$A$782,$A144,СВЦЭМ!$B$39:$B$782,B$119)+'СЕТ СН'!$I$12+СВЦЭМ!$D$10+'СЕТ СН'!$I$6-'СЕТ СН'!$I$22</f>
        <v>3251.38260154</v>
      </c>
      <c r="C144" s="36">
        <f>SUMIFS(СВЦЭМ!$C$39:$C$782,СВЦЭМ!$A$39:$A$782,$A144,СВЦЭМ!$B$39:$B$782,C$119)+'СЕТ СН'!$I$12+СВЦЭМ!$D$10+'СЕТ СН'!$I$6-'СЕТ СН'!$I$22</f>
        <v>3323.8842164600001</v>
      </c>
      <c r="D144" s="36">
        <f>SUMIFS(СВЦЭМ!$C$39:$C$782,СВЦЭМ!$A$39:$A$782,$A144,СВЦЭМ!$B$39:$B$782,D$119)+'СЕТ СН'!$I$12+СВЦЭМ!$D$10+'СЕТ СН'!$I$6-'СЕТ СН'!$I$22</f>
        <v>3364.7810936999999</v>
      </c>
      <c r="E144" s="36">
        <f>SUMIFS(СВЦЭМ!$C$39:$C$782,СВЦЭМ!$A$39:$A$782,$A144,СВЦЭМ!$B$39:$B$782,E$119)+'СЕТ СН'!$I$12+СВЦЭМ!$D$10+'СЕТ СН'!$I$6-'СЕТ СН'!$I$22</f>
        <v>3377.3832975400001</v>
      </c>
      <c r="F144" s="36">
        <f>SUMIFS(СВЦЭМ!$C$39:$C$782,СВЦЭМ!$A$39:$A$782,$A144,СВЦЭМ!$B$39:$B$782,F$119)+'СЕТ СН'!$I$12+СВЦЭМ!$D$10+'СЕТ СН'!$I$6-'СЕТ СН'!$I$22</f>
        <v>3364.5542546900001</v>
      </c>
      <c r="G144" s="36">
        <f>SUMIFS(СВЦЭМ!$C$39:$C$782,СВЦЭМ!$A$39:$A$782,$A144,СВЦЭМ!$B$39:$B$782,G$119)+'СЕТ СН'!$I$12+СВЦЭМ!$D$10+'СЕТ СН'!$I$6-'СЕТ СН'!$I$22</f>
        <v>3434.0804513899998</v>
      </c>
      <c r="H144" s="36">
        <f>SUMIFS(СВЦЭМ!$C$39:$C$782,СВЦЭМ!$A$39:$A$782,$A144,СВЦЭМ!$B$39:$B$782,H$119)+'СЕТ СН'!$I$12+СВЦЭМ!$D$10+'СЕТ СН'!$I$6-'СЕТ СН'!$I$22</f>
        <v>3391.6466640099998</v>
      </c>
      <c r="I144" s="36">
        <f>SUMIFS(СВЦЭМ!$C$39:$C$782,СВЦЭМ!$A$39:$A$782,$A144,СВЦЭМ!$B$39:$B$782,I$119)+'СЕТ СН'!$I$12+СВЦЭМ!$D$10+'СЕТ СН'!$I$6-'СЕТ СН'!$I$22</f>
        <v>3304.64761168</v>
      </c>
      <c r="J144" s="36">
        <f>SUMIFS(СВЦЭМ!$C$39:$C$782,СВЦЭМ!$A$39:$A$782,$A144,СВЦЭМ!$B$39:$B$782,J$119)+'СЕТ СН'!$I$12+СВЦЭМ!$D$10+'СЕТ СН'!$I$6-'СЕТ СН'!$I$22</f>
        <v>3217.18293077</v>
      </c>
      <c r="K144" s="36">
        <f>SUMIFS(СВЦЭМ!$C$39:$C$782,СВЦЭМ!$A$39:$A$782,$A144,СВЦЭМ!$B$39:$B$782,K$119)+'СЕТ СН'!$I$12+СВЦЭМ!$D$10+'СЕТ СН'!$I$6-'СЕТ СН'!$I$22</f>
        <v>3189.2145954500002</v>
      </c>
      <c r="L144" s="36">
        <f>SUMIFS(СВЦЭМ!$C$39:$C$782,СВЦЭМ!$A$39:$A$782,$A144,СВЦЭМ!$B$39:$B$782,L$119)+'СЕТ СН'!$I$12+СВЦЭМ!$D$10+'СЕТ СН'!$I$6-'СЕТ СН'!$I$22</f>
        <v>3180.4630036600001</v>
      </c>
      <c r="M144" s="36">
        <f>SUMIFS(СВЦЭМ!$C$39:$C$782,СВЦЭМ!$A$39:$A$782,$A144,СВЦЭМ!$B$39:$B$782,M$119)+'СЕТ СН'!$I$12+СВЦЭМ!$D$10+'СЕТ СН'!$I$6-'СЕТ СН'!$I$22</f>
        <v>3173.6271208399999</v>
      </c>
      <c r="N144" s="36">
        <f>SUMIFS(СВЦЭМ!$C$39:$C$782,СВЦЭМ!$A$39:$A$782,$A144,СВЦЭМ!$B$39:$B$782,N$119)+'СЕТ СН'!$I$12+СВЦЭМ!$D$10+'СЕТ СН'!$I$6-'СЕТ СН'!$I$22</f>
        <v>3214.31065674</v>
      </c>
      <c r="O144" s="36">
        <f>SUMIFS(СВЦЭМ!$C$39:$C$782,СВЦЭМ!$A$39:$A$782,$A144,СВЦЭМ!$B$39:$B$782,O$119)+'СЕТ СН'!$I$12+СВЦЭМ!$D$10+'СЕТ СН'!$I$6-'СЕТ СН'!$I$22</f>
        <v>3169.8939930799997</v>
      </c>
      <c r="P144" s="36">
        <f>SUMIFS(СВЦЭМ!$C$39:$C$782,СВЦЭМ!$A$39:$A$782,$A144,СВЦЭМ!$B$39:$B$782,P$119)+'СЕТ СН'!$I$12+СВЦЭМ!$D$10+'СЕТ СН'!$I$6-'СЕТ СН'!$I$22</f>
        <v>3161.4851499099996</v>
      </c>
      <c r="Q144" s="36">
        <f>SUMIFS(СВЦЭМ!$C$39:$C$782,СВЦЭМ!$A$39:$A$782,$A144,СВЦЭМ!$B$39:$B$782,Q$119)+'СЕТ СН'!$I$12+СВЦЭМ!$D$10+'СЕТ СН'!$I$6-'СЕТ СН'!$I$22</f>
        <v>3243.2099927199997</v>
      </c>
      <c r="R144" s="36">
        <f>SUMIFS(СВЦЭМ!$C$39:$C$782,СВЦЭМ!$A$39:$A$782,$A144,СВЦЭМ!$B$39:$B$782,R$119)+'СЕТ СН'!$I$12+СВЦЭМ!$D$10+'СЕТ СН'!$I$6-'СЕТ СН'!$I$22</f>
        <v>3235.6909606300001</v>
      </c>
      <c r="S144" s="36">
        <f>SUMIFS(СВЦЭМ!$C$39:$C$782,СВЦЭМ!$A$39:$A$782,$A144,СВЦЭМ!$B$39:$B$782,S$119)+'СЕТ СН'!$I$12+СВЦЭМ!$D$10+'СЕТ СН'!$I$6-'СЕТ СН'!$I$22</f>
        <v>3190.18615357</v>
      </c>
      <c r="T144" s="36">
        <f>SUMIFS(СВЦЭМ!$C$39:$C$782,СВЦЭМ!$A$39:$A$782,$A144,СВЦЭМ!$B$39:$B$782,T$119)+'СЕТ СН'!$I$12+СВЦЭМ!$D$10+'СЕТ СН'!$I$6-'СЕТ СН'!$I$22</f>
        <v>3105.7021266199999</v>
      </c>
      <c r="U144" s="36">
        <f>SUMIFS(СВЦЭМ!$C$39:$C$782,СВЦЭМ!$A$39:$A$782,$A144,СВЦЭМ!$B$39:$B$782,U$119)+'СЕТ СН'!$I$12+СВЦЭМ!$D$10+'СЕТ СН'!$I$6-'СЕТ СН'!$I$22</f>
        <v>3120.8843650600002</v>
      </c>
      <c r="V144" s="36">
        <f>SUMIFS(СВЦЭМ!$C$39:$C$782,СВЦЭМ!$A$39:$A$782,$A144,СВЦЭМ!$B$39:$B$782,V$119)+'СЕТ СН'!$I$12+СВЦЭМ!$D$10+'СЕТ СН'!$I$6-'СЕТ СН'!$I$22</f>
        <v>3159.1473500599996</v>
      </c>
      <c r="W144" s="36">
        <f>SUMIFS(СВЦЭМ!$C$39:$C$782,СВЦЭМ!$A$39:$A$782,$A144,СВЦЭМ!$B$39:$B$782,W$119)+'СЕТ СН'!$I$12+СВЦЭМ!$D$10+'СЕТ СН'!$I$6-'СЕТ СН'!$I$22</f>
        <v>3176.0038407299999</v>
      </c>
      <c r="X144" s="36">
        <f>SUMIFS(СВЦЭМ!$C$39:$C$782,СВЦЭМ!$A$39:$A$782,$A144,СВЦЭМ!$B$39:$B$782,X$119)+'СЕТ СН'!$I$12+СВЦЭМ!$D$10+'СЕТ СН'!$I$6-'СЕТ СН'!$I$22</f>
        <v>3241.7632533699998</v>
      </c>
      <c r="Y144" s="36">
        <f>SUMIFS(СВЦЭМ!$C$39:$C$782,СВЦЭМ!$A$39:$A$782,$A144,СВЦЭМ!$B$39:$B$782,Y$119)+'СЕТ СН'!$I$12+СВЦЭМ!$D$10+'СЕТ СН'!$I$6-'СЕТ СН'!$I$22</f>
        <v>3376.7071603599998</v>
      </c>
    </row>
    <row r="145" spans="1:26" ht="15.75" x14ac:dyDescent="0.2">
      <c r="A145" s="35">
        <f t="shared" si="3"/>
        <v>45591</v>
      </c>
      <c r="B145" s="36">
        <f>SUMIFS(СВЦЭМ!$C$39:$C$782,СВЦЭМ!$A$39:$A$782,$A145,СВЦЭМ!$B$39:$B$782,B$119)+'СЕТ СН'!$I$12+СВЦЭМ!$D$10+'СЕТ СН'!$I$6-'СЕТ СН'!$I$22</f>
        <v>3321.50608491</v>
      </c>
      <c r="C145" s="36">
        <f>SUMIFS(СВЦЭМ!$C$39:$C$782,СВЦЭМ!$A$39:$A$782,$A145,СВЦЭМ!$B$39:$B$782,C$119)+'СЕТ СН'!$I$12+СВЦЭМ!$D$10+'СЕТ СН'!$I$6-'СЕТ СН'!$I$22</f>
        <v>3408.84162208</v>
      </c>
      <c r="D145" s="36">
        <f>SUMIFS(СВЦЭМ!$C$39:$C$782,СВЦЭМ!$A$39:$A$782,$A145,СВЦЭМ!$B$39:$B$782,D$119)+'СЕТ СН'!$I$12+СВЦЭМ!$D$10+'СЕТ СН'!$I$6-'СЕТ СН'!$I$22</f>
        <v>3438.92505132</v>
      </c>
      <c r="E145" s="36">
        <f>SUMIFS(СВЦЭМ!$C$39:$C$782,СВЦЭМ!$A$39:$A$782,$A145,СВЦЭМ!$B$39:$B$782,E$119)+'СЕТ СН'!$I$12+СВЦЭМ!$D$10+'СЕТ СН'!$I$6-'СЕТ СН'!$I$22</f>
        <v>3445.54132673</v>
      </c>
      <c r="F145" s="36">
        <f>SUMIFS(СВЦЭМ!$C$39:$C$782,СВЦЭМ!$A$39:$A$782,$A145,СВЦЭМ!$B$39:$B$782,F$119)+'СЕТ СН'!$I$12+СВЦЭМ!$D$10+'СЕТ СН'!$I$6-'СЕТ СН'!$I$22</f>
        <v>3471.25824577</v>
      </c>
      <c r="G145" s="36">
        <f>SUMIFS(СВЦЭМ!$C$39:$C$782,СВЦЭМ!$A$39:$A$782,$A145,СВЦЭМ!$B$39:$B$782,G$119)+'СЕТ СН'!$I$12+СВЦЭМ!$D$10+'СЕТ СН'!$I$6-'СЕТ СН'!$I$22</f>
        <v>3445.5484823199999</v>
      </c>
      <c r="H145" s="36">
        <f>SUMIFS(СВЦЭМ!$C$39:$C$782,СВЦЭМ!$A$39:$A$782,$A145,СВЦЭМ!$B$39:$B$782,H$119)+'СЕТ СН'!$I$12+СВЦЭМ!$D$10+'СЕТ СН'!$I$6-'СЕТ СН'!$I$22</f>
        <v>3387.3419814599997</v>
      </c>
      <c r="I145" s="36">
        <f>SUMIFS(СВЦЭМ!$C$39:$C$782,СВЦЭМ!$A$39:$A$782,$A145,СВЦЭМ!$B$39:$B$782,I$119)+'СЕТ СН'!$I$12+СВЦЭМ!$D$10+'СЕТ СН'!$I$6-'СЕТ СН'!$I$22</f>
        <v>3361.71433088</v>
      </c>
      <c r="J145" s="36">
        <f>SUMIFS(СВЦЭМ!$C$39:$C$782,СВЦЭМ!$A$39:$A$782,$A145,СВЦЭМ!$B$39:$B$782,J$119)+'СЕТ СН'!$I$12+СВЦЭМ!$D$10+'СЕТ СН'!$I$6-'СЕТ СН'!$I$22</f>
        <v>3265.2195829899997</v>
      </c>
      <c r="K145" s="36">
        <f>SUMIFS(СВЦЭМ!$C$39:$C$782,СВЦЭМ!$A$39:$A$782,$A145,СВЦЭМ!$B$39:$B$782,K$119)+'СЕТ СН'!$I$12+СВЦЭМ!$D$10+'СЕТ СН'!$I$6-'СЕТ СН'!$I$22</f>
        <v>3162.6022533199998</v>
      </c>
      <c r="L145" s="36">
        <f>SUMIFS(СВЦЭМ!$C$39:$C$782,СВЦЭМ!$A$39:$A$782,$A145,СВЦЭМ!$B$39:$B$782,L$119)+'СЕТ СН'!$I$12+СВЦЭМ!$D$10+'СЕТ СН'!$I$6-'СЕТ СН'!$I$22</f>
        <v>3099.1591630299999</v>
      </c>
      <c r="M145" s="36">
        <f>SUMIFS(СВЦЭМ!$C$39:$C$782,СВЦЭМ!$A$39:$A$782,$A145,СВЦЭМ!$B$39:$B$782,M$119)+'СЕТ СН'!$I$12+СВЦЭМ!$D$10+'СЕТ СН'!$I$6-'СЕТ СН'!$I$22</f>
        <v>3098.2628322700002</v>
      </c>
      <c r="N145" s="36">
        <f>SUMIFS(СВЦЭМ!$C$39:$C$782,СВЦЭМ!$A$39:$A$782,$A145,СВЦЭМ!$B$39:$B$782,N$119)+'СЕТ СН'!$I$12+СВЦЭМ!$D$10+'СЕТ СН'!$I$6-'СЕТ СН'!$I$22</f>
        <v>3109.9479130600002</v>
      </c>
      <c r="O145" s="36">
        <f>SUMIFS(СВЦЭМ!$C$39:$C$782,СВЦЭМ!$A$39:$A$782,$A145,СВЦЭМ!$B$39:$B$782,O$119)+'СЕТ СН'!$I$12+СВЦЭМ!$D$10+'СЕТ СН'!$I$6-'СЕТ СН'!$I$22</f>
        <v>3128.8631417400002</v>
      </c>
      <c r="P145" s="36">
        <f>SUMIFS(СВЦЭМ!$C$39:$C$782,СВЦЭМ!$A$39:$A$782,$A145,СВЦЭМ!$B$39:$B$782,P$119)+'СЕТ СН'!$I$12+СВЦЭМ!$D$10+'СЕТ СН'!$I$6-'СЕТ СН'!$I$22</f>
        <v>3141.0722496200001</v>
      </c>
      <c r="Q145" s="36">
        <f>SUMIFS(СВЦЭМ!$C$39:$C$782,СВЦЭМ!$A$39:$A$782,$A145,СВЦЭМ!$B$39:$B$782,Q$119)+'СЕТ СН'!$I$12+СВЦЭМ!$D$10+'СЕТ СН'!$I$6-'СЕТ СН'!$I$22</f>
        <v>3138.7163321100002</v>
      </c>
      <c r="R145" s="36">
        <f>SUMIFS(СВЦЭМ!$C$39:$C$782,СВЦЭМ!$A$39:$A$782,$A145,СВЦЭМ!$B$39:$B$782,R$119)+'СЕТ СН'!$I$12+СВЦЭМ!$D$10+'СЕТ СН'!$I$6-'СЕТ СН'!$I$22</f>
        <v>3159.9524971800001</v>
      </c>
      <c r="S145" s="36">
        <f>SUMIFS(СВЦЭМ!$C$39:$C$782,СВЦЭМ!$A$39:$A$782,$A145,СВЦЭМ!$B$39:$B$782,S$119)+'СЕТ СН'!$I$12+СВЦЭМ!$D$10+'СЕТ СН'!$I$6-'СЕТ СН'!$I$22</f>
        <v>3157.9958529599999</v>
      </c>
      <c r="T145" s="36">
        <f>SUMIFS(СВЦЭМ!$C$39:$C$782,СВЦЭМ!$A$39:$A$782,$A145,СВЦЭМ!$B$39:$B$782,T$119)+'СЕТ СН'!$I$12+СВЦЭМ!$D$10+'СЕТ СН'!$I$6-'СЕТ СН'!$I$22</f>
        <v>3075.8983056799998</v>
      </c>
      <c r="U145" s="36">
        <f>SUMIFS(СВЦЭМ!$C$39:$C$782,СВЦЭМ!$A$39:$A$782,$A145,СВЦЭМ!$B$39:$B$782,U$119)+'СЕТ СН'!$I$12+СВЦЭМ!$D$10+'СЕТ СН'!$I$6-'СЕТ СН'!$I$22</f>
        <v>3078.3833494600003</v>
      </c>
      <c r="V145" s="36">
        <f>SUMIFS(СВЦЭМ!$C$39:$C$782,СВЦЭМ!$A$39:$A$782,$A145,СВЦЭМ!$B$39:$B$782,V$119)+'СЕТ СН'!$I$12+СВЦЭМ!$D$10+'СЕТ СН'!$I$6-'СЕТ СН'!$I$22</f>
        <v>3108.7083447300001</v>
      </c>
      <c r="W145" s="36">
        <f>SUMIFS(СВЦЭМ!$C$39:$C$782,СВЦЭМ!$A$39:$A$782,$A145,СВЦЭМ!$B$39:$B$782,W$119)+'СЕТ СН'!$I$12+СВЦЭМ!$D$10+'СЕТ СН'!$I$6-'СЕТ СН'!$I$22</f>
        <v>3099.5081105300001</v>
      </c>
      <c r="X145" s="36">
        <f>SUMIFS(СВЦЭМ!$C$39:$C$782,СВЦЭМ!$A$39:$A$782,$A145,СВЦЭМ!$B$39:$B$782,X$119)+'СЕТ СН'!$I$12+СВЦЭМ!$D$10+'СЕТ СН'!$I$6-'СЕТ СН'!$I$22</f>
        <v>3154.6254742199999</v>
      </c>
      <c r="Y145" s="36">
        <f>SUMIFS(СВЦЭМ!$C$39:$C$782,СВЦЭМ!$A$39:$A$782,$A145,СВЦЭМ!$B$39:$B$782,Y$119)+'СЕТ СН'!$I$12+СВЦЭМ!$D$10+'СЕТ СН'!$I$6-'СЕТ СН'!$I$22</f>
        <v>3235.2858574799998</v>
      </c>
    </row>
    <row r="146" spans="1:26" ht="15.75" x14ac:dyDescent="0.2">
      <c r="A146" s="35">
        <f t="shared" si="3"/>
        <v>45592</v>
      </c>
      <c r="B146" s="36">
        <f>SUMIFS(СВЦЭМ!$C$39:$C$782,СВЦЭМ!$A$39:$A$782,$A146,СВЦЭМ!$B$39:$B$782,B$119)+'СЕТ СН'!$I$12+СВЦЭМ!$D$10+'СЕТ СН'!$I$6-'СЕТ СН'!$I$22</f>
        <v>3234.9575652200001</v>
      </c>
      <c r="C146" s="36">
        <f>SUMIFS(СВЦЭМ!$C$39:$C$782,СВЦЭМ!$A$39:$A$782,$A146,СВЦЭМ!$B$39:$B$782,C$119)+'СЕТ СН'!$I$12+СВЦЭМ!$D$10+'СЕТ СН'!$I$6-'СЕТ СН'!$I$22</f>
        <v>3311.6244729999999</v>
      </c>
      <c r="D146" s="36">
        <f>SUMIFS(СВЦЭМ!$C$39:$C$782,СВЦЭМ!$A$39:$A$782,$A146,СВЦЭМ!$B$39:$B$782,D$119)+'СЕТ СН'!$I$12+СВЦЭМ!$D$10+'СЕТ СН'!$I$6-'СЕТ СН'!$I$22</f>
        <v>3349.0878726400001</v>
      </c>
      <c r="E146" s="36">
        <f>SUMIFS(СВЦЭМ!$C$39:$C$782,СВЦЭМ!$A$39:$A$782,$A146,СВЦЭМ!$B$39:$B$782,E$119)+'СЕТ СН'!$I$12+СВЦЭМ!$D$10+'СЕТ СН'!$I$6-'СЕТ СН'!$I$22</f>
        <v>3372.0543047599999</v>
      </c>
      <c r="F146" s="36">
        <f>SUMIFS(СВЦЭМ!$C$39:$C$782,СВЦЭМ!$A$39:$A$782,$A146,СВЦЭМ!$B$39:$B$782,F$119)+'СЕТ СН'!$I$12+СВЦЭМ!$D$10+'СЕТ СН'!$I$6-'СЕТ СН'!$I$22</f>
        <v>3382.6419223499997</v>
      </c>
      <c r="G146" s="36">
        <f>SUMIFS(СВЦЭМ!$C$39:$C$782,СВЦЭМ!$A$39:$A$782,$A146,СВЦЭМ!$B$39:$B$782,G$119)+'СЕТ СН'!$I$12+СВЦЭМ!$D$10+'СЕТ СН'!$I$6-'СЕТ СН'!$I$22</f>
        <v>3353.7044564799999</v>
      </c>
      <c r="H146" s="36">
        <f>SUMIFS(СВЦЭМ!$C$39:$C$782,СВЦЭМ!$A$39:$A$782,$A146,СВЦЭМ!$B$39:$B$782,H$119)+'СЕТ СН'!$I$12+СВЦЭМ!$D$10+'СЕТ СН'!$I$6-'СЕТ СН'!$I$22</f>
        <v>3306.48468121</v>
      </c>
      <c r="I146" s="36">
        <f>SUMIFS(СВЦЭМ!$C$39:$C$782,СВЦЭМ!$A$39:$A$782,$A146,СВЦЭМ!$B$39:$B$782,I$119)+'СЕТ СН'!$I$12+СВЦЭМ!$D$10+'СЕТ СН'!$I$6-'СЕТ СН'!$I$22</f>
        <v>3281.8945753499997</v>
      </c>
      <c r="J146" s="36">
        <f>SUMIFS(СВЦЭМ!$C$39:$C$782,СВЦЭМ!$A$39:$A$782,$A146,СВЦЭМ!$B$39:$B$782,J$119)+'СЕТ СН'!$I$12+СВЦЭМ!$D$10+'СЕТ СН'!$I$6-'СЕТ СН'!$I$22</f>
        <v>3164.2979173799999</v>
      </c>
      <c r="K146" s="36">
        <f>SUMIFS(СВЦЭМ!$C$39:$C$782,СВЦЭМ!$A$39:$A$782,$A146,СВЦЭМ!$B$39:$B$782,K$119)+'СЕТ СН'!$I$12+СВЦЭМ!$D$10+'СЕТ СН'!$I$6-'СЕТ СН'!$I$22</f>
        <v>3072.4782978100002</v>
      </c>
      <c r="L146" s="36">
        <f>SUMIFS(СВЦЭМ!$C$39:$C$782,СВЦЭМ!$A$39:$A$782,$A146,СВЦЭМ!$B$39:$B$782,L$119)+'СЕТ СН'!$I$12+СВЦЭМ!$D$10+'СЕТ СН'!$I$6-'СЕТ СН'!$I$22</f>
        <v>3038.4483456200001</v>
      </c>
      <c r="M146" s="36">
        <f>SUMIFS(СВЦЭМ!$C$39:$C$782,СВЦЭМ!$A$39:$A$782,$A146,СВЦЭМ!$B$39:$B$782,M$119)+'СЕТ СН'!$I$12+СВЦЭМ!$D$10+'СЕТ СН'!$I$6-'СЕТ СН'!$I$22</f>
        <v>3046.3781404700003</v>
      </c>
      <c r="N146" s="36">
        <f>SUMIFS(СВЦЭМ!$C$39:$C$782,СВЦЭМ!$A$39:$A$782,$A146,СВЦЭМ!$B$39:$B$782,N$119)+'СЕТ СН'!$I$12+СВЦЭМ!$D$10+'СЕТ СН'!$I$6-'СЕТ СН'!$I$22</f>
        <v>3071.4470539000004</v>
      </c>
      <c r="O146" s="36">
        <f>SUMIFS(СВЦЭМ!$C$39:$C$782,СВЦЭМ!$A$39:$A$782,$A146,СВЦЭМ!$B$39:$B$782,O$119)+'СЕТ СН'!$I$12+СВЦЭМ!$D$10+'СЕТ СН'!$I$6-'СЕТ СН'!$I$22</f>
        <v>3115.4870243400001</v>
      </c>
      <c r="P146" s="36">
        <f>SUMIFS(СВЦЭМ!$C$39:$C$782,СВЦЭМ!$A$39:$A$782,$A146,СВЦЭМ!$B$39:$B$782,P$119)+'СЕТ СН'!$I$12+СВЦЭМ!$D$10+'СЕТ СН'!$I$6-'СЕТ СН'!$I$22</f>
        <v>3132.3674902000002</v>
      </c>
      <c r="Q146" s="36">
        <f>SUMIFS(СВЦЭМ!$C$39:$C$782,СВЦЭМ!$A$39:$A$782,$A146,СВЦЭМ!$B$39:$B$782,Q$119)+'СЕТ СН'!$I$12+СВЦЭМ!$D$10+'СЕТ СН'!$I$6-'СЕТ СН'!$I$22</f>
        <v>3136.1396551799999</v>
      </c>
      <c r="R146" s="36">
        <f>SUMIFS(СВЦЭМ!$C$39:$C$782,СВЦЭМ!$A$39:$A$782,$A146,СВЦЭМ!$B$39:$B$782,R$119)+'СЕТ СН'!$I$12+СВЦЭМ!$D$10+'СЕТ СН'!$I$6-'СЕТ СН'!$I$22</f>
        <v>3167.1052489699996</v>
      </c>
      <c r="S146" s="36">
        <f>SUMIFS(СВЦЭМ!$C$39:$C$782,СВЦЭМ!$A$39:$A$782,$A146,СВЦЭМ!$B$39:$B$782,S$119)+'СЕТ СН'!$I$12+СВЦЭМ!$D$10+'СЕТ СН'!$I$6-'СЕТ СН'!$I$22</f>
        <v>3111.6968614000002</v>
      </c>
      <c r="T146" s="36">
        <f>SUMIFS(СВЦЭМ!$C$39:$C$782,СВЦЭМ!$A$39:$A$782,$A146,СВЦЭМ!$B$39:$B$782,T$119)+'СЕТ СН'!$I$12+СВЦЭМ!$D$10+'СЕТ СН'!$I$6-'СЕТ СН'!$I$22</f>
        <v>3008.9469138300001</v>
      </c>
      <c r="U146" s="36">
        <f>SUMIFS(СВЦЭМ!$C$39:$C$782,СВЦЭМ!$A$39:$A$782,$A146,СВЦЭМ!$B$39:$B$782,U$119)+'СЕТ СН'!$I$12+СВЦЭМ!$D$10+'СЕТ СН'!$I$6-'СЕТ СН'!$I$22</f>
        <v>2998.5246560800001</v>
      </c>
      <c r="V146" s="36">
        <f>SUMIFS(СВЦЭМ!$C$39:$C$782,СВЦЭМ!$A$39:$A$782,$A146,СВЦЭМ!$B$39:$B$782,V$119)+'СЕТ СН'!$I$12+СВЦЭМ!$D$10+'СЕТ СН'!$I$6-'СЕТ СН'!$I$22</f>
        <v>3020.51967264</v>
      </c>
      <c r="W146" s="36">
        <f>SUMIFS(СВЦЭМ!$C$39:$C$782,СВЦЭМ!$A$39:$A$782,$A146,СВЦЭМ!$B$39:$B$782,W$119)+'СЕТ СН'!$I$12+СВЦЭМ!$D$10+'СЕТ СН'!$I$6-'СЕТ СН'!$I$22</f>
        <v>3052.4539202400001</v>
      </c>
      <c r="X146" s="36">
        <f>SUMIFS(СВЦЭМ!$C$39:$C$782,СВЦЭМ!$A$39:$A$782,$A146,СВЦЭМ!$B$39:$B$782,X$119)+'СЕТ СН'!$I$12+СВЦЭМ!$D$10+'СЕТ СН'!$I$6-'СЕТ СН'!$I$22</f>
        <v>3094.7889667600002</v>
      </c>
      <c r="Y146" s="36">
        <f>SUMIFS(СВЦЭМ!$C$39:$C$782,СВЦЭМ!$A$39:$A$782,$A146,СВЦЭМ!$B$39:$B$782,Y$119)+'СЕТ СН'!$I$12+СВЦЭМ!$D$10+'СЕТ СН'!$I$6-'СЕТ СН'!$I$22</f>
        <v>3171.7015101299999</v>
      </c>
    </row>
    <row r="147" spans="1:26" ht="15.75" x14ac:dyDescent="0.2">
      <c r="A147" s="35">
        <f t="shared" si="3"/>
        <v>45593</v>
      </c>
      <c r="B147" s="36">
        <f>SUMIFS(СВЦЭМ!$C$39:$C$782,СВЦЭМ!$A$39:$A$782,$A147,СВЦЭМ!$B$39:$B$782,B$119)+'СЕТ СН'!$I$12+СВЦЭМ!$D$10+'СЕТ СН'!$I$6-'СЕТ СН'!$I$22</f>
        <v>3410.2149239299997</v>
      </c>
      <c r="C147" s="36">
        <f>SUMIFS(СВЦЭМ!$C$39:$C$782,СВЦЭМ!$A$39:$A$782,$A147,СВЦЭМ!$B$39:$B$782,C$119)+'СЕТ СН'!$I$12+СВЦЭМ!$D$10+'СЕТ СН'!$I$6-'СЕТ СН'!$I$22</f>
        <v>3478.3733615299998</v>
      </c>
      <c r="D147" s="36">
        <f>SUMIFS(СВЦЭМ!$C$39:$C$782,СВЦЭМ!$A$39:$A$782,$A147,СВЦЭМ!$B$39:$B$782,D$119)+'СЕТ СН'!$I$12+СВЦЭМ!$D$10+'СЕТ СН'!$I$6-'СЕТ СН'!$I$22</f>
        <v>3498.1124768499999</v>
      </c>
      <c r="E147" s="36">
        <f>SUMIFS(СВЦЭМ!$C$39:$C$782,СВЦЭМ!$A$39:$A$782,$A147,СВЦЭМ!$B$39:$B$782,E$119)+'СЕТ СН'!$I$12+СВЦЭМ!$D$10+'СЕТ СН'!$I$6-'СЕТ СН'!$I$22</f>
        <v>3487.6269631499999</v>
      </c>
      <c r="F147" s="36">
        <f>SUMIFS(СВЦЭМ!$C$39:$C$782,СВЦЭМ!$A$39:$A$782,$A147,СВЦЭМ!$B$39:$B$782,F$119)+'СЕТ СН'!$I$12+СВЦЭМ!$D$10+'СЕТ СН'!$I$6-'СЕТ СН'!$I$22</f>
        <v>3489.8917121199997</v>
      </c>
      <c r="G147" s="36">
        <f>SUMIFS(СВЦЭМ!$C$39:$C$782,СВЦЭМ!$A$39:$A$782,$A147,СВЦЭМ!$B$39:$B$782,G$119)+'СЕТ СН'!$I$12+СВЦЭМ!$D$10+'СЕТ СН'!$I$6-'СЕТ СН'!$I$22</f>
        <v>3484.6577753399997</v>
      </c>
      <c r="H147" s="36">
        <f>SUMIFS(СВЦЭМ!$C$39:$C$782,СВЦЭМ!$A$39:$A$782,$A147,СВЦЭМ!$B$39:$B$782,H$119)+'СЕТ СН'!$I$12+СВЦЭМ!$D$10+'СЕТ СН'!$I$6-'СЕТ СН'!$I$22</f>
        <v>3376.6281222799998</v>
      </c>
      <c r="I147" s="36">
        <f>SUMIFS(СВЦЭМ!$C$39:$C$782,СВЦЭМ!$A$39:$A$782,$A147,СВЦЭМ!$B$39:$B$782,I$119)+'СЕТ СН'!$I$12+СВЦЭМ!$D$10+'СЕТ СН'!$I$6-'СЕТ СН'!$I$22</f>
        <v>3276.8920298799999</v>
      </c>
      <c r="J147" s="36">
        <f>SUMIFS(СВЦЭМ!$C$39:$C$782,СВЦЭМ!$A$39:$A$782,$A147,СВЦЭМ!$B$39:$B$782,J$119)+'СЕТ СН'!$I$12+СВЦЭМ!$D$10+'СЕТ СН'!$I$6-'СЕТ СН'!$I$22</f>
        <v>3214.8390663499999</v>
      </c>
      <c r="K147" s="36">
        <f>SUMIFS(СВЦЭМ!$C$39:$C$782,СВЦЭМ!$A$39:$A$782,$A147,СВЦЭМ!$B$39:$B$782,K$119)+'СЕТ СН'!$I$12+СВЦЭМ!$D$10+'СЕТ СН'!$I$6-'СЕТ СН'!$I$22</f>
        <v>3194.55339465</v>
      </c>
      <c r="L147" s="36">
        <f>SUMIFS(СВЦЭМ!$C$39:$C$782,СВЦЭМ!$A$39:$A$782,$A147,СВЦЭМ!$B$39:$B$782,L$119)+'СЕТ СН'!$I$12+СВЦЭМ!$D$10+'СЕТ СН'!$I$6-'СЕТ СН'!$I$22</f>
        <v>3165.6467340099998</v>
      </c>
      <c r="M147" s="36">
        <f>SUMIFS(СВЦЭМ!$C$39:$C$782,СВЦЭМ!$A$39:$A$782,$A147,СВЦЭМ!$B$39:$B$782,M$119)+'СЕТ СН'!$I$12+СВЦЭМ!$D$10+'СЕТ СН'!$I$6-'СЕТ СН'!$I$22</f>
        <v>3193.8965091199998</v>
      </c>
      <c r="N147" s="36">
        <f>SUMIFS(СВЦЭМ!$C$39:$C$782,СВЦЭМ!$A$39:$A$782,$A147,СВЦЭМ!$B$39:$B$782,N$119)+'СЕТ СН'!$I$12+СВЦЭМ!$D$10+'СЕТ СН'!$I$6-'СЕТ СН'!$I$22</f>
        <v>3231.1719666399999</v>
      </c>
      <c r="O147" s="36">
        <f>SUMIFS(СВЦЭМ!$C$39:$C$782,СВЦЭМ!$A$39:$A$782,$A147,СВЦЭМ!$B$39:$B$782,O$119)+'СЕТ СН'!$I$12+СВЦЭМ!$D$10+'СЕТ СН'!$I$6-'СЕТ СН'!$I$22</f>
        <v>3236.3567352099999</v>
      </c>
      <c r="P147" s="36">
        <f>SUMIFS(СВЦЭМ!$C$39:$C$782,СВЦЭМ!$A$39:$A$782,$A147,СВЦЭМ!$B$39:$B$782,P$119)+'СЕТ СН'!$I$12+СВЦЭМ!$D$10+'СЕТ СН'!$I$6-'СЕТ СН'!$I$22</f>
        <v>3253.15104264</v>
      </c>
      <c r="Q147" s="36">
        <f>SUMIFS(СВЦЭМ!$C$39:$C$782,СВЦЭМ!$A$39:$A$782,$A147,СВЦЭМ!$B$39:$B$782,Q$119)+'СЕТ СН'!$I$12+СВЦЭМ!$D$10+'СЕТ СН'!$I$6-'СЕТ СН'!$I$22</f>
        <v>3261.5107239199997</v>
      </c>
      <c r="R147" s="36">
        <f>SUMIFS(СВЦЭМ!$C$39:$C$782,СВЦЭМ!$A$39:$A$782,$A147,СВЦЭМ!$B$39:$B$782,R$119)+'СЕТ СН'!$I$12+СВЦЭМ!$D$10+'СЕТ СН'!$I$6-'СЕТ СН'!$I$22</f>
        <v>3260.2359753299997</v>
      </c>
      <c r="S147" s="36">
        <f>SUMIFS(СВЦЭМ!$C$39:$C$782,СВЦЭМ!$A$39:$A$782,$A147,СВЦЭМ!$B$39:$B$782,S$119)+'СЕТ СН'!$I$12+СВЦЭМ!$D$10+'СЕТ СН'!$I$6-'СЕТ СН'!$I$22</f>
        <v>3197.7694244700001</v>
      </c>
      <c r="T147" s="36">
        <f>SUMIFS(СВЦЭМ!$C$39:$C$782,СВЦЭМ!$A$39:$A$782,$A147,СВЦЭМ!$B$39:$B$782,T$119)+'СЕТ СН'!$I$12+СВЦЭМ!$D$10+'СЕТ СН'!$I$6-'СЕТ СН'!$I$22</f>
        <v>3125.0118342400001</v>
      </c>
      <c r="U147" s="36">
        <f>SUMIFS(СВЦЭМ!$C$39:$C$782,СВЦЭМ!$A$39:$A$782,$A147,СВЦЭМ!$B$39:$B$782,U$119)+'СЕТ СН'!$I$12+СВЦЭМ!$D$10+'СЕТ СН'!$I$6-'СЕТ СН'!$I$22</f>
        <v>3121.7107722700002</v>
      </c>
      <c r="V147" s="36">
        <f>SUMIFS(СВЦЭМ!$C$39:$C$782,СВЦЭМ!$A$39:$A$782,$A147,СВЦЭМ!$B$39:$B$782,V$119)+'СЕТ СН'!$I$12+СВЦЭМ!$D$10+'СЕТ СН'!$I$6-'СЕТ СН'!$I$22</f>
        <v>3150.8542548099999</v>
      </c>
      <c r="W147" s="36">
        <f>SUMIFS(СВЦЭМ!$C$39:$C$782,СВЦЭМ!$A$39:$A$782,$A147,СВЦЭМ!$B$39:$B$782,W$119)+'СЕТ СН'!$I$12+СВЦЭМ!$D$10+'СЕТ СН'!$I$6-'СЕТ СН'!$I$22</f>
        <v>3197.2316538299997</v>
      </c>
      <c r="X147" s="36">
        <f>SUMIFS(СВЦЭМ!$C$39:$C$782,СВЦЭМ!$A$39:$A$782,$A147,СВЦЭМ!$B$39:$B$782,X$119)+'СЕТ СН'!$I$12+СВЦЭМ!$D$10+'СЕТ СН'!$I$6-'СЕТ СН'!$I$22</f>
        <v>3263.0074536299999</v>
      </c>
      <c r="Y147" s="36">
        <f>SUMIFS(СВЦЭМ!$C$39:$C$782,СВЦЭМ!$A$39:$A$782,$A147,СВЦЭМ!$B$39:$B$782,Y$119)+'СЕТ СН'!$I$12+СВЦЭМ!$D$10+'СЕТ СН'!$I$6-'СЕТ СН'!$I$22</f>
        <v>3360.32192919</v>
      </c>
    </row>
    <row r="148" spans="1:26" ht="15.75" x14ac:dyDescent="0.2">
      <c r="A148" s="35">
        <f t="shared" si="3"/>
        <v>45594</v>
      </c>
      <c r="B148" s="36">
        <f>SUMIFS(СВЦЭМ!$C$39:$C$782,СВЦЭМ!$A$39:$A$782,$A148,СВЦЭМ!$B$39:$B$782,B$119)+'СЕТ СН'!$I$12+СВЦЭМ!$D$10+'СЕТ СН'!$I$6-'СЕТ СН'!$I$22</f>
        <v>3401.9697012799998</v>
      </c>
      <c r="C148" s="36">
        <f>SUMIFS(СВЦЭМ!$C$39:$C$782,СВЦЭМ!$A$39:$A$782,$A148,СВЦЭМ!$B$39:$B$782,C$119)+'СЕТ СН'!$I$12+СВЦЭМ!$D$10+'СЕТ СН'!$I$6-'СЕТ СН'!$I$22</f>
        <v>3451.0700151599999</v>
      </c>
      <c r="D148" s="36">
        <f>SUMIFS(СВЦЭМ!$C$39:$C$782,СВЦЭМ!$A$39:$A$782,$A148,СВЦЭМ!$B$39:$B$782,D$119)+'СЕТ СН'!$I$12+СВЦЭМ!$D$10+'СЕТ СН'!$I$6-'СЕТ СН'!$I$22</f>
        <v>3483.8148758799998</v>
      </c>
      <c r="E148" s="36">
        <f>SUMIFS(СВЦЭМ!$C$39:$C$782,СВЦЭМ!$A$39:$A$782,$A148,СВЦЭМ!$B$39:$B$782,E$119)+'СЕТ СН'!$I$12+СВЦЭМ!$D$10+'СЕТ СН'!$I$6-'СЕТ СН'!$I$22</f>
        <v>3473.1504114099998</v>
      </c>
      <c r="F148" s="36">
        <f>SUMIFS(СВЦЭМ!$C$39:$C$782,СВЦЭМ!$A$39:$A$782,$A148,СВЦЭМ!$B$39:$B$782,F$119)+'СЕТ СН'!$I$12+СВЦЭМ!$D$10+'СЕТ СН'!$I$6-'СЕТ СН'!$I$22</f>
        <v>3484.1031043999997</v>
      </c>
      <c r="G148" s="36">
        <f>SUMIFS(СВЦЭМ!$C$39:$C$782,СВЦЭМ!$A$39:$A$782,$A148,СВЦЭМ!$B$39:$B$782,G$119)+'СЕТ СН'!$I$12+СВЦЭМ!$D$10+'СЕТ СН'!$I$6-'СЕТ СН'!$I$22</f>
        <v>3435.0346339799999</v>
      </c>
      <c r="H148" s="36">
        <f>SUMIFS(СВЦЭМ!$C$39:$C$782,СВЦЭМ!$A$39:$A$782,$A148,СВЦЭМ!$B$39:$B$782,H$119)+'СЕТ СН'!$I$12+СВЦЭМ!$D$10+'СЕТ СН'!$I$6-'СЕТ СН'!$I$22</f>
        <v>3305.2601061999999</v>
      </c>
      <c r="I148" s="36">
        <f>SUMIFS(СВЦЭМ!$C$39:$C$782,СВЦЭМ!$A$39:$A$782,$A148,СВЦЭМ!$B$39:$B$782,I$119)+'СЕТ СН'!$I$12+СВЦЭМ!$D$10+'СЕТ СН'!$I$6-'СЕТ СН'!$I$22</f>
        <v>3252.77599323</v>
      </c>
      <c r="J148" s="36">
        <f>SUMIFS(СВЦЭМ!$C$39:$C$782,СВЦЭМ!$A$39:$A$782,$A148,СВЦЭМ!$B$39:$B$782,J$119)+'СЕТ СН'!$I$12+СВЦЭМ!$D$10+'СЕТ СН'!$I$6-'СЕТ СН'!$I$22</f>
        <v>3195.2792789199998</v>
      </c>
      <c r="K148" s="36">
        <f>SUMIFS(СВЦЭМ!$C$39:$C$782,СВЦЭМ!$A$39:$A$782,$A148,СВЦЭМ!$B$39:$B$782,K$119)+'СЕТ СН'!$I$12+СВЦЭМ!$D$10+'СЕТ СН'!$I$6-'СЕТ СН'!$I$22</f>
        <v>3177.8914020399998</v>
      </c>
      <c r="L148" s="36">
        <f>SUMIFS(СВЦЭМ!$C$39:$C$782,СВЦЭМ!$A$39:$A$782,$A148,СВЦЭМ!$B$39:$B$782,L$119)+'СЕТ СН'!$I$12+СВЦЭМ!$D$10+'СЕТ СН'!$I$6-'СЕТ СН'!$I$22</f>
        <v>3156.7558644199999</v>
      </c>
      <c r="M148" s="36">
        <f>SUMIFS(СВЦЭМ!$C$39:$C$782,СВЦЭМ!$A$39:$A$782,$A148,СВЦЭМ!$B$39:$B$782,M$119)+'СЕТ СН'!$I$12+СВЦЭМ!$D$10+'СЕТ СН'!$I$6-'СЕТ СН'!$I$22</f>
        <v>3167.44219673</v>
      </c>
      <c r="N148" s="36">
        <f>SUMIFS(СВЦЭМ!$C$39:$C$782,СВЦЭМ!$A$39:$A$782,$A148,СВЦЭМ!$B$39:$B$782,N$119)+'СЕТ СН'!$I$12+СВЦЭМ!$D$10+'СЕТ СН'!$I$6-'СЕТ СН'!$I$22</f>
        <v>3185.8274807899998</v>
      </c>
      <c r="O148" s="36">
        <f>SUMIFS(СВЦЭМ!$C$39:$C$782,СВЦЭМ!$A$39:$A$782,$A148,СВЦЭМ!$B$39:$B$782,O$119)+'СЕТ СН'!$I$12+СВЦЭМ!$D$10+'СЕТ СН'!$I$6-'СЕТ СН'!$I$22</f>
        <v>3210.89217792</v>
      </c>
      <c r="P148" s="36">
        <f>SUMIFS(СВЦЭМ!$C$39:$C$782,СВЦЭМ!$A$39:$A$782,$A148,СВЦЭМ!$B$39:$B$782,P$119)+'СЕТ СН'!$I$12+СВЦЭМ!$D$10+'СЕТ СН'!$I$6-'СЕТ СН'!$I$22</f>
        <v>3221.7683723599998</v>
      </c>
      <c r="Q148" s="36">
        <f>SUMIFS(СВЦЭМ!$C$39:$C$782,СВЦЭМ!$A$39:$A$782,$A148,СВЦЭМ!$B$39:$B$782,Q$119)+'СЕТ СН'!$I$12+СВЦЭМ!$D$10+'СЕТ СН'!$I$6-'СЕТ СН'!$I$22</f>
        <v>3230.4733775</v>
      </c>
      <c r="R148" s="36">
        <f>SUMIFS(СВЦЭМ!$C$39:$C$782,СВЦЭМ!$A$39:$A$782,$A148,СВЦЭМ!$B$39:$B$782,R$119)+'СЕТ СН'!$I$12+СВЦЭМ!$D$10+'СЕТ СН'!$I$6-'СЕТ СН'!$I$22</f>
        <v>3224.55374781</v>
      </c>
      <c r="S148" s="36">
        <f>SUMIFS(СВЦЭМ!$C$39:$C$782,СВЦЭМ!$A$39:$A$782,$A148,СВЦЭМ!$B$39:$B$782,S$119)+'СЕТ СН'!$I$12+СВЦЭМ!$D$10+'СЕТ СН'!$I$6-'СЕТ СН'!$I$22</f>
        <v>3185.8190906</v>
      </c>
      <c r="T148" s="36">
        <f>SUMIFS(СВЦЭМ!$C$39:$C$782,СВЦЭМ!$A$39:$A$782,$A148,СВЦЭМ!$B$39:$B$782,T$119)+'СЕТ СН'!$I$12+СВЦЭМ!$D$10+'СЕТ СН'!$I$6-'СЕТ СН'!$I$22</f>
        <v>3079.7172454400002</v>
      </c>
      <c r="U148" s="36">
        <f>SUMIFS(СВЦЭМ!$C$39:$C$782,СВЦЭМ!$A$39:$A$782,$A148,СВЦЭМ!$B$39:$B$782,U$119)+'СЕТ СН'!$I$12+СВЦЭМ!$D$10+'СЕТ СН'!$I$6-'СЕТ СН'!$I$22</f>
        <v>3112.6770662899999</v>
      </c>
      <c r="V148" s="36">
        <f>SUMIFS(СВЦЭМ!$C$39:$C$782,СВЦЭМ!$A$39:$A$782,$A148,СВЦЭМ!$B$39:$B$782,V$119)+'СЕТ СН'!$I$12+СВЦЭМ!$D$10+'СЕТ СН'!$I$6-'СЕТ СН'!$I$22</f>
        <v>3136.16589565</v>
      </c>
      <c r="W148" s="36">
        <f>SUMIFS(СВЦЭМ!$C$39:$C$782,СВЦЭМ!$A$39:$A$782,$A148,СВЦЭМ!$B$39:$B$782,W$119)+'СЕТ СН'!$I$12+СВЦЭМ!$D$10+'СЕТ СН'!$I$6-'СЕТ СН'!$I$22</f>
        <v>3190.6065050899997</v>
      </c>
      <c r="X148" s="36">
        <f>SUMIFS(СВЦЭМ!$C$39:$C$782,СВЦЭМ!$A$39:$A$782,$A148,СВЦЭМ!$B$39:$B$782,X$119)+'СЕТ СН'!$I$12+СВЦЭМ!$D$10+'СЕТ СН'!$I$6-'СЕТ СН'!$I$22</f>
        <v>3231.1837792199999</v>
      </c>
      <c r="Y148" s="36">
        <f>SUMIFS(СВЦЭМ!$C$39:$C$782,СВЦЭМ!$A$39:$A$782,$A148,СВЦЭМ!$B$39:$B$782,Y$119)+'СЕТ СН'!$I$12+СВЦЭМ!$D$10+'СЕТ СН'!$I$6-'СЕТ СН'!$I$22</f>
        <v>3306.58997606</v>
      </c>
    </row>
    <row r="149" spans="1:26" ht="15.75" x14ac:dyDescent="0.2">
      <c r="A149" s="35">
        <f t="shared" si="3"/>
        <v>45595</v>
      </c>
      <c r="B149" s="36">
        <f>SUMIFS(СВЦЭМ!$C$39:$C$782,СВЦЭМ!$A$39:$A$782,$A149,СВЦЭМ!$B$39:$B$782,B$119)+'СЕТ СН'!$I$12+СВЦЭМ!$D$10+'СЕТ СН'!$I$6-'СЕТ СН'!$I$22</f>
        <v>3646.1570554199998</v>
      </c>
      <c r="C149" s="36">
        <f>SUMIFS(СВЦЭМ!$C$39:$C$782,СВЦЭМ!$A$39:$A$782,$A149,СВЦЭМ!$B$39:$B$782,C$119)+'СЕТ СН'!$I$12+СВЦЭМ!$D$10+'СЕТ СН'!$I$6-'СЕТ СН'!$I$22</f>
        <v>3675.8013898899999</v>
      </c>
      <c r="D149" s="36">
        <f>SUMIFS(СВЦЭМ!$C$39:$C$782,СВЦЭМ!$A$39:$A$782,$A149,СВЦЭМ!$B$39:$B$782,D$119)+'СЕТ СН'!$I$12+СВЦЭМ!$D$10+'СЕТ СН'!$I$6-'СЕТ СН'!$I$22</f>
        <v>3749.1786195899999</v>
      </c>
      <c r="E149" s="36">
        <f>SUMIFS(СВЦЭМ!$C$39:$C$782,СВЦЭМ!$A$39:$A$782,$A149,СВЦЭМ!$B$39:$B$782,E$119)+'СЕТ СН'!$I$12+СВЦЭМ!$D$10+'СЕТ СН'!$I$6-'СЕТ СН'!$I$22</f>
        <v>3741.3115722299999</v>
      </c>
      <c r="F149" s="36">
        <f>SUMIFS(СВЦЭМ!$C$39:$C$782,СВЦЭМ!$A$39:$A$782,$A149,СВЦЭМ!$B$39:$B$782,F$119)+'СЕТ СН'!$I$12+СВЦЭМ!$D$10+'СЕТ СН'!$I$6-'СЕТ СН'!$I$22</f>
        <v>3726.3379428799999</v>
      </c>
      <c r="G149" s="36">
        <f>SUMIFS(СВЦЭМ!$C$39:$C$782,СВЦЭМ!$A$39:$A$782,$A149,СВЦЭМ!$B$39:$B$782,G$119)+'СЕТ СН'!$I$12+СВЦЭМ!$D$10+'СЕТ СН'!$I$6-'СЕТ СН'!$I$22</f>
        <v>3708.7935111899997</v>
      </c>
      <c r="H149" s="36">
        <f>SUMIFS(СВЦЭМ!$C$39:$C$782,СВЦЭМ!$A$39:$A$782,$A149,СВЦЭМ!$B$39:$B$782,H$119)+'СЕТ СН'!$I$12+СВЦЭМ!$D$10+'СЕТ СН'!$I$6-'СЕТ СН'!$I$22</f>
        <v>3578.08442685</v>
      </c>
      <c r="I149" s="36">
        <f>SUMIFS(СВЦЭМ!$C$39:$C$782,СВЦЭМ!$A$39:$A$782,$A149,СВЦЭМ!$B$39:$B$782,I$119)+'СЕТ СН'!$I$12+СВЦЭМ!$D$10+'СЕТ СН'!$I$6-'СЕТ СН'!$I$22</f>
        <v>3515.03992358</v>
      </c>
      <c r="J149" s="36">
        <f>SUMIFS(СВЦЭМ!$C$39:$C$782,СВЦЭМ!$A$39:$A$782,$A149,СВЦЭМ!$B$39:$B$782,J$119)+'СЕТ СН'!$I$12+СВЦЭМ!$D$10+'СЕТ СН'!$I$6-'СЕТ СН'!$I$22</f>
        <v>3435.91340988</v>
      </c>
      <c r="K149" s="36">
        <f>SUMIFS(СВЦЭМ!$C$39:$C$782,СВЦЭМ!$A$39:$A$782,$A149,СВЦЭМ!$B$39:$B$782,K$119)+'СЕТ СН'!$I$12+СВЦЭМ!$D$10+'СЕТ СН'!$I$6-'СЕТ СН'!$I$22</f>
        <v>3425.99532288</v>
      </c>
      <c r="L149" s="36">
        <f>SUMIFS(СВЦЭМ!$C$39:$C$782,СВЦЭМ!$A$39:$A$782,$A149,СВЦЭМ!$B$39:$B$782,L$119)+'СЕТ СН'!$I$12+СВЦЭМ!$D$10+'СЕТ СН'!$I$6-'СЕТ СН'!$I$22</f>
        <v>3387.7929087299999</v>
      </c>
      <c r="M149" s="36">
        <f>SUMIFS(СВЦЭМ!$C$39:$C$782,СВЦЭМ!$A$39:$A$782,$A149,СВЦЭМ!$B$39:$B$782,M$119)+'СЕТ СН'!$I$12+СВЦЭМ!$D$10+'СЕТ СН'!$I$6-'СЕТ СН'!$I$22</f>
        <v>3404.1537675599998</v>
      </c>
      <c r="N149" s="36">
        <f>SUMIFS(СВЦЭМ!$C$39:$C$782,СВЦЭМ!$A$39:$A$782,$A149,СВЦЭМ!$B$39:$B$782,N$119)+'СЕТ СН'!$I$12+СВЦЭМ!$D$10+'СЕТ СН'!$I$6-'СЕТ СН'!$I$22</f>
        <v>3442.1577946499997</v>
      </c>
      <c r="O149" s="36">
        <f>SUMIFS(СВЦЭМ!$C$39:$C$782,СВЦЭМ!$A$39:$A$782,$A149,СВЦЭМ!$B$39:$B$782,O$119)+'СЕТ СН'!$I$12+СВЦЭМ!$D$10+'СЕТ СН'!$I$6-'СЕТ СН'!$I$22</f>
        <v>3444.5374417799999</v>
      </c>
      <c r="P149" s="36">
        <f>SUMIFS(СВЦЭМ!$C$39:$C$782,СВЦЭМ!$A$39:$A$782,$A149,СВЦЭМ!$B$39:$B$782,P$119)+'СЕТ СН'!$I$12+СВЦЭМ!$D$10+'СЕТ СН'!$I$6-'СЕТ СН'!$I$22</f>
        <v>3466.4229466899997</v>
      </c>
      <c r="Q149" s="36">
        <f>SUMIFS(СВЦЭМ!$C$39:$C$782,СВЦЭМ!$A$39:$A$782,$A149,СВЦЭМ!$B$39:$B$782,Q$119)+'СЕТ СН'!$I$12+СВЦЭМ!$D$10+'СЕТ СН'!$I$6-'СЕТ СН'!$I$22</f>
        <v>3479.1890388500001</v>
      </c>
      <c r="R149" s="36">
        <f>SUMIFS(СВЦЭМ!$C$39:$C$782,СВЦЭМ!$A$39:$A$782,$A149,СВЦЭМ!$B$39:$B$782,R$119)+'СЕТ СН'!$I$12+СВЦЭМ!$D$10+'СЕТ СН'!$I$6-'СЕТ СН'!$I$22</f>
        <v>3472.3042484699999</v>
      </c>
      <c r="S149" s="36">
        <f>SUMIFS(СВЦЭМ!$C$39:$C$782,СВЦЭМ!$A$39:$A$782,$A149,СВЦЭМ!$B$39:$B$782,S$119)+'СЕТ СН'!$I$12+СВЦЭМ!$D$10+'СЕТ СН'!$I$6-'СЕТ СН'!$I$22</f>
        <v>3431.6557723400001</v>
      </c>
      <c r="T149" s="36">
        <f>SUMIFS(СВЦЭМ!$C$39:$C$782,СВЦЭМ!$A$39:$A$782,$A149,СВЦЭМ!$B$39:$B$782,T$119)+'СЕТ СН'!$I$12+СВЦЭМ!$D$10+'СЕТ СН'!$I$6-'СЕТ СН'!$I$22</f>
        <v>3354.8710487799999</v>
      </c>
      <c r="U149" s="36">
        <f>SUMIFS(СВЦЭМ!$C$39:$C$782,СВЦЭМ!$A$39:$A$782,$A149,СВЦЭМ!$B$39:$B$782,U$119)+'СЕТ СН'!$I$12+СВЦЭМ!$D$10+'СЕТ СН'!$I$6-'СЕТ СН'!$I$22</f>
        <v>3322.2840203699998</v>
      </c>
      <c r="V149" s="36">
        <f>SUMIFS(СВЦЭМ!$C$39:$C$782,СВЦЭМ!$A$39:$A$782,$A149,СВЦЭМ!$B$39:$B$782,V$119)+'СЕТ СН'!$I$12+СВЦЭМ!$D$10+'СЕТ СН'!$I$6-'СЕТ СН'!$I$22</f>
        <v>3351.6060305599999</v>
      </c>
      <c r="W149" s="36">
        <f>SUMIFS(СВЦЭМ!$C$39:$C$782,СВЦЭМ!$A$39:$A$782,$A149,СВЦЭМ!$B$39:$B$782,W$119)+'СЕТ СН'!$I$12+СВЦЭМ!$D$10+'СЕТ СН'!$I$6-'СЕТ СН'!$I$22</f>
        <v>3390.8413702299999</v>
      </c>
      <c r="X149" s="36">
        <f>SUMIFS(СВЦЭМ!$C$39:$C$782,СВЦЭМ!$A$39:$A$782,$A149,СВЦЭМ!$B$39:$B$782,X$119)+'СЕТ СН'!$I$12+СВЦЭМ!$D$10+'СЕТ СН'!$I$6-'СЕТ СН'!$I$22</f>
        <v>3456.73199505</v>
      </c>
      <c r="Y149" s="36">
        <f>SUMIFS(СВЦЭМ!$C$39:$C$782,СВЦЭМ!$A$39:$A$782,$A149,СВЦЭМ!$B$39:$B$782,Y$119)+'СЕТ СН'!$I$12+СВЦЭМ!$D$10+'СЕТ СН'!$I$6-'СЕТ СН'!$I$22</f>
        <v>3536.8923591399998</v>
      </c>
    </row>
    <row r="150" spans="1:26" ht="15.75" x14ac:dyDescent="0.2">
      <c r="A150" s="35">
        <f t="shared" si="3"/>
        <v>45596</v>
      </c>
      <c r="B150" s="36">
        <f>SUMIFS(СВЦЭМ!$C$39:$C$782,СВЦЭМ!$A$39:$A$782,$A150,СВЦЭМ!$B$39:$B$782,B$119)+'СЕТ СН'!$I$12+СВЦЭМ!$D$10+'СЕТ СН'!$I$6-'СЕТ СН'!$I$22</f>
        <v>3671.1784246899997</v>
      </c>
      <c r="C150" s="36">
        <f>SUMIFS(СВЦЭМ!$C$39:$C$782,СВЦЭМ!$A$39:$A$782,$A150,СВЦЭМ!$B$39:$B$782,C$119)+'СЕТ СН'!$I$12+СВЦЭМ!$D$10+'СЕТ СН'!$I$6-'СЕТ СН'!$I$22</f>
        <v>3641.4733067799998</v>
      </c>
      <c r="D150" s="36">
        <f>SUMIFS(СВЦЭМ!$C$39:$C$782,СВЦЭМ!$A$39:$A$782,$A150,СВЦЭМ!$B$39:$B$782,D$119)+'СЕТ СН'!$I$12+СВЦЭМ!$D$10+'СЕТ СН'!$I$6-'СЕТ СН'!$I$22</f>
        <v>3673.1738021399997</v>
      </c>
      <c r="E150" s="36">
        <f>SUMIFS(СВЦЭМ!$C$39:$C$782,СВЦЭМ!$A$39:$A$782,$A150,СВЦЭМ!$B$39:$B$782,E$119)+'СЕТ СН'!$I$12+СВЦЭМ!$D$10+'СЕТ СН'!$I$6-'СЕТ СН'!$I$22</f>
        <v>3678.52561074</v>
      </c>
      <c r="F150" s="36">
        <f>SUMIFS(СВЦЭМ!$C$39:$C$782,СВЦЭМ!$A$39:$A$782,$A150,СВЦЭМ!$B$39:$B$782,F$119)+'СЕТ СН'!$I$12+СВЦЭМ!$D$10+'СЕТ СН'!$I$6-'СЕТ СН'!$I$22</f>
        <v>3678.9384430800001</v>
      </c>
      <c r="G150" s="36">
        <f>SUMIFS(СВЦЭМ!$C$39:$C$782,СВЦЭМ!$A$39:$A$782,$A150,СВЦЭМ!$B$39:$B$782,G$119)+'СЕТ СН'!$I$12+СВЦЭМ!$D$10+'СЕТ СН'!$I$6-'СЕТ СН'!$I$22</f>
        <v>3645.9098960599999</v>
      </c>
      <c r="H150" s="36">
        <f>SUMIFS(СВЦЭМ!$C$39:$C$782,СВЦЭМ!$A$39:$A$782,$A150,СВЦЭМ!$B$39:$B$782,H$119)+'СЕТ СН'!$I$12+СВЦЭМ!$D$10+'СЕТ СН'!$I$6-'СЕТ СН'!$I$22</f>
        <v>3534.80843908</v>
      </c>
      <c r="I150" s="36">
        <f>SUMIFS(СВЦЭМ!$C$39:$C$782,СВЦЭМ!$A$39:$A$782,$A150,СВЦЭМ!$B$39:$B$782,I$119)+'СЕТ СН'!$I$12+СВЦЭМ!$D$10+'СЕТ СН'!$I$6-'СЕТ СН'!$I$22</f>
        <v>3399.0614476299997</v>
      </c>
      <c r="J150" s="36">
        <f>SUMIFS(СВЦЭМ!$C$39:$C$782,СВЦЭМ!$A$39:$A$782,$A150,СВЦЭМ!$B$39:$B$782,J$119)+'СЕТ СН'!$I$12+СВЦЭМ!$D$10+'СЕТ СН'!$I$6-'СЕТ СН'!$I$22</f>
        <v>3344.3523934699997</v>
      </c>
      <c r="K150" s="36">
        <f>SUMIFS(СВЦЭМ!$C$39:$C$782,СВЦЭМ!$A$39:$A$782,$A150,СВЦЭМ!$B$39:$B$782,K$119)+'СЕТ СН'!$I$12+СВЦЭМ!$D$10+'СЕТ СН'!$I$6-'СЕТ СН'!$I$22</f>
        <v>3313.88744933</v>
      </c>
      <c r="L150" s="36">
        <f>SUMIFS(СВЦЭМ!$C$39:$C$782,СВЦЭМ!$A$39:$A$782,$A150,СВЦЭМ!$B$39:$B$782,L$119)+'СЕТ СН'!$I$12+СВЦЭМ!$D$10+'СЕТ СН'!$I$6-'СЕТ СН'!$I$22</f>
        <v>3288.8486370599999</v>
      </c>
      <c r="M150" s="36">
        <f>SUMIFS(СВЦЭМ!$C$39:$C$782,СВЦЭМ!$A$39:$A$782,$A150,СВЦЭМ!$B$39:$B$782,M$119)+'СЕТ СН'!$I$12+СВЦЭМ!$D$10+'СЕТ СН'!$I$6-'СЕТ СН'!$I$22</f>
        <v>3303.5421638099997</v>
      </c>
      <c r="N150" s="36">
        <f>SUMIFS(СВЦЭМ!$C$39:$C$782,СВЦЭМ!$A$39:$A$782,$A150,СВЦЭМ!$B$39:$B$782,N$119)+'СЕТ СН'!$I$12+СВЦЭМ!$D$10+'СЕТ СН'!$I$6-'СЕТ СН'!$I$22</f>
        <v>3339.6591354899997</v>
      </c>
      <c r="O150" s="36">
        <f>SUMIFS(СВЦЭМ!$C$39:$C$782,СВЦЭМ!$A$39:$A$782,$A150,СВЦЭМ!$B$39:$B$782,O$119)+'СЕТ СН'!$I$12+СВЦЭМ!$D$10+'СЕТ СН'!$I$6-'СЕТ СН'!$I$22</f>
        <v>3368.0310055099999</v>
      </c>
      <c r="P150" s="36">
        <f>SUMIFS(СВЦЭМ!$C$39:$C$782,СВЦЭМ!$A$39:$A$782,$A150,СВЦЭМ!$B$39:$B$782,P$119)+'СЕТ СН'!$I$12+СВЦЭМ!$D$10+'СЕТ СН'!$I$6-'СЕТ СН'!$I$22</f>
        <v>3384.1793159700001</v>
      </c>
      <c r="Q150" s="36">
        <f>SUMIFS(СВЦЭМ!$C$39:$C$782,СВЦЭМ!$A$39:$A$782,$A150,СВЦЭМ!$B$39:$B$782,Q$119)+'СЕТ СН'!$I$12+СВЦЭМ!$D$10+'СЕТ СН'!$I$6-'СЕТ СН'!$I$22</f>
        <v>3394.2962842100001</v>
      </c>
      <c r="R150" s="36">
        <f>SUMIFS(СВЦЭМ!$C$39:$C$782,СВЦЭМ!$A$39:$A$782,$A150,СВЦЭМ!$B$39:$B$782,R$119)+'СЕТ СН'!$I$12+СВЦЭМ!$D$10+'СЕТ СН'!$I$6-'СЕТ СН'!$I$22</f>
        <v>3394.86846633</v>
      </c>
      <c r="S150" s="36">
        <f>SUMIFS(СВЦЭМ!$C$39:$C$782,СВЦЭМ!$A$39:$A$782,$A150,СВЦЭМ!$B$39:$B$782,S$119)+'СЕТ СН'!$I$12+СВЦЭМ!$D$10+'СЕТ СН'!$I$6-'СЕТ СН'!$I$22</f>
        <v>3378.4882637400001</v>
      </c>
      <c r="T150" s="36">
        <f>SUMIFS(СВЦЭМ!$C$39:$C$782,СВЦЭМ!$A$39:$A$782,$A150,СВЦЭМ!$B$39:$B$782,T$119)+'СЕТ СН'!$I$12+СВЦЭМ!$D$10+'СЕТ СН'!$I$6-'СЕТ СН'!$I$22</f>
        <v>3271.0535715599999</v>
      </c>
      <c r="U150" s="36">
        <f>SUMIFS(СВЦЭМ!$C$39:$C$782,СВЦЭМ!$A$39:$A$782,$A150,СВЦЭМ!$B$39:$B$782,U$119)+'СЕТ СН'!$I$12+СВЦЭМ!$D$10+'СЕТ СН'!$I$6-'СЕТ СН'!$I$22</f>
        <v>3270.2650797000001</v>
      </c>
      <c r="V150" s="36">
        <f>SUMIFS(СВЦЭМ!$C$39:$C$782,СВЦЭМ!$A$39:$A$782,$A150,СВЦЭМ!$B$39:$B$782,V$119)+'СЕТ СН'!$I$12+СВЦЭМ!$D$10+'СЕТ СН'!$I$6-'СЕТ СН'!$I$22</f>
        <v>3272.0197907899997</v>
      </c>
      <c r="W150" s="36">
        <f>SUMIFS(СВЦЭМ!$C$39:$C$782,СВЦЭМ!$A$39:$A$782,$A150,СВЦЭМ!$B$39:$B$782,W$119)+'СЕТ СН'!$I$12+СВЦЭМ!$D$10+'СЕТ СН'!$I$6-'СЕТ СН'!$I$22</f>
        <v>3292.65125317</v>
      </c>
      <c r="X150" s="36">
        <f>SUMIFS(СВЦЭМ!$C$39:$C$782,СВЦЭМ!$A$39:$A$782,$A150,СВЦЭМ!$B$39:$B$782,X$119)+'СЕТ СН'!$I$12+СВЦЭМ!$D$10+'СЕТ СН'!$I$6-'СЕТ СН'!$I$22</f>
        <v>3380.5976447799999</v>
      </c>
      <c r="Y150" s="36">
        <f>SUMIFS(СВЦЭМ!$C$39:$C$782,СВЦЭМ!$A$39:$A$782,$A150,СВЦЭМ!$B$39:$B$782,Y$119)+'СЕТ СН'!$I$12+СВЦЭМ!$D$10+'СЕТ СН'!$I$6-'СЕТ СН'!$I$22</f>
        <v>3423.4260455799999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671818.52888225915</v>
      </c>
      <c r="O155" s="131"/>
      <c r="P155" s="130">
        <f>СВЦЭМ!$D$12+'СЕТ СН'!$F$13-'СЕТ СН'!$G$23</f>
        <v>671818.52888225915</v>
      </c>
      <c r="Q155" s="131"/>
      <c r="R155" s="130">
        <f>СВЦЭМ!$D$12+'СЕТ СН'!$F$13-'СЕТ СН'!$H$23</f>
        <v>671818.52888225915</v>
      </c>
      <c r="S155" s="131"/>
      <c r="T155" s="130">
        <f>СВЦЭМ!$D$12+'СЕТ СН'!$F$13-'СЕТ СН'!$I$23</f>
        <v>671818.52888225915</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1915666.32</v>
      </c>
      <c r="O159" s="145"/>
      <c r="P159" s="145">
        <f>'СЕТ СН'!$G$7</f>
        <v>1821301.54</v>
      </c>
      <c r="Q159" s="145"/>
      <c r="R159" s="145">
        <f>'СЕТ СН'!$H$7</f>
        <v>2125144.23</v>
      </c>
      <c r="S159" s="145"/>
      <c r="T159" s="145">
        <f>'СЕТ СН'!$I$7</f>
        <v>2225103.54</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01.10.2024</v>
      </c>
      <c r="B12" s="36">
        <f>SUMIFS(СВЦЭМ!$D$39:$D$782,СВЦЭМ!$A$39:$A$782,$A12,СВЦЭМ!$B$39:$B$782,B$11)+'СЕТ СН'!$F$14+СВЦЭМ!$D$10+'СЕТ СН'!$F$5-'СЕТ СН'!$F$24</f>
        <v>5560.0671885499996</v>
      </c>
      <c r="C12" s="36">
        <f>SUMIFS(СВЦЭМ!$D$39:$D$782,СВЦЭМ!$A$39:$A$782,$A12,СВЦЭМ!$B$39:$B$782,C$11)+'СЕТ СН'!$F$14+СВЦЭМ!$D$10+'СЕТ СН'!$F$5-'СЕТ СН'!$F$24</f>
        <v>5546.5769823999999</v>
      </c>
      <c r="D12" s="36">
        <f>SUMIFS(СВЦЭМ!$D$39:$D$782,СВЦЭМ!$A$39:$A$782,$A12,СВЦЭМ!$B$39:$B$782,D$11)+'СЕТ СН'!$F$14+СВЦЭМ!$D$10+'СЕТ СН'!$F$5-'СЕТ СН'!$F$24</f>
        <v>5674.1163254099993</v>
      </c>
      <c r="E12" s="36">
        <f>SUMIFS(СВЦЭМ!$D$39:$D$782,СВЦЭМ!$A$39:$A$782,$A12,СВЦЭМ!$B$39:$B$782,E$11)+'СЕТ СН'!$F$14+СВЦЭМ!$D$10+'СЕТ СН'!$F$5-'СЕТ СН'!$F$24</f>
        <v>5699.3016232099999</v>
      </c>
      <c r="F12" s="36">
        <f>SUMIFS(СВЦЭМ!$D$39:$D$782,СВЦЭМ!$A$39:$A$782,$A12,СВЦЭМ!$B$39:$B$782,F$11)+'СЕТ СН'!$F$14+СВЦЭМ!$D$10+'СЕТ СН'!$F$5-'СЕТ СН'!$F$24</f>
        <v>5696.9671291699997</v>
      </c>
      <c r="G12" s="36">
        <f>SUMIFS(СВЦЭМ!$D$39:$D$782,СВЦЭМ!$A$39:$A$782,$A12,СВЦЭМ!$B$39:$B$782,G$11)+'СЕТ СН'!$F$14+СВЦЭМ!$D$10+'СЕТ СН'!$F$5-'СЕТ СН'!$F$24</f>
        <v>5650.6688009600002</v>
      </c>
      <c r="H12" s="36">
        <f>SUMIFS(СВЦЭМ!$D$39:$D$782,СВЦЭМ!$A$39:$A$782,$A12,СВЦЭМ!$B$39:$B$782,H$11)+'СЕТ СН'!$F$14+СВЦЭМ!$D$10+'СЕТ СН'!$F$5-'СЕТ СН'!$F$24</f>
        <v>5519.7665486899996</v>
      </c>
      <c r="I12" s="36">
        <f>SUMIFS(СВЦЭМ!$D$39:$D$782,СВЦЭМ!$A$39:$A$782,$A12,СВЦЭМ!$B$39:$B$782,I$11)+'СЕТ СН'!$F$14+СВЦЭМ!$D$10+'СЕТ СН'!$F$5-'СЕТ СН'!$F$24</f>
        <v>5376.176337859999</v>
      </c>
      <c r="J12" s="36">
        <f>SUMIFS(СВЦЭМ!$D$39:$D$782,СВЦЭМ!$A$39:$A$782,$A12,СВЦЭМ!$B$39:$B$782,J$11)+'СЕТ СН'!$F$14+СВЦЭМ!$D$10+'СЕТ СН'!$F$5-'СЕТ СН'!$F$24</f>
        <v>5318.7865448499997</v>
      </c>
      <c r="K12" s="36">
        <f>SUMIFS(СВЦЭМ!$D$39:$D$782,СВЦЭМ!$A$39:$A$782,$A12,СВЦЭМ!$B$39:$B$782,K$11)+'СЕТ СН'!$F$14+СВЦЭМ!$D$10+'СЕТ СН'!$F$5-'СЕТ СН'!$F$24</f>
        <v>5257.5135532300001</v>
      </c>
      <c r="L12" s="36">
        <f>SUMIFS(СВЦЭМ!$D$39:$D$782,СВЦЭМ!$A$39:$A$782,$A12,СВЦЭМ!$B$39:$B$782,L$11)+'СЕТ СН'!$F$14+СВЦЭМ!$D$10+'СЕТ СН'!$F$5-'СЕТ СН'!$F$24</f>
        <v>5262.3748680399995</v>
      </c>
      <c r="M12" s="36">
        <f>SUMIFS(СВЦЭМ!$D$39:$D$782,СВЦЭМ!$A$39:$A$782,$A12,СВЦЭМ!$B$39:$B$782,M$11)+'СЕТ СН'!$F$14+СВЦЭМ!$D$10+'СЕТ СН'!$F$5-'СЕТ СН'!$F$24</f>
        <v>5267.1299022699995</v>
      </c>
      <c r="N12" s="36">
        <f>SUMIFS(СВЦЭМ!$D$39:$D$782,СВЦЭМ!$A$39:$A$782,$A12,СВЦЭМ!$B$39:$B$782,N$11)+'СЕТ СН'!$F$14+СВЦЭМ!$D$10+'СЕТ СН'!$F$5-'СЕТ СН'!$F$24</f>
        <v>5296.1922820399996</v>
      </c>
      <c r="O12" s="36">
        <f>SUMIFS(СВЦЭМ!$D$39:$D$782,СВЦЭМ!$A$39:$A$782,$A12,СВЦЭМ!$B$39:$B$782,O$11)+'СЕТ СН'!$F$14+СВЦЭМ!$D$10+'СЕТ СН'!$F$5-'СЕТ СН'!$F$24</f>
        <v>5270.1458899399995</v>
      </c>
      <c r="P12" s="36">
        <f>SUMIFS(СВЦЭМ!$D$39:$D$782,СВЦЭМ!$A$39:$A$782,$A12,СВЦЭМ!$B$39:$B$782,P$11)+'СЕТ СН'!$F$14+СВЦЭМ!$D$10+'СЕТ СН'!$F$5-'СЕТ СН'!$F$24</f>
        <v>5278.1649945199997</v>
      </c>
      <c r="Q12" s="36">
        <f>SUMIFS(СВЦЭМ!$D$39:$D$782,СВЦЭМ!$A$39:$A$782,$A12,СВЦЭМ!$B$39:$B$782,Q$11)+'СЕТ СН'!$F$14+СВЦЭМ!$D$10+'СЕТ СН'!$F$5-'СЕТ СН'!$F$24</f>
        <v>5326.7297004499997</v>
      </c>
      <c r="R12" s="36">
        <f>SUMIFS(СВЦЭМ!$D$39:$D$782,СВЦЭМ!$A$39:$A$782,$A12,СВЦЭМ!$B$39:$B$782,R$11)+'СЕТ СН'!$F$14+СВЦЭМ!$D$10+'СЕТ СН'!$F$5-'СЕТ СН'!$F$24</f>
        <v>5299.7871328999991</v>
      </c>
      <c r="S12" s="36">
        <f>SUMIFS(СВЦЭМ!$D$39:$D$782,СВЦЭМ!$A$39:$A$782,$A12,СВЦЭМ!$B$39:$B$782,S$11)+'СЕТ СН'!$F$14+СВЦЭМ!$D$10+'СЕТ СН'!$F$5-'СЕТ СН'!$F$24</f>
        <v>5256.4008808899998</v>
      </c>
      <c r="T12" s="36">
        <f>SUMIFS(СВЦЭМ!$D$39:$D$782,СВЦЭМ!$A$39:$A$782,$A12,СВЦЭМ!$B$39:$B$782,T$11)+'СЕТ СН'!$F$14+СВЦЭМ!$D$10+'СЕТ СН'!$F$5-'СЕТ СН'!$F$24</f>
        <v>5241.14223296</v>
      </c>
      <c r="U12" s="36">
        <f>SUMIFS(СВЦЭМ!$D$39:$D$782,СВЦЭМ!$A$39:$A$782,$A12,СВЦЭМ!$B$39:$B$782,U$11)+'СЕТ СН'!$F$14+СВЦЭМ!$D$10+'СЕТ СН'!$F$5-'СЕТ СН'!$F$24</f>
        <v>5204.7483300099993</v>
      </c>
      <c r="V12" s="36">
        <f>SUMIFS(СВЦЭМ!$D$39:$D$782,СВЦЭМ!$A$39:$A$782,$A12,СВЦЭМ!$B$39:$B$782,V$11)+'СЕТ СН'!$F$14+СВЦЭМ!$D$10+'СЕТ СН'!$F$5-'СЕТ СН'!$F$24</f>
        <v>5184.1783690299999</v>
      </c>
      <c r="W12" s="36">
        <f>SUMIFS(СВЦЭМ!$D$39:$D$782,СВЦЭМ!$A$39:$A$782,$A12,СВЦЭМ!$B$39:$B$782,W$11)+'СЕТ СН'!$F$14+СВЦЭМ!$D$10+'СЕТ СН'!$F$5-'СЕТ СН'!$F$24</f>
        <v>5184.0759203299995</v>
      </c>
      <c r="X12" s="36">
        <f>SUMIFS(СВЦЭМ!$D$39:$D$782,СВЦЭМ!$A$39:$A$782,$A12,СВЦЭМ!$B$39:$B$782,X$11)+'СЕТ СН'!$F$14+СВЦЭМ!$D$10+'СЕТ СН'!$F$5-'СЕТ СН'!$F$24</f>
        <v>5278.4470067999991</v>
      </c>
      <c r="Y12" s="36">
        <f>SUMIFS(СВЦЭМ!$D$39:$D$782,СВЦЭМ!$A$39:$A$782,$A12,СВЦЭМ!$B$39:$B$782,Y$11)+'СЕТ СН'!$F$14+СВЦЭМ!$D$10+'СЕТ СН'!$F$5-'СЕТ СН'!$F$24</f>
        <v>5379.1837598799993</v>
      </c>
      <c r="AA12" s="45"/>
    </row>
    <row r="13" spans="1:27" ht="15.75" x14ac:dyDescent="0.2">
      <c r="A13" s="35">
        <f>A12+1</f>
        <v>45567</v>
      </c>
      <c r="B13" s="36">
        <f>SUMIFS(СВЦЭМ!$D$39:$D$782,СВЦЭМ!$A$39:$A$782,$A13,СВЦЭМ!$B$39:$B$782,B$11)+'СЕТ СН'!$F$14+СВЦЭМ!$D$10+'СЕТ СН'!$F$5-'СЕТ СН'!$F$24</f>
        <v>5489.4215565799996</v>
      </c>
      <c r="C13" s="36">
        <f>SUMIFS(СВЦЭМ!$D$39:$D$782,СВЦЭМ!$A$39:$A$782,$A13,СВЦЭМ!$B$39:$B$782,C$11)+'СЕТ СН'!$F$14+СВЦЭМ!$D$10+'СЕТ СН'!$F$5-'СЕТ СН'!$F$24</f>
        <v>5564.7543969399994</v>
      </c>
      <c r="D13" s="36">
        <f>SUMIFS(СВЦЭМ!$D$39:$D$782,СВЦЭМ!$A$39:$A$782,$A13,СВЦЭМ!$B$39:$B$782,D$11)+'СЕТ СН'!$F$14+СВЦЭМ!$D$10+'СЕТ СН'!$F$5-'СЕТ СН'!$F$24</f>
        <v>5648.9644177399996</v>
      </c>
      <c r="E13" s="36">
        <f>SUMIFS(СВЦЭМ!$D$39:$D$782,СВЦЭМ!$A$39:$A$782,$A13,СВЦЭМ!$B$39:$B$782,E$11)+'СЕТ СН'!$F$14+СВЦЭМ!$D$10+'СЕТ СН'!$F$5-'СЕТ СН'!$F$24</f>
        <v>5680.5893574799993</v>
      </c>
      <c r="F13" s="36">
        <f>SUMIFS(СВЦЭМ!$D$39:$D$782,СВЦЭМ!$A$39:$A$782,$A13,СВЦЭМ!$B$39:$B$782,F$11)+'СЕТ СН'!$F$14+СВЦЭМ!$D$10+'СЕТ СН'!$F$5-'СЕТ СН'!$F$24</f>
        <v>5667.4656073899996</v>
      </c>
      <c r="G13" s="36">
        <f>SUMIFS(СВЦЭМ!$D$39:$D$782,СВЦЭМ!$A$39:$A$782,$A13,СВЦЭМ!$B$39:$B$782,G$11)+'СЕТ СН'!$F$14+СВЦЭМ!$D$10+'СЕТ СН'!$F$5-'СЕТ СН'!$F$24</f>
        <v>5626.1082497899997</v>
      </c>
      <c r="H13" s="36">
        <f>SUMIFS(СВЦЭМ!$D$39:$D$782,СВЦЭМ!$A$39:$A$782,$A13,СВЦЭМ!$B$39:$B$782,H$11)+'СЕТ СН'!$F$14+СВЦЭМ!$D$10+'СЕТ СН'!$F$5-'СЕТ СН'!$F$24</f>
        <v>5512.8216382800001</v>
      </c>
      <c r="I13" s="36">
        <f>SUMIFS(СВЦЭМ!$D$39:$D$782,СВЦЭМ!$A$39:$A$782,$A13,СВЦЭМ!$B$39:$B$782,I$11)+'СЕТ СН'!$F$14+СВЦЭМ!$D$10+'СЕТ СН'!$F$5-'СЕТ СН'!$F$24</f>
        <v>5396.0668260999992</v>
      </c>
      <c r="J13" s="36">
        <f>SUMIFS(СВЦЭМ!$D$39:$D$782,СВЦЭМ!$A$39:$A$782,$A13,СВЦЭМ!$B$39:$B$782,J$11)+'СЕТ СН'!$F$14+СВЦЭМ!$D$10+'СЕТ СН'!$F$5-'СЕТ СН'!$F$24</f>
        <v>5357.9925814099997</v>
      </c>
      <c r="K13" s="36">
        <f>SUMIFS(СВЦЭМ!$D$39:$D$782,СВЦЭМ!$A$39:$A$782,$A13,СВЦЭМ!$B$39:$B$782,K$11)+'СЕТ СН'!$F$14+СВЦЭМ!$D$10+'СЕТ СН'!$F$5-'СЕТ СН'!$F$24</f>
        <v>5316.0862926999998</v>
      </c>
      <c r="L13" s="36">
        <f>SUMIFS(СВЦЭМ!$D$39:$D$782,СВЦЭМ!$A$39:$A$782,$A13,СВЦЭМ!$B$39:$B$782,L$11)+'СЕТ СН'!$F$14+СВЦЭМ!$D$10+'СЕТ СН'!$F$5-'СЕТ СН'!$F$24</f>
        <v>5320.2685235699992</v>
      </c>
      <c r="M13" s="36">
        <f>SUMIFS(СВЦЭМ!$D$39:$D$782,СВЦЭМ!$A$39:$A$782,$A13,СВЦЭМ!$B$39:$B$782,M$11)+'СЕТ СН'!$F$14+СВЦЭМ!$D$10+'СЕТ СН'!$F$5-'СЕТ СН'!$F$24</f>
        <v>5338.5327778399997</v>
      </c>
      <c r="N13" s="36">
        <f>SUMIFS(СВЦЭМ!$D$39:$D$782,СВЦЭМ!$A$39:$A$782,$A13,СВЦЭМ!$B$39:$B$782,N$11)+'СЕТ СН'!$F$14+СВЦЭМ!$D$10+'СЕТ СН'!$F$5-'СЕТ СН'!$F$24</f>
        <v>5348.9458964499991</v>
      </c>
      <c r="O13" s="36">
        <f>SUMIFS(СВЦЭМ!$D$39:$D$782,СВЦЭМ!$A$39:$A$782,$A13,СВЦЭМ!$B$39:$B$782,O$11)+'СЕТ СН'!$F$14+СВЦЭМ!$D$10+'СЕТ СН'!$F$5-'СЕТ СН'!$F$24</f>
        <v>5333.6287513799998</v>
      </c>
      <c r="P13" s="36">
        <f>SUMIFS(СВЦЭМ!$D$39:$D$782,СВЦЭМ!$A$39:$A$782,$A13,СВЦЭМ!$B$39:$B$782,P$11)+'СЕТ СН'!$F$14+СВЦЭМ!$D$10+'СЕТ СН'!$F$5-'СЕТ СН'!$F$24</f>
        <v>5331.6083535599992</v>
      </c>
      <c r="Q13" s="36">
        <f>SUMIFS(СВЦЭМ!$D$39:$D$782,СВЦЭМ!$A$39:$A$782,$A13,СВЦЭМ!$B$39:$B$782,Q$11)+'СЕТ СН'!$F$14+СВЦЭМ!$D$10+'СЕТ СН'!$F$5-'СЕТ СН'!$F$24</f>
        <v>5365.3374363200001</v>
      </c>
      <c r="R13" s="36">
        <f>SUMIFS(СВЦЭМ!$D$39:$D$782,СВЦЭМ!$A$39:$A$782,$A13,СВЦЭМ!$B$39:$B$782,R$11)+'СЕТ СН'!$F$14+СВЦЭМ!$D$10+'СЕТ СН'!$F$5-'СЕТ СН'!$F$24</f>
        <v>5309.84698665</v>
      </c>
      <c r="S13" s="36">
        <f>SUMIFS(СВЦЭМ!$D$39:$D$782,СВЦЭМ!$A$39:$A$782,$A13,СВЦЭМ!$B$39:$B$782,S$11)+'СЕТ СН'!$F$14+СВЦЭМ!$D$10+'СЕТ СН'!$F$5-'СЕТ СН'!$F$24</f>
        <v>5298.0708777999998</v>
      </c>
      <c r="T13" s="36">
        <f>SUMIFS(СВЦЭМ!$D$39:$D$782,СВЦЭМ!$A$39:$A$782,$A13,СВЦЭМ!$B$39:$B$782,T$11)+'СЕТ СН'!$F$14+СВЦЭМ!$D$10+'СЕТ СН'!$F$5-'СЕТ СН'!$F$24</f>
        <v>5275.7618172699995</v>
      </c>
      <c r="U13" s="36">
        <f>SUMIFS(СВЦЭМ!$D$39:$D$782,СВЦЭМ!$A$39:$A$782,$A13,СВЦЭМ!$B$39:$B$782,U$11)+'СЕТ СН'!$F$14+СВЦЭМ!$D$10+'СЕТ СН'!$F$5-'СЕТ СН'!$F$24</f>
        <v>5240.2277474799994</v>
      </c>
      <c r="V13" s="36">
        <f>SUMIFS(СВЦЭМ!$D$39:$D$782,СВЦЭМ!$A$39:$A$782,$A13,СВЦЭМ!$B$39:$B$782,V$11)+'СЕТ СН'!$F$14+СВЦЭМ!$D$10+'СЕТ СН'!$F$5-'СЕТ СН'!$F$24</f>
        <v>5242.7292067799999</v>
      </c>
      <c r="W13" s="36">
        <f>SUMIFS(СВЦЭМ!$D$39:$D$782,СВЦЭМ!$A$39:$A$782,$A13,СВЦЭМ!$B$39:$B$782,W$11)+'СЕТ СН'!$F$14+СВЦЭМ!$D$10+'СЕТ СН'!$F$5-'СЕТ СН'!$F$24</f>
        <v>5259.5795769699998</v>
      </c>
      <c r="X13" s="36">
        <f>SUMIFS(СВЦЭМ!$D$39:$D$782,СВЦЭМ!$A$39:$A$782,$A13,СВЦЭМ!$B$39:$B$782,X$11)+'СЕТ СН'!$F$14+СВЦЭМ!$D$10+'СЕТ СН'!$F$5-'СЕТ СН'!$F$24</f>
        <v>5346.0167279899997</v>
      </c>
      <c r="Y13" s="36">
        <f>SUMIFS(СВЦЭМ!$D$39:$D$782,СВЦЭМ!$A$39:$A$782,$A13,СВЦЭМ!$B$39:$B$782,Y$11)+'СЕТ СН'!$F$14+СВЦЭМ!$D$10+'СЕТ СН'!$F$5-'СЕТ СН'!$F$24</f>
        <v>5436.5735790299996</v>
      </c>
    </row>
    <row r="14" spans="1:27" ht="15.75" x14ac:dyDescent="0.2">
      <c r="A14" s="35">
        <f t="shared" ref="A14:A42" si="0">A13+1</f>
        <v>45568</v>
      </c>
      <c r="B14" s="36">
        <f>SUMIFS(СВЦЭМ!$D$39:$D$782,СВЦЭМ!$A$39:$A$782,$A14,СВЦЭМ!$B$39:$B$782,B$11)+'СЕТ СН'!$F$14+СВЦЭМ!$D$10+'СЕТ СН'!$F$5-'СЕТ СН'!$F$24</f>
        <v>5410.6080118699992</v>
      </c>
      <c r="C14" s="36">
        <f>SUMIFS(СВЦЭМ!$D$39:$D$782,СВЦЭМ!$A$39:$A$782,$A14,СВЦЭМ!$B$39:$B$782,C$11)+'СЕТ СН'!$F$14+СВЦЭМ!$D$10+'СЕТ СН'!$F$5-'СЕТ СН'!$F$24</f>
        <v>5470.7224943499996</v>
      </c>
      <c r="D14" s="36">
        <f>SUMIFS(СВЦЭМ!$D$39:$D$782,СВЦЭМ!$A$39:$A$782,$A14,СВЦЭМ!$B$39:$B$782,D$11)+'СЕТ СН'!$F$14+СВЦЭМ!$D$10+'СЕТ СН'!$F$5-'СЕТ СН'!$F$24</f>
        <v>5527.4617621699999</v>
      </c>
      <c r="E14" s="36">
        <f>SUMIFS(СВЦЭМ!$D$39:$D$782,СВЦЭМ!$A$39:$A$782,$A14,СВЦЭМ!$B$39:$B$782,E$11)+'СЕТ СН'!$F$14+СВЦЭМ!$D$10+'СЕТ СН'!$F$5-'СЕТ СН'!$F$24</f>
        <v>5590.8588534599994</v>
      </c>
      <c r="F14" s="36">
        <f>SUMIFS(СВЦЭМ!$D$39:$D$782,СВЦЭМ!$A$39:$A$782,$A14,СВЦЭМ!$B$39:$B$782,F$11)+'СЕТ СН'!$F$14+СВЦЭМ!$D$10+'СЕТ СН'!$F$5-'СЕТ СН'!$F$24</f>
        <v>5563.5672215999994</v>
      </c>
      <c r="G14" s="36">
        <f>SUMIFS(СВЦЭМ!$D$39:$D$782,СВЦЭМ!$A$39:$A$782,$A14,СВЦЭМ!$B$39:$B$782,G$11)+'СЕТ СН'!$F$14+СВЦЭМ!$D$10+'СЕТ СН'!$F$5-'СЕТ СН'!$F$24</f>
        <v>5558.5076596499994</v>
      </c>
      <c r="H14" s="36">
        <f>SUMIFS(СВЦЭМ!$D$39:$D$782,СВЦЭМ!$A$39:$A$782,$A14,СВЦЭМ!$B$39:$B$782,H$11)+'СЕТ СН'!$F$14+СВЦЭМ!$D$10+'СЕТ СН'!$F$5-'СЕТ СН'!$F$24</f>
        <v>5462.0948055399995</v>
      </c>
      <c r="I14" s="36">
        <f>SUMIFS(СВЦЭМ!$D$39:$D$782,СВЦЭМ!$A$39:$A$782,$A14,СВЦЭМ!$B$39:$B$782,I$11)+'СЕТ СН'!$F$14+СВЦЭМ!$D$10+'СЕТ СН'!$F$5-'СЕТ СН'!$F$24</f>
        <v>5369.5820411200002</v>
      </c>
      <c r="J14" s="36">
        <f>SUMIFS(СВЦЭМ!$D$39:$D$782,СВЦЭМ!$A$39:$A$782,$A14,СВЦЭМ!$B$39:$B$782,J$11)+'СЕТ СН'!$F$14+СВЦЭМ!$D$10+'СЕТ СН'!$F$5-'СЕТ СН'!$F$24</f>
        <v>5326.75208767</v>
      </c>
      <c r="K14" s="36">
        <f>SUMIFS(СВЦЭМ!$D$39:$D$782,СВЦЭМ!$A$39:$A$782,$A14,СВЦЭМ!$B$39:$B$782,K$11)+'СЕТ СН'!$F$14+СВЦЭМ!$D$10+'СЕТ СН'!$F$5-'СЕТ СН'!$F$24</f>
        <v>5285.3395323199993</v>
      </c>
      <c r="L14" s="36">
        <f>SUMIFS(СВЦЭМ!$D$39:$D$782,СВЦЭМ!$A$39:$A$782,$A14,СВЦЭМ!$B$39:$B$782,L$11)+'СЕТ СН'!$F$14+СВЦЭМ!$D$10+'СЕТ СН'!$F$5-'СЕТ СН'!$F$24</f>
        <v>5266.0629580799996</v>
      </c>
      <c r="M14" s="36">
        <f>SUMIFS(СВЦЭМ!$D$39:$D$782,СВЦЭМ!$A$39:$A$782,$A14,СВЦЭМ!$B$39:$B$782,M$11)+'СЕТ СН'!$F$14+СВЦЭМ!$D$10+'СЕТ СН'!$F$5-'СЕТ СН'!$F$24</f>
        <v>5289.0387712899992</v>
      </c>
      <c r="N14" s="36">
        <f>SUMIFS(СВЦЭМ!$D$39:$D$782,СВЦЭМ!$A$39:$A$782,$A14,СВЦЭМ!$B$39:$B$782,N$11)+'СЕТ СН'!$F$14+СВЦЭМ!$D$10+'СЕТ СН'!$F$5-'СЕТ СН'!$F$24</f>
        <v>5328.4650002099997</v>
      </c>
      <c r="O14" s="36">
        <f>SUMIFS(СВЦЭМ!$D$39:$D$782,СВЦЭМ!$A$39:$A$782,$A14,СВЦЭМ!$B$39:$B$782,O$11)+'СЕТ СН'!$F$14+СВЦЭМ!$D$10+'СЕТ СН'!$F$5-'СЕТ СН'!$F$24</f>
        <v>5302.4410609099996</v>
      </c>
      <c r="P14" s="36">
        <f>SUMIFS(СВЦЭМ!$D$39:$D$782,СВЦЭМ!$A$39:$A$782,$A14,СВЦЭМ!$B$39:$B$782,P$11)+'СЕТ СН'!$F$14+СВЦЭМ!$D$10+'СЕТ СН'!$F$5-'СЕТ СН'!$F$24</f>
        <v>5303.8026426199995</v>
      </c>
      <c r="Q14" s="36">
        <f>SUMIFS(СВЦЭМ!$D$39:$D$782,СВЦЭМ!$A$39:$A$782,$A14,СВЦЭМ!$B$39:$B$782,Q$11)+'СЕТ СН'!$F$14+СВЦЭМ!$D$10+'СЕТ СН'!$F$5-'СЕТ СН'!$F$24</f>
        <v>5325.3260250899993</v>
      </c>
      <c r="R14" s="36">
        <f>SUMIFS(СВЦЭМ!$D$39:$D$782,СВЦЭМ!$A$39:$A$782,$A14,СВЦЭМ!$B$39:$B$782,R$11)+'СЕТ СН'!$F$14+СВЦЭМ!$D$10+'СЕТ СН'!$F$5-'СЕТ СН'!$F$24</f>
        <v>5321.43046822</v>
      </c>
      <c r="S14" s="36">
        <f>SUMIFS(СВЦЭМ!$D$39:$D$782,СВЦЭМ!$A$39:$A$782,$A14,СВЦЭМ!$B$39:$B$782,S$11)+'СЕТ СН'!$F$14+СВЦЭМ!$D$10+'СЕТ СН'!$F$5-'СЕТ СН'!$F$24</f>
        <v>5284.8610418699991</v>
      </c>
      <c r="T14" s="36">
        <f>SUMIFS(СВЦЭМ!$D$39:$D$782,СВЦЭМ!$A$39:$A$782,$A14,СВЦЭМ!$B$39:$B$782,T$11)+'СЕТ СН'!$F$14+СВЦЭМ!$D$10+'СЕТ СН'!$F$5-'СЕТ СН'!$F$24</f>
        <v>5270.7601715499995</v>
      </c>
      <c r="U14" s="36">
        <f>SUMIFS(СВЦЭМ!$D$39:$D$782,СВЦЭМ!$A$39:$A$782,$A14,СВЦЭМ!$B$39:$B$782,U$11)+'СЕТ СН'!$F$14+СВЦЭМ!$D$10+'СЕТ СН'!$F$5-'СЕТ СН'!$F$24</f>
        <v>5244.8571492399997</v>
      </c>
      <c r="V14" s="36">
        <f>SUMIFS(СВЦЭМ!$D$39:$D$782,СВЦЭМ!$A$39:$A$782,$A14,СВЦЭМ!$B$39:$B$782,V$11)+'СЕТ СН'!$F$14+СВЦЭМ!$D$10+'СЕТ СН'!$F$5-'СЕТ СН'!$F$24</f>
        <v>5223.47259992</v>
      </c>
      <c r="W14" s="36">
        <f>SUMIFS(СВЦЭМ!$D$39:$D$782,СВЦЭМ!$A$39:$A$782,$A14,СВЦЭМ!$B$39:$B$782,W$11)+'СЕТ СН'!$F$14+СВЦЭМ!$D$10+'СЕТ СН'!$F$5-'СЕТ СН'!$F$24</f>
        <v>5270.0154582899995</v>
      </c>
      <c r="X14" s="36">
        <f>SUMIFS(СВЦЭМ!$D$39:$D$782,СВЦЭМ!$A$39:$A$782,$A14,СВЦЭМ!$B$39:$B$782,X$11)+'СЕТ СН'!$F$14+СВЦЭМ!$D$10+'СЕТ СН'!$F$5-'СЕТ СН'!$F$24</f>
        <v>5345.2958082199993</v>
      </c>
      <c r="Y14" s="36">
        <f>SUMIFS(СВЦЭМ!$D$39:$D$782,СВЦЭМ!$A$39:$A$782,$A14,СВЦЭМ!$B$39:$B$782,Y$11)+'СЕТ СН'!$F$14+СВЦЭМ!$D$10+'СЕТ СН'!$F$5-'СЕТ СН'!$F$24</f>
        <v>5429.2862586800002</v>
      </c>
    </row>
    <row r="15" spans="1:27" ht="15.75" x14ac:dyDescent="0.2">
      <c r="A15" s="35">
        <f t="shared" si="0"/>
        <v>45569</v>
      </c>
      <c r="B15" s="36">
        <f>SUMIFS(СВЦЭМ!$D$39:$D$782,СВЦЭМ!$A$39:$A$782,$A15,СВЦЭМ!$B$39:$B$782,B$11)+'СЕТ СН'!$F$14+СВЦЭМ!$D$10+'СЕТ СН'!$F$5-'СЕТ СН'!$F$24</f>
        <v>5518.7871891899995</v>
      </c>
      <c r="C15" s="36">
        <f>SUMIFS(СВЦЭМ!$D$39:$D$782,СВЦЭМ!$A$39:$A$782,$A15,СВЦЭМ!$B$39:$B$782,C$11)+'СЕТ СН'!$F$14+СВЦЭМ!$D$10+'СЕТ СН'!$F$5-'СЕТ СН'!$F$24</f>
        <v>5588.0205595999996</v>
      </c>
      <c r="D15" s="36">
        <f>SUMIFS(СВЦЭМ!$D$39:$D$782,СВЦЭМ!$A$39:$A$782,$A15,СВЦЭМ!$B$39:$B$782,D$11)+'СЕТ СН'!$F$14+СВЦЭМ!$D$10+'СЕТ СН'!$F$5-'СЕТ СН'!$F$24</f>
        <v>5617.6608992000001</v>
      </c>
      <c r="E15" s="36">
        <f>SUMIFS(СВЦЭМ!$D$39:$D$782,СВЦЭМ!$A$39:$A$782,$A15,СВЦЭМ!$B$39:$B$782,E$11)+'СЕТ СН'!$F$14+СВЦЭМ!$D$10+'СЕТ СН'!$F$5-'СЕТ СН'!$F$24</f>
        <v>5653.3731602799999</v>
      </c>
      <c r="F15" s="36">
        <f>SUMIFS(СВЦЭМ!$D$39:$D$782,СВЦЭМ!$A$39:$A$782,$A15,СВЦЭМ!$B$39:$B$782,F$11)+'СЕТ СН'!$F$14+СВЦЭМ!$D$10+'СЕТ СН'!$F$5-'СЕТ СН'!$F$24</f>
        <v>5660.44579935</v>
      </c>
      <c r="G15" s="36">
        <f>SUMIFS(СВЦЭМ!$D$39:$D$782,СВЦЭМ!$A$39:$A$782,$A15,СВЦЭМ!$B$39:$B$782,G$11)+'СЕТ СН'!$F$14+СВЦЭМ!$D$10+'СЕТ СН'!$F$5-'СЕТ СН'!$F$24</f>
        <v>5594.1033787799997</v>
      </c>
      <c r="H15" s="36">
        <f>SUMIFS(СВЦЭМ!$D$39:$D$782,СВЦЭМ!$A$39:$A$782,$A15,СВЦЭМ!$B$39:$B$782,H$11)+'СЕТ СН'!$F$14+СВЦЭМ!$D$10+'СЕТ СН'!$F$5-'СЕТ СН'!$F$24</f>
        <v>5502.2221120899994</v>
      </c>
      <c r="I15" s="36">
        <f>SUMIFS(СВЦЭМ!$D$39:$D$782,СВЦЭМ!$A$39:$A$782,$A15,СВЦЭМ!$B$39:$B$782,I$11)+'СЕТ СН'!$F$14+СВЦЭМ!$D$10+'СЕТ СН'!$F$5-'СЕТ СН'!$F$24</f>
        <v>5399.4860705299998</v>
      </c>
      <c r="J15" s="36">
        <f>SUMIFS(СВЦЭМ!$D$39:$D$782,СВЦЭМ!$A$39:$A$782,$A15,СВЦЭМ!$B$39:$B$782,J$11)+'СЕТ СН'!$F$14+СВЦЭМ!$D$10+'СЕТ СН'!$F$5-'СЕТ СН'!$F$24</f>
        <v>5322.1709156699999</v>
      </c>
      <c r="K15" s="36">
        <f>SUMIFS(СВЦЭМ!$D$39:$D$782,СВЦЭМ!$A$39:$A$782,$A15,СВЦЭМ!$B$39:$B$782,K$11)+'СЕТ СН'!$F$14+СВЦЭМ!$D$10+'СЕТ СН'!$F$5-'СЕТ СН'!$F$24</f>
        <v>5286.1088270499995</v>
      </c>
      <c r="L15" s="36">
        <f>SUMIFS(СВЦЭМ!$D$39:$D$782,СВЦЭМ!$A$39:$A$782,$A15,СВЦЭМ!$B$39:$B$782,L$11)+'СЕТ СН'!$F$14+СВЦЭМ!$D$10+'СЕТ СН'!$F$5-'СЕТ СН'!$F$24</f>
        <v>5258.8597531099995</v>
      </c>
      <c r="M15" s="36">
        <f>SUMIFS(СВЦЭМ!$D$39:$D$782,СВЦЭМ!$A$39:$A$782,$A15,СВЦЭМ!$B$39:$B$782,M$11)+'СЕТ СН'!$F$14+СВЦЭМ!$D$10+'СЕТ СН'!$F$5-'СЕТ СН'!$F$24</f>
        <v>5290.1848051699999</v>
      </c>
      <c r="N15" s="36">
        <f>SUMIFS(СВЦЭМ!$D$39:$D$782,СВЦЭМ!$A$39:$A$782,$A15,СВЦЭМ!$B$39:$B$782,N$11)+'СЕТ СН'!$F$14+СВЦЭМ!$D$10+'СЕТ СН'!$F$5-'СЕТ СН'!$F$24</f>
        <v>5350.1725640200002</v>
      </c>
      <c r="O15" s="36">
        <f>SUMIFS(СВЦЭМ!$D$39:$D$782,СВЦЭМ!$A$39:$A$782,$A15,СВЦЭМ!$B$39:$B$782,O$11)+'СЕТ СН'!$F$14+СВЦЭМ!$D$10+'СЕТ СН'!$F$5-'СЕТ СН'!$F$24</f>
        <v>5329.9650228499995</v>
      </c>
      <c r="P15" s="36">
        <f>SUMIFS(СВЦЭМ!$D$39:$D$782,СВЦЭМ!$A$39:$A$782,$A15,СВЦЭМ!$B$39:$B$782,P$11)+'СЕТ СН'!$F$14+СВЦЭМ!$D$10+'СЕТ СН'!$F$5-'СЕТ СН'!$F$24</f>
        <v>5306.3897917599998</v>
      </c>
      <c r="Q15" s="36">
        <f>SUMIFS(СВЦЭМ!$D$39:$D$782,СВЦЭМ!$A$39:$A$782,$A15,СВЦЭМ!$B$39:$B$782,Q$11)+'СЕТ СН'!$F$14+СВЦЭМ!$D$10+'СЕТ СН'!$F$5-'СЕТ СН'!$F$24</f>
        <v>5332.7458976099997</v>
      </c>
      <c r="R15" s="36">
        <f>SUMIFS(СВЦЭМ!$D$39:$D$782,СВЦЭМ!$A$39:$A$782,$A15,СВЦЭМ!$B$39:$B$782,R$11)+'СЕТ СН'!$F$14+СВЦЭМ!$D$10+'СЕТ СН'!$F$5-'СЕТ СН'!$F$24</f>
        <v>5335.1449854399998</v>
      </c>
      <c r="S15" s="36">
        <f>SUMIFS(СВЦЭМ!$D$39:$D$782,СВЦЭМ!$A$39:$A$782,$A15,СВЦЭМ!$B$39:$B$782,S$11)+'СЕТ СН'!$F$14+СВЦЭМ!$D$10+'СЕТ СН'!$F$5-'СЕТ СН'!$F$24</f>
        <v>5304.3166283099999</v>
      </c>
      <c r="T15" s="36">
        <f>SUMIFS(СВЦЭМ!$D$39:$D$782,СВЦЭМ!$A$39:$A$782,$A15,СВЦЭМ!$B$39:$B$782,T$11)+'СЕТ СН'!$F$14+СВЦЭМ!$D$10+'СЕТ СН'!$F$5-'СЕТ СН'!$F$24</f>
        <v>5263.4716573200003</v>
      </c>
      <c r="U15" s="36">
        <f>SUMIFS(СВЦЭМ!$D$39:$D$782,СВЦЭМ!$A$39:$A$782,$A15,СВЦЭМ!$B$39:$B$782,U$11)+'СЕТ СН'!$F$14+СВЦЭМ!$D$10+'СЕТ СН'!$F$5-'СЕТ СН'!$F$24</f>
        <v>5203.2684716900003</v>
      </c>
      <c r="V15" s="36">
        <f>SUMIFS(СВЦЭМ!$D$39:$D$782,СВЦЭМ!$A$39:$A$782,$A15,СВЦЭМ!$B$39:$B$782,V$11)+'СЕТ СН'!$F$14+СВЦЭМ!$D$10+'СЕТ СН'!$F$5-'СЕТ СН'!$F$24</f>
        <v>5206.4473259999995</v>
      </c>
      <c r="W15" s="36">
        <f>SUMIFS(СВЦЭМ!$D$39:$D$782,СВЦЭМ!$A$39:$A$782,$A15,СВЦЭМ!$B$39:$B$782,W$11)+'СЕТ СН'!$F$14+СВЦЭМ!$D$10+'СЕТ СН'!$F$5-'СЕТ СН'!$F$24</f>
        <v>5242.1064675600001</v>
      </c>
      <c r="X15" s="36">
        <f>SUMIFS(СВЦЭМ!$D$39:$D$782,СВЦЭМ!$A$39:$A$782,$A15,СВЦЭМ!$B$39:$B$782,X$11)+'СЕТ СН'!$F$14+СВЦЭМ!$D$10+'СЕТ СН'!$F$5-'СЕТ СН'!$F$24</f>
        <v>5313.7613197999999</v>
      </c>
      <c r="Y15" s="36">
        <f>SUMIFS(СВЦЭМ!$D$39:$D$782,СВЦЭМ!$A$39:$A$782,$A15,СВЦЭМ!$B$39:$B$782,Y$11)+'СЕТ СН'!$F$14+СВЦЭМ!$D$10+'СЕТ СН'!$F$5-'СЕТ СН'!$F$24</f>
        <v>5408.8736229699989</v>
      </c>
    </row>
    <row r="16" spans="1:27" ht="15.75" x14ac:dyDescent="0.2">
      <c r="A16" s="35">
        <f t="shared" si="0"/>
        <v>45570</v>
      </c>
      <c r="B16" s="36">
        <f>SUMIFS(СВЦЭМ!$D$39:$D$782,СВЦЭМ!$A$39:$A$782,$A16,СВЦЭМ!$B$39:$B$782,B$11)+'СЕТ СН'!$F$14+СВЦЭМ!$D$10+'СЕТ СН'!$F$5-'СЕТ СН'!$F$24</f>
        <v>5666.8029022499995</v>
      </c>
      <c r="C16" s="36">
        <f>SUMIFS(СВЦЭМ!$D$39:$D$782,СВЦЭМ!$A$39:$A$782,$A16,СВЦЭМ!$B$39:$B$782,C$11)+'СЕТ СН'!$F$14+СВЦЭМ!$D$10+'СЕТ СН'!$F$5-'СЕТ СН'!$F$24</f>
        <v>5662.0040646999996</v>
      </c>
      <c r="D16" s="36">
        <f>SUMIFS(СВЦЭМ!$D$39:$D$782,СВЦЭМ!$A$39:$A$782,$A16,СВЦЭМ!$B$39:$B$782,D$11)+'СЕТ СН'!$F$14+СВЦЭМ!$D$10+'СЕТ СН'!$F$5-'СЕТ СН'!$F$24</f>
        <v>5719.5233653699997</v>
      </c>
      <c r="E16" s="36">
        <f>SUMIFS(СВЦЭМ!$D$39:$D$782,СВЦЭМ!$A$39:$A$782,$A16,СВЦЭМ!$B$39:$B$782,E$11)+'СЕТ СН'!$F$14+СВЦЭМ!$D$10+'СЕТ СН'!$F$5-'СЕТ СН'!$F$24</f>
        <v>5725.32292289</v>
      </c>
      <c r="F16" s="36">
        <f>SUMIFS(СВЦЭМ!$D$39:$D$782,СВЦЭМ!$A$39:$A$782,$A16,СВЦЭМ!$B$39:$B$782,F$11)+'СЕТ СН'!$F$14+СВЦЭМ!$D$10+'СЕТ СН'!$F$5-'СЕТ СН'!$F$24</f>
        <v>5718.3498237599997</v>
      </c>
      <c r="G16" s="36">
        <f>SUMIFS(СВЦЭМ!$D$39:$D$782,СВЦЭМ!$A$39:$A$782,$A16,СВЦЭМ!$B$39:$B$782,G$11)+'СЕТ СН'!$F$14+СВЦЭМ!$D$10+'СЕТ СН'!$F$5-'СЕТ СН'!$F$24</f>
        <v>5721.5785171999996</v>
      </c>
      <c r="H16" s="36">
        <f>SUMIFS(СВЦЭМ!$D$39:$D$782,СВЦЭМ!$A$39:$A$782,$A16,СВЦЭМ!$B$39:$B$782,H$11)+'СЕТ СН'!$F$14+СВЦЭМ!$D$10+'СЕТ СН'!$F$5-'СЕТ СН'!$F$24</f>
        <v>5645.1373374999994</v>
      </c>
      <c r="I16" s="36">
        <f>SUMIFS(СВЦЭМ!$D$39:$D$782,СВЦЭМ!$A$39:$A$782,$A16,СВЦЭМ!$B$39:$B$782,I$11)+'СЕТ СН'!$F$14+СВЦЭМ!$D$10+'СЕТ СН'!$F$5-'СЕТ СН'!$F$24</f>
        <v>5558.5048928899996</v>
      </c>
      <c r="J16" s="36">
        <f>SUMIFS(СВЦЭМ!$D$39:$D$782,СВЦЭМ!$A$39:$A$782,$A16,СВЦЭМ!$B$39:$B$782,J$11)+'СЕТ СН'!$F$14+СВЦЭМ!$D$10+'СЕТ СН'!$F$5-'СЕТ СН'!$F$24</f>
        <v>5421.76804859</v>
      </c>
      <c r="K16" s="36">
        <f>SUMIFS(СВЦЭМ!$D$39:$D$782,СВЦЭМ!$A$39:$A$782,$A16,СВЦЭМ!$B$39:$B$782,K$11)+'СЕТ СН'!$F$14+СВЦЭМ!$D$10+'СЕТ СН'!$F$5-'СЕТ СН'!$F$24</f>
        <v>5312.2007578599996</v>
      </c>
      <c r="L16" s="36">
        <f>SUMIFS(СВЦЭМ!$D$39:$D$782,СВЦЭМ!$A$39:$A$782,$A16,СВЦЭМ!$B$39:$B$782,L$11)+'СЕТ СН'!$F$14+СВЦЭМ!$D$10+'СЕТ СН'!$F$5-'СЕТ СН'!$F$24</f>
        <v>5294.3149337199993</v>
      </c>
      <c r="M16" s="36">
        <f>SUMIFS(СВЦЭМ!$D$39:$D$782,СВЦЭМ!$A$39:$A$782,$A16,СВЦЭМ!$B$39:$B$782,M$11)+'СЕТ СН'!$F$14+СВЦЭМ!$D$10+'СЕТ СН'!$F$5-'СЕТ СН'!$F$24</f>
        <v>5312.097522009999</v>
      </c>
      <c r="N16" s="36">
        <f>SUMIFS(СВЦЭМ!$D$39:$D$782,СВЦЭМ!$A$39:$A$782,$A16,СВЦЭМ!$B$39:$B$782,N$11)+'СЕТ СН'!$F$14+СВЦЭМ!$D$10+'СЕТ СН'!$F$5-'СЕТ СН'!$F$24</f>
        <v>5321.3578652199994</v>
      </c>
      <c r="O16" s="36">
        <f>SUMIFS(СВЦЭМ!$D$39:$D$782,СВЦЭМ!$A$39:$A$782,$A16,СВЦЭМ!$B$39:$B$782,O$11)+'СЕТ СН'!$F$14+СВЦЭМ!$D$10+'СЕТ СН'!$F$5-'СЕТ СН'!$F$24</f>
        <v>5342.4601328600002</v>
      </c>
      <c r="P16" s="36">
        <f>SUMIFS(СВЦЭМ!$D$39:$D$782,СВЦЭМ!$A$39:$A$782,$A16,СВЦЭМ!$B$39:$B$782,P$11)+'СЕТ СН'!$F$14+СВЦЭМ!$D$10+'СЕТ СН'!$F$5-'СЕТ СН'!$F$24</f>
        <v>5358.6926268799998</v>
      </c>
      <c r="Q16" s="36">
        <f>SUMIFS(СВЦЭМ!$D$39:$D$782,СВЦЭМ!$A$39:$A$782,$A16,СВЦЭМ!$B$39:$B$782,Q$11)+'СЕТ СН'!$F$14+СВЦЭМ!$D$10+'СЕТ СН'!$F$5-'СЕТ СН'!$F$24</f>
        <v>5346.3327830899998</v>
      </c>
      <c r="R16" s="36">
        <f>SUMIFS(СВЦЭМ!$D$39:$D$782,СВЦЭМ!$A$39:$A$782,$A16,СВЦЭМ!$B$39:$B$782,R$11)+'СЕТ СН'!$F$14+СВЦЭМ!$D$10+'СЕТ СН'!$F$5-'СЕТ СН'!$F$24</f>
        <v>5361.1390893999996</v>
      </c>
      <c r="S16" s="36">
        <f>SUMIFS(СВЦЭМ!$D$39:$D$782,СВЦЭМ!$A$39:$A$782,$A16,СВЦЭМ!$B$39:$B$782,S$11)+'СЕТ СН'!$F$14+СВЦЭМ!$D$10+'СЕТ СН'!$F$5-'СЕТ СН'!$F$24</f>
        <v>5338.8956311099992</v>
      </c>
      <c r="T16" s="36">
        <f>SUMIFS(СВЦЭМ!$D$39:$D$782,СВЦЭМ!$A$39:$A$782,$A16,СВЦЭМ!$B$39:$B$782,T$11)+'СЕТ СН'!$F$14+СВЦЭМ!$D$10+'СЕТ СН'!$F$5-'СЕТ СН'!$F$24</f>
        <v>5320.8508055999991</v>
      </c>
      <c r="U16" s="36">
        <f>SUMIFS(СВЦЭМ!$D$39:$D$782,СВЦЭМ!$A$39:$A$782,$A16,СВЦЭМ!$B$39:$B$782,U$11)+'СЕТ СН'!$F$14+СВЦЭМ!$D$10+'СЕТ СН'!$F$5-'СЕТ СН'!$F$24</f>
        <v>5269.3351328999997</v>
      </c>
      <c r="V16" s="36">
        <f>SUMIFS(СВЦЭМ!$D$39:$D$782,СВЦЭМ!$A$39:$A$782,$A16,СВЦЭМ!$B$39:$B$782,V$11)+'СЕТ СН'!$F$14+СВЦЭМ!$D$10+'СЕТ СН'!$F$5-'СЕТ СН'!$F$24</f>
        <v>5262.6954720699996</v>
      </c>
      <c r="W16" s="36">
        <f>SUMIFS(СВЦЭМ!$D$39:$D$782,СВЦЭМ!$A$39:$A$782,$A16,СВЦЭМ!$B$39:$B$782,W$11)+'СЕТ СН'!$F$14+СВЦЭМ!$D$10+'СЕТ СН'!$F$5-'СЕТ СН'!$F$24</f>
        <v>5311.0030256800001</v>
      </c>
      <c r="X16" s="36">
        <f>SUMIFS(СВЦЭМ!$D$39:$D$782,СВЦЭМ!$A$39:$A$782,$A16,СВЦЭМ!$B$39:$B$782,X$11)+'СЕТ СН'!$F$14+СВЦЭМ!$D$10+'СЕТ СН'!$F$5-'СЕТ СН'!$F$24</f>
        <v>5400.5020223399997</v>
      </c>
      <c r="Y16" s="36">
        <f>SUMIFS(СВЦЭМ!$D$39:$D$782,СВЦЭМ!$A$39:$A$782,$A16,СВЦЭМ!$B$39:$B$782,Y$11)+'СЕТ СН'!$F$14+СВЦЭМ!$D$10+'СЕТ СН'!$F$5-'СЕТ СН'!$F$24</f>
        <v>5465.0648534299999</v>
      </c>
    </row>
    <row r="17" spans="1:25" ht="15.75" x14ac:dyDescent="0.2">
      <c r="A17" s="35">
        <f t="shared" si="0"/>
        <v>45571</v>
      </c>
      <c r="B17" s="36">
        <f>SUMIFS(СВЦЭМ!$D$39:$D$782,СВЦЭМ!$A$39:$A$782,$A17,СВЦЭМ!$B$39:$B$782,B$11)+'СЕТ СН'!$F$14+СВЦЭМ!$D$10+'СЕТ СН'!$F$5-'СЕТ СН'!$F$24</f>
        <v>5566.4731464899996</v>
      </c>
      <c r="C17" s="36">
        <f>SUMIFS(СВЦЭМ!$D$39:$D$782,СВЦЭМ!$A$39:$A$782,$A17,СВЦЭМ!$B$39:$B$782,C$11)+'СЕТ СН'!$F$14+СВЦЭМ!$D$10+'СЕТ СН'!$F$5-'СЕТ СН'!$F$24</f>
        <v>5646.3468359099998</v>
      </c>
      <c r="D17" s="36">
        <f>SUMIFS(СВЦЭМ!$D$39:$D$782,СВЦЭМ!$A$39:$A$782,$A17,СВЦЭМ!$B$39:$B$782,D$11)+'СЕТ СН'!$F$14+СВЦЭМ!$D$10+'СЕТ СН'!$F$5-'СЕТ СН'!$F$24</f>
        <v>5776.1521641099989</v>
      </c>
      <c r="E17" s="36">
        <f>SUMIFS(СВЦЭМ!$D$39:$D$782,СВЦЭМ!$A$39:$A$782,$A17,СВЦЭМ!$B$39:$B$782,E$11)+'СЕТ СН'!$F$14+СВЦЭМ!$D$10+'СЕТ СН'!$F$5-'СЕТ СН'!$F$24</f>
        <v>5709.1653009000001</v>
      </c>
      <c r="F17" s="36">
        <f>SUMIFS(СВЦЭМ!$D$39:$D$782,СВЦЭМ!$A$39:$A$782,$A17,СВЦЭМ!$B$39:$B$782,F$11)+'СЕТ СН'!$F$14+СВЦЭМ!$D$10+'СЕТ СН'!$F$5-'СЕТ СН'!$F$24</f>
        <v>5647.8522416399992</v>
      </c>
      <c r="G17" s="36">
        <f>SUMIFS(СВЦЭМ!$D$39:$D$782,СВЦЭМ!$A$39:$A$782,$A17,СВЦЭМ!$B$39:$B$782,G$11)+'СЕТ СН'!$F$14+СВЦЭМ!$D$10+'СЕТ СН'!$F$5-'СЕТ СН'!$F$24</f>
        <v>5608.2839819000001</v>
      </c>
      <c r="H17" s="36">
        <f>SUMIFS(СВЦЭМ!$D$39:$D$782,СВЦЭМ!$A$39:$A$782,$A17,СВЦЭМ!$B$39:$B$782,H$11)+'СЕТ СН'!$F$14+СВЦЭМ!$D$10+'СЕТ СН'!$F$5-'СЕТ СН'!$F$24</f>
        <v>5572.3385602599992</v>
      </c>
      <c r="I17" s="36">
        <f>SUMIFS(СВЦЭМ!$D$39:$D$782,СВЦЭМ!$A$39:$A$782,$A17,СВЦЭМ!$B$39:$B$782,I$11)+'СЕТ СН'!$F$14+СВЦЭМ!$D$10+'СЕТ СН'!$F$5-'СЕТ СН'!$F$24</f>
        <v>5511.2998213399997</v>
      </c>
      <c r="J17" s="36">
        <f>SUMIFS(СВЦЭМ!$D$39:$D$782,СВЦЭМ!$A$39:$A$782,$A17,СВЦЭМ!$B$39:$B$782,J$11)+'СЕТ СН'!$F$14+СВЦЭМ!$D$10+'СЕТ СН'!$F$5-'СЕТ СН'!$F$24</f>
        <v>5356.5094547199997</v>
      </c>
      <c r="K17" s="36">
        <f>SUMIFS(СВЦЭМ!$D$39:$D$782,СВЦЭМ!$A$39:$A$782,$A17,СВЦЭМ!$B$39:$B$782,K$11)+'СЕТ СН'!$F$14+СВЦЭМ!$D$10+'СЕТ СН'!$F$5-'СЕТ СН'!$F$24</f>
        <v>5258.1257815399995</v>
      </c>
      <c r="L17" s="36">
        <f>SUMIFS(СВЦЭМ!$D$39:$D$782,СВЦЭМ!$A$39:$A$782,$A17,СВЦЭМ!$B$39:$B$782,L$11)+'СЕТ СН'!$F$14+СВЦЭМ!$D$10+'СЕТ СН'!$F$5-'СЕТ СН'!$F$24</f>
        <v>5229.9118184700001</v>
      </c>
      <c r="M17" s="36">
        <f>SUMIFS(СВЦЭМ!$D$39:$D$782,СВЦЭМ!$A$39:$A$782,$A17,СВЦЭМ!$B$39:$B$782,M$11)+'СЕТ СН'!$F$14+СВЦЭМ!$D$10+'СЕТ СН'!$F$5-'СЕТ СН'!$F$24</f>
        <v>5243.2505242999996</v>
      </c>
      <c r="N17" s="36">
        <f>SUMIFS(СВЦЭМ!$D$39:$D$782,СВЦЭМ!$A$39:$A$782,$A17,СВЦЭМ!$B$39:$B$782,N$11)+'СЕТ СН'!$F$14+СВЦЭМ!$D$10+'СЕТ СН'!$F$5-'СЕТ СН'!$F$24</f>
        <v>5263.4938660799999</v>
      </c>
      <c r="O17" s="36">
        <f>SUMIFS(СВЦЭМ!$D$39:$D$782,СВЦЭМ!$A$39:$A$782,$A17,СВЦЭМ!$B$39:$B$782,O$11)+'СЕТ СН'!$F$14+СВЦЭМ!$D$10+'СЕТ СН'!$F$5-'СЕТ СН'!$F$24</f>
        <v>5295.5137837899993</v>
      </c>
      <c r="P17" s="36">
        <f>SUMIFS(СВЦЭМ!$D$39:$D$782,СВЦЭМ!$A$39:$A$782,$A17,СВЦЭМ!$B$39:$B$782,P$11)+'СЕТ СН'!$F$14+СВЦЭМ!$D$10+'СЕТ СН'!$F$5-'СЕТ СН'!$F$24</f>
        <v>5306.8333782999998</v>
      </c>
      <c r="Q17" s="36">
        <f>SUMIFS(СВЦЭМ!$D$39:$D$782,СВЦЭМ!$A$39:$A$782,$A17,СВЦЭМ!$B$39:$B$782,Q$11)+'СЕТ СН'!$F$14+СВЦЭМ!$D$10+'СЕТ СН'!$F$5-'СЕТ СН'!$F$24</f>
        <v>5321.3890588599997</v>
      </c>
      <c r="R17" s="36">
        <f>SUMIFS(СВЦЭМ!$D$39:$D$782,СВЦЭМ!$A$39:$A$782,$A17,СВЦЭМ!$B$39:$B$782,R$11)+'СЕТ СН'!$F$14+СВЦЭМ!$D$10+'СЕТ СН'!$F$5-'СЕТ СН'!$F$24</f>
        <v>5314.9409124999993</v>
      </c>
      <c r="S17" s="36">
        <f>SUMIFS(СВЦЭМ!$D$39:$D$782,СВЦЭМ!$A$39:$A$782,$A17,СВЦЭМ!$B$39:$B$782,S$11)+'СЕТ СН'!$F$14+СВЦЭМ!$D$10+'СЕТ СН'!$F$5-'СЕТ СН'!$F$24</f>
        <v>5288.0106641699995</v>
      </c>
      <c r="T17" s="36">
        <f>SUMIFS(СВЦЭМ!$D$39:$D$782,СВЦЭМ!$A$39:$A$782,$A17,СВЦЭМ!$B$39:$B$782,T$11)+'СЕТ СН'!$F$14+СВЦЭМ!$D$10+'СЕТ СН'!$F$5-'СЕТ СН'!$F$24</f>
        <v>5294.7517752799995</v>
      </c>
      <c r="U17" s="36">
        <f>SUMIFS(СВЦЭМ!$D$39:$D$782,СВЦЭМ!$A$39:$A$782,$A17,СВЦЭМ!$B$39:$B$782,U$11)+'СЕТ СН'!$F$14+СВЦЭМ!$D$10+'СЕТ СН'!$F$5-'СЕТ СН'!$F$24</f>
        <v>5217.1563116799998</v>
      </c>
      <c r="V17" s="36">
        <f>SUMIFS(СВЦЭМ!$D$39:$D$782,СВЦЭМ!$A$39:$A$782,$A17,СВЦЭМ!$B$39:$B$782,V$11)+'СЕТ СН'!$F$14+СВЦЭМ!$D$10+'СЕТ СН'!$F$5-'СЕТ СН'!$F$24</f>
        <v>5220.8178820499998</v>
      </c>
      <c r="W17" s="36">
        <f>SUMIFS(СВЦЭМ!$D$39:$D$782,СВЦЭМ!$A$39:$A$782,$A17,СВЦЭМ!$B$39:$B$782,W$11)+'СЕТ СН'!$F$14+СВЦЭМ!$D$10+'СЕТ СН'!$F$5-'СЕТ СН'!$F$24</f>
        <v>5237.0101591900002</v>
      </c>
      <c r="X17" s="36">
        <f>SUMIFS(СВЦЭМ!$D$39:$D$782,СВЦЭМ!$A$39:$A$782,$A17,СВЦЭМ!$B$39:$B$782,X$11)+'СЕТ СН'!$F$14+СВЦЭМ!$D$10+'СЕТ СН'!$F$5-'СЕТ СН'!$F$24</f>
        <v>5326.4858332999993</v>
      </c>
      <c r="Y17" s="36">
        <f>SUMIFS(СВЦЭМ!$D$39:$D$782,СВЦЭМ!$A$39:$A$782,$A17,СВЦЭМ!$B$39:$B$782,Y$11)+'СЕТ СН'!$F$14+СВЦЭМ!$D$10+'СЕТ СН'!$F$5-'СЕТ СН'!$F$24</f>
        <v>5430.6348157599996</v>
      </c>
    </row>
    <row r="18" spans="1:25" ht="15.75" x14ac:dyDescent="0.2">
      <c r="A18" s="35">
        <f t="shared" si="0"/>
        <v>45572</v>
      </c>
      <c r="B18" s="36">
        <f>SUMIFS(СВЦЭМ!$D$39:$D$782,СВЦЭМ!$A$39:$A$782,$A18,СВЦЭМ!$B$39:$B$782,B$11)+'СЕТ СН'!$F$14+СВЦЭМ!$D$10+'СЕТ СН'!$F$5-'СЕТ СН'!$F$24</f>
        <v>5417.8703149299999</v>
      </c>
      <c r="C18" s="36">
        <f>SUMIFS(СВЦЭМ!$D$39:$D$782,СВЦЭМ!$A$39:$A$782,$A18,СВЦЭМ!$B$39:$B$782,C$11)+'СЕТ СН'!$F$14+СВЦЭМ!$D$10+'СЕТ СН'!$F$5-'СЕТ СН'!$F$24</f>
        <v>5505.2892967399994</v>
      </c>
      <c r="D18" s="36">
        <f>SUMIFS(СВЦЭМ!$D$39:$D$782,СВЦЭМ!$A$39:$A$782,$A18,СВЦЭМ!$B$39:$B$782,D$11)+'СЕТ СН'!$F$14+СВЦЭМ!$D$10+'СЕТ СН'!$F$5-'СЕТ СН'!$F$24</f>
        <v>5581.8414282599997</v>
      </c>
      <c r="E18" s="36">
        <f>SUMIFS(СВЦЭМ!$D$39:$D$782,СВЦЭМ!$A$39:$A$782,$A18,СВЦЭМ!$B$39:$B$782,E$11)+'СЕТ СН'!$F$14+СВЦЭМ!$D$10+'СЕТ СН'!$F$5-'СЕТ СН'!$F$24</f>
        <v>5551.2226082999996</v>
      </c>
      <c r="F18" s="36">
        <f>SUMIFS(СВЦЭМ!$D$39:$D$782,СВЦЭМ!$A$39:$A$782,$A18,СВЦЭМ!$B$39:$B$782,F$11)+'СЕТ СН'!$F$14+СВЦЭМ!$D$10+'СЕТ СН'!$F$5-'СЕТ СН'!$F$24</f>
        <v>5559.7741545999997</v>
      </c>
      <c r="G18" s="36">
        <f>SUMIFS(СВЦЭМ!$D$39:$D$782,СВЦЭМ!$A$39:$A$782,$A18,СВЦЭМ!$B$39:$B$782,G$11)+'СЕТ СН'!$F$14+СВЦЭМ!$D$10+'СЕТ СН'!$F$5-'СЕТ СН'!$F$24</f>
        <v>5529.5882408500001</v>
      </c>
      <c r="H18" s="36">
        <f>SUMIFS(СВЦЭМ!$D$39:$D$782,СВЦЭМ!$A$39:$A$782,$A18,СВЦЭМ!$B$39:$B$782,H$11)+'СЕТ СН'!$F$14+СВЦЭМ!$D$10+'СЕТ СН'!$F$5-'СЕТ СН'!$F$24</f>
        <v>5439.6661569399994</v>
      </c>
      <c r="I18" s="36">
        <f>SUMIFS(СВЦЭМ!$D$39:$D$782,СВЦЭМ!$A$39:$A$782,$A18,СВЦЭМ!$B$39:$B$782,I$11)+'СЕТ СН'!$F$14+СВЦЭМ!$D$10+'СЕТ СН'!$F$5-'СЕТ СН'!$F$24</f>
        <v>5318.5009983299997</v>
      </c>
      <c r="J18" s="36">
        <f>SUMIFS(СВЦЭМ!$D$39:$D$782,СВЦЭМ!$A$39:$A$782,$A18,СВЦЭМ!$B$39:$B$782,J$11)+'СЕТ СН'!$F$14+СВЦЭМ!$D$10+'СЕТ СН'!$F$5-'СЕТ СН'!$F$24</f>
        <v>5282.2031418799997</v>
      </c>
      <c r="K18" s="36">
        <f>SUMIFS(СВЦЭМ!$D$39:$D$782,СВЦЭМ!$A$39:$A$782,$A18,СВЦЭМ!$B$39:$B$782,K$11)+'СЕТ СН'!$F$14+СВЦЭМ!$D$10+'СЕТ СН'!$F$5-'СЕТ СН'!$F$24</f>
        <v>5225.0520288799999</v>
      </c>
      <c r="L18" s="36">
        <f>SUMIFS(СВЦЭМ!$D$39:$D$782,СВЦЭМ!$A$39:$A$782,$A18,СВЦЭМ!$B$39:$B$782,L$11)+'СЕТ СН'!$F$14+СВЦЭМ!$D$10+'СЕТ СН'!$F$5-'СЕТ СН'!$F$24</f>
        <v>5217.7755358300001</v>
      </c>
      <c r="M18" s="36">
        <f>SUMIFS(СВЦЭМ!$D$39:$D$782,СВЦЭМ!$A$39:$A$782,$A18,СВЦЭМ!$B$39:$B$782,M$11)+'СЕТ СН'!$F$14+СВЦЭМ!$D$10+'СЕТ СН'!$F$5-'СЕТ СН'!$F$24</f>
        <v>5289.7130718899998</v>
      </c>
      <c r="N18" s="36">
        <f>SUMIFS(СВЦЭМ!$D$39:$D$782,СВЦЭМ!$A$39:$A$782,$A18,СВЦЭМ!$B$39:$B$782,N$11)+'СЕТ СН'!$F$14+СВЦЭМ!$D$10+'СЕТ СН'!$F$5-'СЕТ СН'!$F$24</f>
        <v>5294.2159146799995</v>
      </c>
      <c r="O18" s="36">
        <f>SUMIFS(СВЦЭМ!$D$39:$D$782,СВЦЭМ!$A$39:$A$782,$A18,СВЦЭМ!$B$39:$B$782,O$11)+'СЕТ СН'!$F$14+СВЦЭМ!$D$10+'СЕТ СН'!$F$5-'СЕТ СН'!$F$24</f>
        <v>5282.1032793899994</v>
      </c>
      <c r="P18" s="36">
        <f>SUMIFS(СВЦЭМ!$D$39:$D$782,СВЦЭМ!$A$39:$A$782,$A18,СВЦЭМ!$B$39:$B$782,P$11)+'СЕТ СН'!$F$14+СВЦЭМ!$D$10+'СЕТ СН'!$F$5-'СЕТ СН'!$F$24</f>
        <v>5283.3843496399995</v>
      </c>
      <c r="Q18" s="36">
        <f>SUMIFS(СВЦЭМ!$D$39:$D$782,СВЦЭМ!$A$39:$A$782,$A18,СВЦЭМ!$B$39:$B$782,Q$11)+'СЕТ СН'!$F$14+СВЦЭМ!$D$10+'СЕТ СН'!$F$5-'СЕТ СН'!$F$24</f>
        <v>5323.2276102799997</v>
      </c>
      <c r="R18" s="36">
        <f>SUMIFS(СВЦЭМ!$D$39:$D$782,СВЦЭМ!$A$39:$A$782,$A18,СВЦЭМ!$B$39:$B$782,R$11)+'СЕТ СН'!$F$14+СВЦЭМ!$D$10+'СЕТ СН'!$F$5-'СЕТ СН'!$F$24</f>
        <v>5303.8598700699995</v>
      </c>
      <c r="S18" s="36">
        <f>SUMIFS(СВЦЭМ!$D$39:$D$782,СВЦЭМ!$A$39:$A$782,$A18,СВЦЭМ!$B$39:$B$782,S$11)+'СЕТ СН'!$F$14+СВЦЭМ!$D$10+'СЕТ СН'!$F$5-'СЕТ СН'!$F$24</f>
        <v>5254.7205033199998</v>
      </c>
      <c r="T18" s="36">
        <f>SUMIFS(СВЦЭМ!$D$39:$D$782,СВЦЭМ!$A$39:$A$782,$A18,СВЦЭМ!$B$39:$B$782,T$11)+'СЕТ СН'!$F$14+СВЦЭМ!$D$10+'СЕТ СН'!$F$5-'СЕТ СН'!$F$24</f>
        <v>5218.0400636599998</v>
      </c>
      <c r="U18" s="36">
        <f>SUMIFS(СВЦЭМ!$D$39:$D$782,СВЦЭМ!$A$39:$A$782,$A18,СВЦЭМ!$B$39:$B$782,U$11)+'СЕТ СН'!$F$14+СВЦЭМ!$D$10+'СЕТ СН'!$F$5-'СЕТ СН'!$F$24</f>
        <v>5134.7288147700001</v>
      </c>
      <c r="V18" s="36">
        <f>SUMIFS(СВЦЭМ!$D$39:$D$782,СВЦЭМ!$A$39:$A$782,$A18,СВЦЭМ!$B$39:$B$782,V$11)+'СЕТ СН'!$F$14+СВЦЭМ!$D$10+'СЕТ СН'!$F$5-'СЕТ СН'!$F$24</f>
        <v>5153.3305192799999</v>
      </c>
      <c r="W18" s="36">
        <f>SUMIFS(СВЦЭМ!$D$39:$D$782,СВЦЭМ!$A$39:$A$782,$A18,СВЦЭМ!$B$39:$B$782,W$11)+'СЕТ СН'!$F$14+СВЦЭМ!$D$10+'СЕТ СН'!$F$5-'СЕТ СН'!$F$24</f>
        <v>5185.6856790399997</v>
      </c>
      <c r="X18" s="36">
        <f>SUMIFS(СВЦЭМ!$D$39:$D$782,СВЦЭМ!$A$39:$A$782,$A18,СВЦЭМ!$B$39:$B$782,X$11)+'СЕТ СН'!$F$14+СВЦЭМ!$D$10+'СЕТ СН'!$F$5-'СЕТ СН'!$F$24</f>
        <v>5283.565296929999</v>
      </c>
      <c r="Y18" s="36">
        <f>SUMIFS(СВЦЭМ!$D$39:$D$782,СВЦЭМ!$A$39:$A$782,$A18,СВЦЭМ!$B$39:$B$782,Y$11)+'СЕТ СН'!$F$14+СВЦЭМ!$D$10+'СЕТ СН'!$F$5-'СЕТ СН'!$F$24</f>
        <v>5335.9453812499996</v>
      </c>
    </row>
    <row r="19" spans="1:25" ht="15.75" x14ac:dyDescent="0.2">
      <c r="A19" s="35">
        <f t="shared" si="0"/>
        <v>45573</v>
      </c>
      <c r="B19" s="36">
        <f>SUMIFS(СВЦЭМ!$D$39:$D$782,СВЦЭМ!$A$39:$A$782,$A19,СВЦЭМ!$B$39:$B$782,B$11)+'СЕТ СН'!$F$14+СВЦЭМ!$D$10+'СЕТ СН'!$F$5-'СЕТ СН'!$F$24</f>
        <v>5475.1042046599996</v>
      </c>
      <c r="C19" s="36">
        <f>SUMIFS(СВЦЭМ!$D$39:$D$782,СВЦЭМ!$A$39:$A$782,$A19,СВЦЭМ!$B$39:$B$782,C$11)+'СЕТ СН'!$F$14+СВЦЭМ!$D$10+'СЕТ СН'!$F$5-'СЕТ СН'!$F$24</f>
        <v>5549.5504360300001</v>
      </c>
      <c r="D19" s="36">
        <f>SUMIFS(СВЦЭМ!$D$39:$D$782,СВЦЭМ!$A$39:$A$782,$A19,СВЦЭМ!$B$39:$B$782,D$11)+'СЕТ СН'!$F$14+СВЦЭМ!$D$10+'СЕТ СН'!$F$5-'СЕТ СН'!$F$24</f>
        <v>5580.3560599100001</v>
      </c>
      <c r="E19" s="36">
        <f>SUMIFS(СВЦЭМ!$D$39:$D$782,СВЦЭМ!$A$39:$A$782,$A19,СВЦЭМ!$B$39:$B$782,E$11)+'СЕТ СН'!$F$14+СВЦЭМ!$D$10+'СЕТ СН'!$F$5-'СЕТ СН'!$F$24</f>
        <v>5570.8491685299996</v>
      </c>
      <c r="F19" s="36">
        <f>SUMIFS(СВЦЭМ!$D$39:$D$782,СВЦЭМ!$A$39:$A$782,$A19,СВЦЭМ!$B$39:$B$782,F$11)+'СЕТ СН'!$F$14+СВЦЭМ!$D$10+'СЕТ СН'!$F$5-'СЕТ СН'!$F$24</f>
        <v>5569.2746549899994</v>
      </c>
      <c r="G19" s="36">
        <f>SUMIFS(СВЦЭМ!$D$39:$D$782,СВЦЭМ!$A$39:$A$782,$A19,СВЦЭМ!$B$39:$B$782,G$11)+'СЕТ СН'!$F$14+СВЦЭМ!$D$10+'СЕТ СН'!$F$5-'СЕТ СН'!$F$24</f>
        <v>5541.2152319099996</v>
      </c>
      <c r="H19" s="36">
        <f>SUMIFS(СВЦЭМ!$D$39:$D$782,СВЦЭМ!$A$39:$A$782,$A19,СВЦЭМ!$B$39:$B$782,H$11)+'СЕТ СН'!$F$14+СВЦЭМ!$D$10+'СЕТ СН'!$F$5-'СЕТ СН'!$F$24</f>
        <v>5451.6331610299994</v>
      </c>
      <c r="I19" s="36">
        <f>SUMIFS(СВЦЭМ!$D$39:$D$782,СВЦЭМ!$A$39:$A$782,$A19,СВЦЭМ!$B$39:$B$782,I$11)+'СЕТ СН'!$F$14+СВЦЭМ!$D$10+'СЕТ СН'!$F$5-'СЕТ СН'!$F$24</f>
        <v>5283.4148564099996</v>
      </c>
      <c r="J19" s="36">
        <f>SUMIFS(СВЦЭМ!$D$39:$D$782,СВЦЭМ!$A$39:$A$782,$A19,СВЦЭМ!$B$39:$B$782,J$11)+'СЕТ СН'!$F$14+СВЦЭМ!$D$10+'СЕТ СН'!$F$5-'СЕТ СН'!$F$24</f>
        <v>5234.1565240899999</v>
      </c>
      <c r="K19" s="36">
        <f>SUMIFS(СВЦЭМ!$D$39:$D$782,СВЦЭМ!$A$39:$A$782,$A19,СВЦЭМ!$B$39:$B$782,K$11)+'СЕТ СН'!$F$14+СВЦЭМ!$D$10+'СЕТ СН'!$F$5-'СЕТ СН'!$F$24</f>
        <v>5259.5240047899997</v>
      </c>
      <c r="L19" s="36">
        <f>SUMIFS(СВЦЭМ!$D$39:$D$782,СВЦЭМ!$A$39:$A$782,$A19,СВЦЭМ!$B$39:$B$782,L$11)+'СЕТ СН'!$F$14+СВЦЭМ!$D$10+'СЕТ СН'!$F$5-'СЕТ СН'!$F$24</f>
        <v>5197.4288907299997</v>
      </c>
      <c r="M19" s="36">
        <f>SUMIFS(СВЦЭМ!$D$39:$D$782,СВЦЭМ!$A$39:$A$782,$A19,СВЦЭМ!$B$39:$B$782,M$11)+'СЕТ СН'!$F$14+СВЦЭМ!$D$10+'СЕТ СН'!$F$5-'СЕТ СН'!$F$24</f>
        <v>5218.9370349700002</v>
      </c>
      <c r="N19" s="36">
        <f>SUMIFS(СВЦЭМ!$D$39:$D$782,СВЦЭМ!$A$39:$A$782,$A19,СВЦЭМ!$B$39:$B$782,N$11)+'СЕТ СН'!$F$14+СВЦЭМ!$D$10+'СЕТ СН'!$F$5-'СЕТ СН'!$F$24</f>
        <v>5254.5042944399993</v>
      </c>
      <c r="O19" s="36">
        <f>SUMIFS(СВЦЭМ!$D$39:$D$782,СВЦЭМ!$A$39:$A$782,$A19,СВЦЭМ!$B$39:$B$782,O$11)+'СЕТ СН'!$F$14+СВЦЭМ!$D$10+'СЕТ СН'!$F$5-'СЕТ СН'!$F$24</f>
        <v>5219.0533816299994</v>
      </c>
      <c r="P19" s="36">
        <f>SUMIFS(СВЦЭМ!$D$39:$D$782,СВЦЭМ!$A$39:$A$782,$A19,СВЦЭМ!$B$39:$B$782,P$11)+'СЕТ СН'!$F$14+СВЦЭМ!$D$10+'СЕТ СН'!$F$5-'СЕТ СН'!$F$24</f>
        <v>5232.4211510999994</v>
      </c>
      <c r="Q19" s="36">
        <f>SUMIFS(СВЦЭМ!$D$39:$D$782,СВЦЭМ!$A$39:$A$782,$A19,СВЦЭМ!$B$39:$B$782,Q$11)+'СЕТ СН'!$F$14+СВЦЭМ!$D$10+'СЕТ СН'!$F$5-'СЕТ СН'!$F$24</f>
        <v>5269.9390547699995</v>
      </c>
      <c r="R19" s="36">
        <f>SUMIFS(СВЦЭМ!$D$39:$D$782,СВЦЭМ!$A$39:$A$782,$A19,СВЦЭМ!$B$39:$B$782,R$11)+'СЕТ СН'!$F$14+СВЦЭМ!$D$10+'СЕТ СН'!$F$5-'СЕТ СН'!$F$24</f>
        <v>5262.1586247599998</v>
      </c>
      <c r="S19" s="36">
        <f>SUMIFS(СВЦЭМ!$D$39:$D$782,СВЦЭМ!$A$39:$A$782,$A19,СВЦЭМ!$B$39:$B$782,S$11)+'СЕТ СН'!$F$14+СВЦЭМ!$D$10+'СЕТ СН'!$F$5-'СЕТ СН'!$F$24</f>
        <v>5237.8880471800003</v>
      </c>
      <c r="T19" s="36">
        <f>SUMIFS(СВЦЭМ!$D$39:$D$782,СВЦЭМ!$A$39:$A$782,$A19,СВЦЭМ!$B$39:$B$782,T$11)+'СЕТ СН'!$F$14+СВЦЭМ!$D$10+'СЕТ СН'!$F$5-'СЕТ СН'!$F$24</f>
        <v>5216.9399069399997</v>
      </c>
      <c r="U19" s="36">
        <f>SUMIFS(СВЦЭМ!$D$39:$D$782,СВЦЭМ!$A$39:$A$782,$A19,СВЦЭМ!$B$39:$B$782,U$11)+'СЕТ СН'!$F$14+СВЦЭМ!$D$10+'СЕТ СН'!$F$5-'СЕТ СН'!$F$24</f>
        <v>5185.6633608499997</v>
      </c>
      <c r="V19" s="36">
        <f>SUMIFS(СВЦЭМ!$D$39:$D$782,СВЦЭМ!$A$39:$A$782,$A19,СВЦЭМ!$B$39:$B$782,V$11)+'СЕТ СН'!$F$14+СВЦЭМ!$D$10+'СЕТ СН'!$F$5-'СЕТ СН'!$F$24</f>
        <v>5183.95422736</v>
      </c>
      <c r="W19" s="36">
        <f>SUMIFS(СВЦЭМ!$D$39:$D$782,СВЦЭМ!$A$39:$A$782,$A19,СВЦЭМ!$B$39:$B$782,W$11)+'СЕТ СН'!$F$14+СВЦЭМ!$D$10+'СЕТ СН'!$F$5-'СЕТ СН'!$F$24</f>
        <v>5223.3722143199993</v>
      </c>
      <c r="X19" s="36">
        <f>SUMIFS(СВЦЭМ!$D$39:$D$782,СВЦЭМ!$A$39:$A$782,$A19,СВЦЭМ!$B$39:$B$782,X$11)+'СЕТ СН'!$F$14+СВЦЭМ!$D$10+'СЕТ СН'!$F$5-'СЕТ СН'!$F$24</f>
        <v>5304.4867196199993</v>
      </c>
      <c r="Y19" s="36">
        <f>SUMIFS(СВЦЭМ!$D$39:$D$782,СВЦЭМ!$A$39:$A$782,$A19,СВЦЭМ!$B$39:$B$782,Y$11)+'СЕТ СН'!$F$14+СВЦЭМ!$D$10+'СЕТ СН'!$F$5-'СЕТ СН'!$F$24</f>
        <v>5383.3239583300001</v>
      </c>
    </row>
    <row r="20" spans="1:25" ht="15.75" x14ac:dyDescent="0.2">
      <c r="A20" s="35">
        <f t="shared" si="0"/>
        <v>45574</v>
      </c>
      <c r="B20" s="36">
        <f>SUMIFS(СВЦЭМ!$D$39:$D$782,СВЦЭМ!$A$39:$A$782,$A20,СВЦЭМ!$B$39:$B$782,B$11)+'СЕТ СН'!$F$14+СВЦЭМ!$D$10+'СЕТ СН'!$F$5-'СЕТ СН'!$F$24</f>
        <v>5436.9408975199995</v>
      </c>
      <c r="C20" s="36">
        <f>SUMIFS(СВЦЭМ!$D$39:$D$782,СВЦЭМ!$A$39:$A$782,$A20,СВЦЭМ!$B$39:$B$782,C$11)+'СЕТ СН'!$F$14+СВЦЭМ!$D$10+'СЕТ СН'!$F$5-'СЕТ СН'!$F$24</f>
        <v>5547.1561155700001</v>
      </c>
      <c r="D20" s="36">
        <f>SUMIFS(СВЦЭМ!$D$39:$D$782,СВЦЭМ!$A$39:$A$782,$A20,СВЦЭМ!$B$39:$B$782,D$11)+'СЕТ СН'!$F$14+СВЦЭМ!$D$10+'СЕТ СН'!$F$5-'СЕТ СН'!$F$24</f>
        <v>5600.9839846399991</v>
      </c>
      <c r="E20" s="36">
        <f>SUMIFS(СВЦЭМ!$D$39:$D$782,СВЦЭМ!$A$39:$A$782,$A20,СВЦЭМ!$B$39:$B$782,E$11)+'СЕТ СН'!$F$14+СВЦЭМ!$D$10+'СЕТ СН'!$F$5-'СЕТ СН'!$F$24</f>
        <v>5632.6588637099994</v>
      </c>
      <c r="F20" s="36">
        <f>SUMIFS(СВЦЭМ!$D$39:$D$782,СВЦЭМ!$A$39:$A$782,$A20,СВЦЭМ!$B$39:$B$782,F$11)+'СЕТ СН'!$F$14+СВЦЭМ!$D$10+'СЕТ СН'!$F$5-'СЕТ СН'!$F$24</f>
        <v>5621.4853352899991</v>
      </c>
      <c r="G20" s="36">
        <f>SUMIFS(СВЦЭМ!$D$39:$D$782,СВЦЭМ!$A$39:$A$782,$A20,СВЦЭМ!$B$39:$B$782,G$11)+'СЕТ СН'!$F$14+СВЦЭМ!$D$10+'СЕТ СН'!$F$5-'СЕТ СН'!$F$24</f>
        <v>5572.955250179999</v>
      </c>
      <c r="H20" s="36">
        <f>SUMIFS(СВЦЭМ!$D$39:$D$782,СВЦЭМ!$A$39:$A$782,$A20,СВЦЭМ!$B$39:$B$782,H$11)+'СЕТ СН'!$F$14+СВЦЭМ!$D$10+'СЕТ СН'!$F$5-'СЕТ СН'!$F$24</f>
        <v>5480.5108132699997</v>
      </c>
      <c r="I20" s="36">
        <f>SUMIFS(СВЦЭМ!$D$39:$D$782,СВЦЭМ!$A$39:$A$782,$A20,СВЦЭМ!$B$39:$B$782,I$11)+'СЕТ СН'!$F$14+СВЦЭМ!$D$10+'СЕТ СН'!$F$5-'СЕТ СН'!$F$24</f>
        <v>5443.4623360799997</v>
      </c>
      <c r="J20" s="36">
        <f>SUMIFS(СВЦЭМ!$D$39:$D$782,СВЦЭМ!$A$39:$A$782,$A20,СВЦЭМ!$B$39:$B$782,J$11)+'СЕТ СН'!$F$14+СВЦЭМ!$D$10+'СЕТ СН'!$F$5-'СЕТ СН'!$F$24</f>
        <v>5323.1255861999998</v>
      </c>
      <c r="K20" s="36">
        <f>SUMIFS(СВЦЭМ!$D$39:$D$782,СВЦЭМ!$A$39:$A$782,$A20,СВЦЭМ!$B$39:$B$782,K$11)+'СЕТ СН'!$F$14+СВЦЭМ!$D$10+'СЕТ СН'!$F$5-'СЕТ СН'!$F$24</f>
        <v>5310.8942536799996</v>
      </c>
      <c r="L20" s="36">
        <f>SUMIFS(СВЦЭМ!$D$39:$D$782,СВЦЭМ!$A$39:$A$782,$A20,СВЦЭМ!$B$39:$B$782,L$11)+'СЕТ СН'!$F$14+СВЦЭМ!$D$10+'СЕТ СН'!$F$5-'СЕТ СН'!$F$24</f>
        <v>5291.2862587799991</v>
      </c>
      <c r="M20" s="36">
        <f>SUMIFS(СВЦЭМ!$D$39:$D$782,СВЦЭМ!$A$39:$A$782,$A20,СВЦЭМ!$B$39:$B$782,M$11)+'СЕТ СН'!$F$14+СВЦЭМ!$D$10+'СЕТ СН'!$F$5-'СЕТ СН'!$F$24</f>
        <v>5317.9562915399993</v>
      </c>
      <c r="N20" s="36">
        <f>SUMIFS(СВЦЭМ!$D$39:$D$782,СВЦЭМ!$A$39:$A$782,$A20,СВЦЭМ!$B$39:$B$782,N$11)+'СЕТ СН'!$F$14+СВЦЭМ!$D$10+'СЕТ СН'!$F$5-'СЕТ СН'!$F$24</f>
        <v>5354.4304093399996</v>
      </c>
      <c r="O20" s="36">
        <f>SUMIFS(СВЦЭМ!$D$39:$D$782,СВЦЭМ!$A$39:$A$782,$A20,СВЦЭМ!$B$39:$B$782,O$11)+'СЕТ СН'!$F$14+СВЦЭМ!$D$10+'СЕТ СН'!$F$5-'СЕТ СН'!$F$24</f>
        <v>5345.056282649999</v>
      </c>
      <c r="P20" s="36">
        <f>SUMIFS(СВЦЭМ!$D$39:$D$782,СВЦЭМ!$A$39:$A$782,$A20,СВЦЭМ!$B$39:$B$782,P$11)+'СЕТ СН'!$F$14+СВЦЭМ!$D$10+'СЕТ СН'!$F$5-'СЕТ СН'!$F$24</f>
        <v>5330.4670591300001</v>
      </c>
      <c r="Q20" s="36">
        <f>SUMIFS(СВЦЭМ!$D$39:$D$782,СВЦЭМ!$A$39:$A$782,$A20,СВЦЭМ!$B$39:$B$782,Q$11)+'СЕТ СН'!$F$14+СВЦЭМ!$D$10+'СЕТ СН'!$F$5-'СЕТ СН'!$F$24</f>
        <v>5372.447712879999</v>
      </c>
      <c r="R20" s="36">
        <f>SUMIFS(СВЦЭМ!$D$39:$D$782,СВЦЭМ!$A$39:$A$782,$A20,СВЦЭМ!$B$39:$B$782,R$11)+'СЕТ СН'!$F$14+СВЦЭМ!$D$10+'СЕТ СН'!$F$5-'СЕТ СН'!$F$24</f>
        <v>5366.4693438399991</v>
      </c>
      <c r="S20" s="36">
        <f>SUMIFS(СВЦЭМ!$D$39:$D$782,СВЦЭМ!$A$39:$A$782,$A20,СВЦЭМ!$B$39:$B$782,S$11)+'СЕТ СН'!$F$14+СВЦЭМ!$D$10+'СЕТ СН'!$F$5-'СЕТ СН'!$F$24</f>
        <v>5344.937649649999</v>
      </c>
      <c r="T20" s="36">
        <f>SUMIFS(СВЦЭМ!$D$39:$D$782,СВЦЭМ!$A$39:$A$782,$A20,СВЦЭМ!$B$39:$B$782,T$11)+'СЕТ СН'!$F$14+СВЦЭМ!$D$10+'СЕТ СН'!$F$5-'СЕТ СН'!$F$24</f>
        <v>5342.6379856799995</v>
      </c>
      <c r="U20" s="36">
        <f>SUMIFS(СВЦЭМ!$D$39:$D$782,СВЦЭМ!$A$39:$A$782,$A20,СВЦЭМ!$B$39:$B$782,U$11)+'СЕТ СН'!$F$14+СВЦЭМ!$D$10+'СЕТ СН'!$F$5-'СЕТ СН'!$F$24</f>
        <v>5344.7534532999998</v>
      </c>
      <c r="V20" s="36">
        <f>SUMIFS(СВЦЭМ!$D$39:$D$782,СВЦЭМ!$A$39:$A$782,$A20,СВЦЭМ!$B$39:$B$782,V$11)+'СЕТ СН'!$F$14+СВЦЭМ!$D$10+'СЕТ СН'!$F$5-'СЕТ СН'!$F$24</f>
        <v>5361.7613763299996</v>
      </c>
      <c r="W20" s="36">
        <f>SUMIFS(СВЦЭМ!$D$39:$D$782,СВЦЭМ!$A$39:$A$782,$A20,СВЦЭМ!$B$39:$B$782,W$11)+'СЕТ СН'!$F$14+СВЦЭМ!$D$10+'СЕТ СН'!$F$5-'СЕТ СН'!$F$24</f>
        <v>5386.5427757999996</v>
      </c>
      <c r="X20" s="36">
        <f>SUMIFS(СВЦЭМ!$D$39:$D$782,СВЦЭМ!$A$39:$A$782,$A20,СВЦЭМ!$B$39:$B$782,X$11)+'СЕТ СН'!$F$14+СВЦЭМ!$D$10+'СЕТ СН'!$F$5-'СЕТ СН'!$F$24</f>
        <v>5480.1146522899999</v>
      </c>
      <c r="Y20" s="36">
        <f>SUMIFS(СВЦЭМ!$D$39:$D$782,СВЦЭМ!$A$39:$A$782,$A20,СВЦЭМ!$B$39:$B$782,Y$11)+'СЕТ СН'!$F$14+СВЦЭМ!$D$10+'СЕТ СН'!$F$5-'СЕТ СН'!$F$24</f>
        <v>5551.1958031300001</v>
      </c>
    </row>
    <row r="21" spans="1:25" ht="15.75" x14ac:dyDescent="0.2">
      <c r="A21" s="35">
        <f t="shared" si="0"/>
        <v>45575</v>
      </c>
      <c r="B21" s="36">
        <f>SUMIFS(СВЦЭМ!$D$39:$D$782,СВЦЭМ!$A$39:$A$782,$A21,СВЦЭМ!$B$39:$B$782,B$11)+'СЕТ СН'!$F$14+СВЦЭМ!$D$10+'СЕТ СН'!$F$5-'СЕТ СН'!$F$24</f>
        <v>5522.8094080499995</v>
      </c>
      <c r="C21" s="36">
        <f>SUMIFS(СВЦЭМ!$D$39:$D$782,СВЦЭМ!$A$39:$A$782,$A21,СВЦЭМ!$B$39:$B$782,C$11)+'СЕТ СН'!$F$14+СВЦЭМ!$D$10+'СЕТ СН'!$F$5-'СЕТ СН'!$F$24</f>
        <v>5571.92441942</v>
      </c>
      <c r="D21" s="36">
        <f>SUMIFS(СВЦЭМ!$D$39:$D$782,СВЦЭМ!$A$39:$A$782,$A21,СВЦЭМ!$B$39:$B$782,D$11)+'СЕТ СН'!$F$14+СВЦЭМ!$D$10+'СЕТ СН'!$F$5-'СЕТ СН'!$F$24</f>
        <v>5552.561287049999</v>
      </c>
      <c r="E21" s="36">
        <f>SUMIFS(СВЦЭМ!$D$39:$D$782,СВЦЭМ!$A$39:$A$782,$A21,СВЦЭМ!$B$39:$B$782,E$11)+'СЕТ СН'!$F$14+СВЦЭМ!$D$10+'СЕТ СН'!$F$5-'СЕТ СН'!$F$24</f>
        <v>5557.8098312499997</v>
      </c>
      <c r="F21" s="36">
        <f>SUMIFS(СВЦЭМ!$D$39:$D$782,СВЦЭМ!$A$39:$A$782,$A21,СВЦЭМ!$B$39:$B$782,F$11)+'СЕТ СН'!$F$14+СВЦЭМ!$D$10+'СЕТ СН'!$F$5-'СЕТ СН'!$F$24</f>
        <v>5567.4459215199995</v>
      </c>
      <c r="G21" s="36">
        <f>SUMIFS(СВЦЭМ!$D$39:$D$782,СВЦЭМ!$A$39:$A$782,$A21,СВЦЭМ!$B$39:$B$782,G$11)+'СЕТ СН'!$F$14+СВЦЭМ!$D$10+'СЕТ СН'!$F$5-'СЕТ СН'!$F$24</f>
        <v>5529.0261851899995</v>
      </c>
      <c r="H21" s="36">
        <f>SUMIFS(СВЦЭМ!$D$39:$D$782,СВЦЭМ!$A$39:$A$782,$A21,СВЦЭМ!$B$39:$B$782,H$11)+'СЕТ СН'!$F$14+СВЦЭМ!$D$10+'СЕТ СН'!$F$5-'СЕТ СН'!$F$24</f>
        <v>5404.2542831199989</v>
      </c>
      <c r="I21" s="36">
        <f>SUMIFS(СВЦЭМ!$D$39:$D$782,СВЦЭМ!$A$39:$A$782,$A21,СВЦЭМ!$B$39:$B$782,I$11)+'СЕТ СН'!$F$14+СВЦЭМ!$D$10+'СЕТ СН'!$F$5-'СЕТ СН'!$F$24</f>
        <v>5289.9322632799995</v>
      </c>
      <c r="J21" s="36">
        <f>SUMIFS(СВЦЭМ!$D$39:$D$782,СВЦЭМ!$A$39:$A$782,$A21,СВЦЭМ!$B$39:$B$782,J$11)+'СЕТ СН'!$F$14+СВЦЭМ!$D$10+'СЕТ СН'!$F$5-'СЕТ СН'!$F$24</f>
        <v>5238.0403547799997</v>
      </c>
      <c r="K21" s="36">
        <f>SUMIFS(СВЦЭМ!$D$39:$D$782,СВЦЭМ!$A$39:$A$782,$A21,СВЦЭМ!$B$39:$B$782,K$11)+'СЕТ СН'!$F$14+СВЦЭМ!$D$10+'СЕТ СН'!$F$5-'СЕТ СН'!$F$24</f>
        <v>5227.22912172</v>
      </c>
      <c r="L21" s="36">
        <f>SUMIFS(СВЦЭМ!$D$39:$D$782,СВЦЭМ!$A$39:$A$782,$A21,СВЦЭМ!$B$39:$B$782,L$11)+'СЕТ СН'!$F$14+СВЦЭМ!$D$10+'СЕТ СН'!$F$5-'СЕТ СН'!$F$24</f>
        <v>5220.08489517</v>
      </c>
      <c r="M21" s="36">
        <f>SUMIFS(СВЦЭМ!$D$39:$D$782,СВЦЭМ!$A$39:$A$782,$A21,СВЦЭМ!$B$39:$B$782,M$11)+'СЕТ СН'!$F$14+СВЦЭМ!$D$10+'СЕТ СН'!$F$5-'СЕТ СН'!$F$24</f>
        <v>5252.8405108799998</v>
      </c>
      <c r="N21" s="36">
        <f>SUMIFS(СВЦЭМ!$D$39:$D$782,СВЦЭМ!$A$39:$A$782,$A21,СВЦЭМ!$B$39:$B$782,N$11)+'СЕТ СН'!$F$14+СВЦЭМ!$D$10+'СЕТ СН'!$F$5-'СЕТ СН'!$F$24</f>
        <v>5252.0486670800001</v>
      </c>
      <c r="O21" s="36">
        <f>SUMIFS(СВЦЭМ!$D$39:$D$782,СВЦЭМ!$A$39:$A$782,$A21,СВЦЭМ!$B$39:$B$782,O$11)+'СЕТ СН'!$F$14+СВЦЭМ!$D$10+'СЕТ СН'!$F$5-'СЕТ СН'!$F$24</f>
        <v>5263.4958358099993</v>
      </c>
      <c r="P21" s="36">
        <f>SUMIFS(СВЦЭМ!$D$39:$D$782,СВЦЭМ!$A$39:$A$782,$A21,СВЦЭМ!$B$39:$B$782,P$11)+'СЕТ СН'!$F$14+СВЦЭМ!$D$10+'СЕТ СН'!$F$5-'СЕТ СН'!$F$24</f>
        <v>5280.7589412399993</v>
      </c>
      <c r="Q21" s="36">
        <f>SUMIFS(СВЦЭМ!$D$39:$D$782,СВЦЭМ!$A$39:$A$782,$A21,СВЦЭМ!$B$39:$B$782,Q$11)+'СЕТ СН'!$F$14+СВЦЭМ!$D$10+'СЕТ СН'!$F$5-'СЕТ СН'!$F$24</f>
        <v>5309.5331946299993</v>
      </c>
      <c r="R21" s="36">
        <f>SUMIFS(СВЦЭМ!$D$39:$D$782,СВЦЭМ!$A$39:$A$782,$A21,СВЦЭМ!$B$39:$B$782,R$11)+'СЕТ СН'!$F$14+СВЦЭМ!$D$10+'СЕТ СН'!$F$5-'СЕТ СН'!$F$24</f>
        <v>5306.8560196399994</v>
      </c>
      <c r="S21" s="36">
        <f>SUMIFS(СВЦЭМ!$D$39:$D$782,СВЦЭМ!$A$39:$A$782,$A21,СВЦЭМ!$B$39:$B$782,S$11)+'СЕТ СН'!$F$14+СВЦЭМ!$D$10+'СЕТ СН'!$F$5-'СЕТ СН'!$F$24</f>
        <v>5298.1275445899992</v>
      </c>
      <c r="T21" s="36">
        <f>SUMIFS(СВЦЭМ!$D$39:$D$782,СВЦЭМ!$A$39:$A$782,$A21,СВЦЭМ!$B$39:$B$782,T$11)+'СЕТ СН'!$F$14+СВЦЭМ!$D$10+'СЕТ СН'!$F$5-'СЕТ СН'!$F$24</f>
        <v>5217.6637079100001</v>
      </c>
      <c r="U21" s="36">
        <f>SUMIFS(СВЦЭМ!$D$39:$D$782,СВЦЭМ!$A$39:$A$782,$A21,СВЦЭМ!$B$39:$B$782,U$11)+'СЕТ СН'!$F$14+СВЦЭМ!$D$10+'СЕТ СН'!$F$5-'СЕТ СН'!$F$24</f>
        <v>5130.6718652399995</v>
      </c>
      <c r="V21" s="36">
        <f>SUMIFS(СВЦЭМ!$D$39:$D$782,СВЦЭМ!$A$39:$A$782,$A21,СВЦЭМ!$B$39:$B$782,V$11)+'СЕТ СН'!$F$14+СВЦЭМ!$D$10+'СЕТ СН'!$F$5-'СЕТ СН'!$F$24</f>
        <v>5130.4936572999995</v>
      </c>
      <c r="W21" s="36">
        <f>SUMIFS(СВЦЭМ!$D$39:$D$782,СВЦЭМ!$A$39:$A$782,$A21,СВЦЭМ!$B$39:$B$782,W$11)+'СЕТ СН'!$F$14+СВЦЭМ!$D$10+'СЕТ СН'!$F$5-'СЕТ СН'!$F$24</f>
        <v>5151.5959901200004</v>
      </c>
      <c r="X21" s="36">
        <f>SUMIFS(СВЦЭМ!$D$39:$D$782,СВЦЭМ!$A$39:$A$782,$A21,СВЦЭМ!$B$39:$B$782,X$11)+'СЕТ СН'!$F$14+СВЦЭМ!$D$10+'СЕТ СН'!$F$5-'СЕТ СН'!$F$24</f>
        <v>5230.8832414999997</v>
      </c>
      <c r="Y21" s="36">
        <f>SUMIFS(СВЦЭМ!$D$39:$D$782,СВЦЭМ!$A$39:$A$782,$A21,СВЦЭМ!$B$39:$B$782,Y$11)+'СЕТ СН'!$F$14+СВЦЭМ!$D$10+'СЕТ СН'!$F$5-'СЕТ СН'!$F$24</f>
        <v>5321.5689818299998</v>
      </c>
    </row>
    <row r="22" spans="1:25" ht="15.75" x14ac:dyDescent="0.2">
      <c r="A22" s="35">
        <f t="shared" si="0"/>
        <v>45576</v>
      </c>
      <c r="B22" s="36">
        <f>SUMIFS(СВЦЭМ!$D$39:$D$782,СВЦЭМ!$A$39:$A$782,$A22,СВЦЭМ!$B$39:$B$782,B$11)+'СЕТ СН'!$F$14+СВЦЭМ!$D$10+'СЕТ СН'!$F$5-'СЕТ СН'!$F$24</f>
        <v>5509.4552594099996</v>
      </c>
      <c r="C22" s="36">
        <f>SUMIFS(СВЦЭМ!$D$39:$D$782,СВЦЭМ!$A$39:$A$782,$A22,СВЦЭМ!$B$39:$B$782,C$11)+'СЕТ СН'!$F$14+СВЦЭМ!$D$10+'СЕТ СН'!$F$5-'СЕТ СН'!$F$24</f>
        <v>5574.1701143199989</v>
      </c>
      <c r="D22" s="36">
        <f>SUMIFS(СВЦЭМ!$D$39:$D$782,СВЦЭМ!$A$39:$A$782,$A22,СВЦЭМ!$B$39:$B$782,D$11)+'СЕТ СН'!$F$14+СВЦЭМ!$D$10+'СЕТ СН'!$F$5-'СЕТ СН'!$F$24</f>
        <v>5586.9364125599996</v>
      </c>
      <c r="E22" s="36">
        <f>SUMIFS(СВЦЭМ!$D$39:$D$782,СВЦЭМ!$A$39:$A$782,$A22,СВЦЭМ!$B$39:$B$782,E$11)+'СЕТ СН'!$F$14+СВЦЭМ!$D$10+'СЕТ СН'!$F$5-'СЕТ СН'!$F$24</f>
        <v>5594.7790009299997</v>
      </c>
      <c r="F22" s="36">
        <f>SUMIFS(СВЦЭМ!$D$39:$D$782,СВЦЭМ!$A$39:$A$782,$A22,СВЦЭМ!$B$39:$B$782,F$11)+'СЕТ СН'!$F$14+СВЦЭМ!$D$10+'СЕТ СН'!$F$5-'СЕТ СН'!$F$24</f>
        <v>5620.3809039999996</v>
      </c>
      <c r="G22" s="36">
        <f>SUMIFS(СВЦЭМ!$D$39:$D$782,СВЦЭМ!$A$39:$A$782,$A22,СВЦЭМ!$B$39:$B$782,G$11)+'СЕТ СН'!$F$14+СВЦЭМ!$D$10+'СЕТ СН'!$F$5-'СЕТ СН'!$F$24</f>
        <v>5604.1599675999996</v>
      </c>
      <c r="H22" s="36">
        <f>SUMIFS(СВЦЭМ!$D$39:$D$782,СВЦЭМ!$A$39:$A$782,$A22,СВЦЭМ!$B$39:$B$782,H$11)+'СЕТ СН'!$F$14+СВЦЭМ!$D$10+'СЕТ СН'!$F$5-'СЕТ СН'!$F$24</f>
        <v>5465.9498024899995</v>
      </c>
      <c r="I22" s="36">
        <f>SUMIFS(СВЦЭМ!$D$39:$D$782,СВЦЭМ!$A$39:$A$782,$A22,СВЦЭМ!$B$39:$B$782,I$11)+'СЕТ СН'!$F$14+СВЦЭМ!$D$10+'СЕТ СН'!$F$5-'СЕТ СН'!$F$24</f>
        <v>5381.6466896099992</v>
      </c>
      <c r="J22" s="36">
        <f>SUMIFS(СВЦЭМ!$D$39:$D$782,СВЦЭМ!$A$39:$A$782,$A22,СВЦЭМ!$B$39:$B$782,J$11)+'СЕТ СН'!$F$14+СВЦЭМ!$D$10+'СЕТ СН'!$F$5-'СЕТ СН'!$F$24</f>
        <v>5312.9597140999995</v>
      </c>
      <c r="K22" s="36">
        <f>SUMIFS(СВЦЭМ!$D$39:$D$782,СВЦЭМ!$A$39:$A$782,$A22,СВЦЭМ!$B$39:$B$782,K$11)+'СЕТ СН'!$F$14+СВЦЭМ!$D$10+'СЕТ СН'!$F$5-'СЕТ СН'!$F$24</f>
        <v>5310.4328485699998</v>
      </c>
      <c r="L22" s="36">
        <f>SUMIFS(СВЦЭМ!$D$39:$D$782,СВЦЭМ!$A$39:$A$782,$A22,СВЦЭМ!$B$39:$B$782,L$11)+'СЕТ СН'!$F$14+СВЦЭМ!$D$10+'СЕТ СН'!$F$5-'СЕТ СН'!$F$24</f>
        <v>5307.07992552</v>
      </c>
      <c r="M22" s="36">
        <f>SUMIFS(СВЦЭМ!$D$39:$D$782,СВЦЭМ!$A$39:$A$782,$A22,СВЦЭМ!$B$39:$B$782,M$11)+'СЕТ СН'!$F$14+СВЦЭМ!$D$10+'СЕТ СН'!$F$5-'СЕТ СН'!$F$24</f>
        <v>5288.3231272199992</v>
      </c>
      <c r="N22" s="36">
        <f>SUMIFS(СВЦЭМ!$D$39:$D$782,СВЦЭМ!$A$39:$A$782,$A22,СВЦЭМ!$B$39:$B$782,N$11)+'СЕТ СН'!$F$14+СВЦЭМ!$D$10+'СЕТ СН'!$F$5-'СЕТ СН'!$F$24</f>
        <v>5346.5290735899998</v>
      </c>
      <c r="O22" s="36">
        <f>SUMIFS(СВЦЭМ!$D$39:$D$782,СВЦЭМ!$A$39:$A$782,$A22,СВЦЭМ!$B$39:$B$782,O$11)+'СЕТ СН'!$F$14+СВЦЭМ!$D$10+'СЕТ СН'!$F$5-'СЕТ СН'!$F$24</f>
        <v>5340.5947508499994</v>
      </c>
      <c r="P22" s="36">
        <f>SUMIFS(СВЦЭМ!$D$39:$D$782,СВЦЭМ!$A$39:$A$782,$A22,СВЦЭМ!$B$39:$B$782,P$11)+'СЕТ СН'!$F$14+СВЦЭМ!$D$10+'СЕТ СН'!$F$5-'СЕТ СН'!$F$24</f>
        <v>5344.9041916699989</v>
      </c>
      <c r="Q22" s="36">
        <f>SUMIFS(СВЦЭМ!$D$39:$D$782,СВЦЭМ!$A$39:$A$782,$A22,СВЦЭМ!$B$39:$B$782,Q$11)+'СЕТ СН'!$F$14+СВЦЭМ!$D$10+'СЕТ СН'!$F$5-'СЕТ СН'!$F$24</f>
        <v>5351.4837107499998</v>
      </c>
      <c r="R22" s="36">
        <f>SUMIFS(СВЦЭМ!$D$39:$D$782,СВЦЭМ!$A$39:$A$782,$A22,СВЦЭМ!$B$39:$B$782,R$11)+'СЕТ СН'!$F$14+СВЦЭМ!$D$10+'СЕТ СН'!$F$5-'СЕТ СН'!$F$24</f>
        <v>5350.1104746399997</v>
      </c>
      <c r="S22" s="36">
        <f>SUMIFS(СВЦЭМ!$D$39:$D$782,СВЦЭМ!$A$39:$A$782,$A22,СВЦЭМ!$B$39:$B$782,S$11)+'СЕТ СН'!$F$14+СВЦЭМ!$D$10+'СЕТ СН'!$F$5-'СЕТ СН'!$F$24</f>
        <v>5336.8372175799996</v>
      </c>
      <c r="T22" s="36">
        <f>SUMIFS(СВЦЭМ!$D$39:$D$782,СВЦЭМ!$A$39:$A$782,$A22,СВЦЭМ!$B$39:$B$782,T$11)+'СЕТ СН'!$F$14+СВЦЭМ!$D$10+'СЕТ СН'!$F$5-'СЕТ СН'!$F$24</f>
        <v>5276.40418804</v>
      </c>
      <c r="U22" s="36">
        <f>SUMIFS(СВЦЭМ!$D$39:$D$782,СВЦЭМ!$A$39:$A$782,$A22,СВЦЭМ!$B$39:$B$782,U$11)+'СЕТ СН'!$F$14+СВЦЭМ!$D$10+'СЕТ СН'!$F$5-'СЕТ СН'!$F$24</f>
        <v>5217.6953436399999</v>
      </c>
      <c r="V22" s="36">
        <f>SUMIFS(СВЦЭМ!$D$39:$D$782,СВЦЭМ!$A$39:$A$782,$A22,СВЦЭМ!$B$39:$B$782,V$11)+'СЕТ СН'!$F$14+СВЦЭМ!$D$10+'СЕТ СН'!$F$5-'СЕТ СН'!$F$24</f>
        <v>5233.1769180199999</v>
      </c>
      <c r="W22" s="36">
        <f>SUMIFS(СВЦЭМ!$D$39:$D$782,СВЦЭМ!$A$39:$A$782,$A22,СВЦЭМ!$B$39:$B$782,W$11)+'СЕТ СН'!$F$14+СВЦЭМ!$D$10+'СЕТ СН'!$F$5-'СЕТ СН'!$F$24</f>
        <v>5257.3878598000001</v>
      </c>
      <c r="X22" s="36">
        <f>SUMIFS(СВЦЭМ!$D$39:$D$782,СВЦЭМ!$A$39:$A$782,$A22,СВЦЭМ!$B$39:$B$782,X$11)+'СЕТ СН'!$F$14+СВЦЭМ!$D$10+'СЕТ СН'!$F$5-'СЕТ СН'!$F$24</f>
        <v>5349.45318726</v>
      </c>
      <c r="Y22" s="36">
        <f>SUMIFS(СВЦЭМ!$D$39:$D$782,СВЦЭМ!$A$39:$A$782,$A22,СВЦЭМ!$B$39:$B$782,Y$11)+'СЕТ СН'!$F$14+СВЦЭМ!$D$10+'СЕТ СН'!$F$5-'СЕТ СН'!$F$24</f>
        <v>5431.788591139999</v>
      </c>
    </row>
    <row r="23" spans="1:25" ht="15.75" x14ac:dyDescent="0.2">
      <c r="A23" s="35">
        <f t="shared" si="0"/>
        <v>45577</v>
      </c>
      <c r="B23" s="36">
        <f>SUMIFS(СВЦЭМ!$D$39:$D$782,СВЦЭМ!$A$39:$A$782,$A23,СВЦЭМ!$B$39:$B$782,B$11)+'СЕТ СН'!$F$14+СВЦЭМ!$D$10+'СЕТ СН'!$F$5-'СЕТ СН'!$F$24</f>
        <v>5449.4498779299993</v>
      </c>
      <c r="C23" s="36">
        <f>SUMIFS(СВЦЭМ!$D$39:$D$782,СВЦЭМ!$A$39:$A$782,$A23,СВЦЭМ!$B$39:$B$782,C$11)+'СЕТ СН'!$F$14+СВЦЭМ!$D$10+'СЕТ СН'!$F$5-'СЕТ СН'!$F$24</f>
        <v>5535.6512492399997</v>
      </c>
      <c r="D23" s="36">
        <f>SUMIFS(СВЦЭМ!$D$39:$D$782,СВЦЭМ!$A$39:$A$782,$A23,СВЦЭМ!$B$39:$B$782,D$11)+'СЕТ СН'!$F$14+СВЦЭМ!$D$10+'СЕТ СН'!$F$5-'СЕТ СН'!$F$24</f>
        <v>5608.3913442699995</v>
      </c>
      <c r="E23" s="36">
        <f>SUMIFS(СВЦЭМ!$D$39:$D$782,СВЦЭМ!$A$39:$A$782,$A23,СВЦЭМ!$B$39:$B$782,E$11)+'СЕТ СН'!$F$14+СВЦЭМ!$D$10+'СЕТ СН'!$F$5-'СЕТ СН'!$F$24</f>
        <v>5598.6197433199995</v>
      </c>
      <c r="F23" s="36">
        <f>SUMIFS(СВЦЭМ!$D$39:$D$782,СВЦЭМ!$A$39:$A$782,$A23,СВЦЭМ!$B$39:$B$782,F$11)+'СЕТ СН'!$F$14+СВЦЭМ!$D$10+'СЕТ СН'!$F$5-'СЕТ СН'!$F$24</f>
        <v>5590.6980066199994</v>
      </c>
      <c r="G23" s="36">
        <f>SUMIFS(СВЦЭМ!$D$39:$D$782,СВЦЭМ!$A$39:$A$782,$A23,СВЦЭМ!$B$39:$B$782,G$11)+'СЕТ СН'!$F$14+СВЦЭМ!$D$10+'СЕТ СН'!$F$5-'СЕТ СН'!$F$24</f>
        <v>5598.1888753200001</v>
      </c>
      <c r="H23" s="36">
        <f>SUMIFS(СВЦЭМ!$D$39:$D$782,СВЦЭМ!$A$39:$A$782,$A23,СВЦЭМ!$B$39:$B$782,H$11)+'СЕТ СН'!$F$14+СВЦЭМ!$D$10+'СЕТ СН'!$F$5-'СЕТ СН'!$F$24</f>
        <v>5567.1967010899989</v>
      </c>
      <c r="I23" s="36">
        <f>SUMIFS(СВЦЭМ!$D$39:$D$782,СВЦЭМ!$A$39:$A$782,$A23,СВЦЭМ!$B$39:$B$782,I$11)+'СЕТ СН'!$F$14+СВЦЭМ!$D$10+'СЕТ СН'!$F$5-'СЕТ СН'!$F$24</f>
        <v>5497.504275629999</v>
      </c>
      <c r="J23" s="36">
        <f>SUMIFS(СВЦЭМ!$D$39:$D$782,СВЦЭМ!$A$39:$A$782,$A23,СВЦЭМ!$B$39:$B$782,J$11)+'СЕТ СН'!$F$14+СВЦЭМ!$D$10+'СЕТ СН'!$F$5-'СЕТ СН'!$F$24</f>
        <v>5372.3655696899996</v>
      </c>
      <c r="K23" s="36">
        <f>SUMIFS(СВЦЭМ!$D$39:$D$782,СВЦЭМ!$A$39:$A$782,$A23,СВЦЭМ!$B$39:$B$782,K$11)+'СЕТ СН'!$F$14+СВЦЭМ!$D$10+'СЕТ СН'!$F$5-'СЕТ СН'!$F$24</f>
        <v>5293.5084607099998</v>
      </c>
      <c r="L23" s="36">
        <f>SUMIFS(СВЦЭМ!$D$39:$D$782,СВЦЭМ!$A$39:$A$782,$A23,СВЦЭМ!$B$39:$B$782,L$11)+'СЕТ СН'!$F$14+СВЦЭМ!$D$10+'СЕТ СН'!$F$5-'СЕТ СН'!$F$24</f>
        <v>5251.6414104899995</v>
      </c>
      <c r="M23" s="36">
        <f>SUMIFS(СВЦЭМ!$D$39:$D$782,СВЦЭМ!$A$39:$A$782,$A23,СВЦЭМ!$B$39:$B$782,M$11)+'СЕТ СН'!$F$14+СВЦЭМ!$D$10+'СЕТ СН'!$F$5-'СЕТ СН'!$F$24</f>
        <v>5235.4746201399994</v>
      </c>
      <c r="N23" s="36">
        <f>SUMIFS(СВЦЭМ!$D$39:$D$782,СВЦЭМ!$A$39:$A$782,$A23,СВЦЭМ!$B$39:$B$782,N$11)+'СЕТ СН'!$F$14+СВЦЭМ!$D$10+'СЕТ СН'!$F$5-'СЕТ СН'!$F$24</f>
        <v>5251.2718665499997</v>
      </c>
      <c r="O23" s="36">
        <f>SUMIFS(СВЦЭМ!$D$39:$D$782,СВЦЭМ!$A$39:$A$782,$A23,СВЦЭМ!$B$39:$B$782,O$11)+'СЕТ СН'!$F$14+СВЦЭМ!$D$10+'СЕТ СН'!$F$5-'СЕТ СН'!$F$24</f>
        <v>5258.1656273400004</v>
      </c>
      <c r="P23" s="36">
        <f>SUMIFS(СВЦЭМ!$D$39:$D$782,СВЦЭМ!$A$39:$A$782,$A23,СВЦЭМ!$B$39:$B$782,P$11)+'СЕТ СН'!$F$14+СВЦЭМ!$D$10+'СЕТ СН'!$F$5-'СЕТ СН'!$F$24</f>
        <v>5276.3150279099991</v>
      </c>
      <c r="Q23" s="36">
        <f>SUMIFS(СВЦЭМ!$D$39:$D$782,СВЦЭМ!$A$39:$A$782,$A23,СВЦЭМ!$B$39:$B$782,Q$11)+'СЕТ СН'!$F$14+СВЦЭМ!$D$10+'СЕТ СН'!$F$5-'СЕТ СН'!$F$24</f>
        <v>5281.9618169299993</v>
      </c>
      <c r="R23" s="36">
        <f>SUMIFS(СВЦЭМ!$D$39:$D$782,СВЦЭМ!$A$39:$A$782,$A23,СВЦЭМ!$B$39:$B$782,R$11)+'СЕТ СН'!$F$14+СВЦЭМ!$D$10+'СЕТ СН'!$F$5-'СЕТ СН'!$F$24</f>
        <v>5289.5563754599998</v>
      </c>
      <c r="S23" s="36">
        <f>SUMIFS(СВЦЭМ!$D$39:$D$782,СВЦЭМ!$A$39:$A$782,$A23,СВЦЭМ!$B$39:$B$782,S$11)+'СЕТ СН'!$F$14+СВЦЭМ!$D$10+'СЕТ СН'!$F$5-'СЕТ СН'!$F$24</f>
        <v>5283.7436857399998</v>
      </c>
      <c r="T23" s="36">
        <f>SUMIFS(СВЦЭМ!$D$39:$D$782,СВЦЭМ!$A$39:$A$782,$A23,СВЦЭМ!$B$39:$B$782,T$11)+'СЕТ СН'!$F$14+СВЦЭМ!$D$10+'СЕТ СН'!$F$5-'СЕТ СН'!$F$24</f>
        <v>5230.7633701499999</v>
      </c>
      <c r="U23" s="36">
        <f>SUMIFS(СВЦЭМ!$D$39:$D$782,СВЦЭМ!$A$39:$A$782,$A23,СВЦЭМ!$B$39:$B$782,U$11)+'СЕТ СН'!$F$14+СВЦЭМ!$D$10+'СЕТ СН'!$F$5-'СЕТ СН'!$F$24</f>
        <v>5166.8833938999996</v>
      </c>
      <c r="V23" s="36">
        <f>SUMIFS(СВЦЭМ!$D$39:$D$782,СВЦЭМ!$A$39:$A$782,$A23,СВЦЭМ!$B$39:$B$782,V$11)+'СЕТ СН'!$F$14+СВЦЭМ!$D$10+'СЕТ СН'!$F$5-'СЕТ СН'!$F$24</f>
        <v>5181.3626204499997</v>
      </c>
      <c r="W23" s="36">
        <f>SUMIFS(СВЦЭМ!$D$39:$D$782,СВЦЭМ!$A$39:$A$782,$A23,СВЦЭМ!$B$39:$B$782,W$11)+'СЕТ СН'!$F$14+СВЦЭМ!$D$10+'СЕТ СН'!$F$5-'СЕТ СН'!$F$24</f>
        <v>5204.4846972099995</v>
      </c>
      <c r="X23" s="36">
        <f>SUMIFS(СВЦЭМ!$D$39:$D$782,СВЦЭМ!$A$39:$A$782,$A23,СВЦЭМ!$B$39:$B$782,X$11)+'СЕТ СН'!$F$14+СВЦЭМ!$D$10+'СЕТ СН'!$F$5-'СЕТ СН'!$F$24</f>
        <v>5274.8613835699998</v>
      </c>
      <c r="Y23" s="36">
        <f>SUMIFS(СВЦЭМ!$D$39:$D$782,СВЦЭМ!$A$39:$A$782,$A23,СВЦЭМ!$B$39:$B$782,Y$11)+'СЕТ СН'!$F$14+СВЦЭМ!$D$10+'СЕТ СН'!$F$5-'СЕТ СН'!$F$24</f>
        <v>5384.5354795799994</v>
      </c>
    </row>
    <row r="24" spans="1:25" ht="15.75" x14ac:dyDescent="0.2">
      <c r="A24" s="35">
        <f t="shared" si="0"/>
        <v>45578</v>
      </c>
      <c r="B24" s="36">
        <f>SUMIFS(СВЦЭМ!$D$39:$D$782,СВЦЭМ!$A$39:$A$782,$A24,СВЦЭМ!$B$39:$B$782,B$11)+'СЕТ СН'!$F$14+СВЦЭМ!$D$10+'СЕТ СН'!$F$5-'СЕТ СН'!$F$24</f>
        <v>5411.3430837899996</v>
      </c>
      <c r="C24" s="36">
        <f>SUMIFS(СВЦЭМ!$D$39:$D$782,СВЦЭМ!$A$39:$A$782,$A24,СВЦЭМ!$B$39:$B$782,C$11)+'СЕТ СН'!$F$14+СВЦЭМ!$D$10+'СЕТ СН'!$F$5-'СЕТ СН'!$F$24</f>
        <v>5469.80178643</v>
      </c>
      <c r="D24" s="36">
        <f>SUMIFS(СВЦЭМ!$D$39:$D$782,СВЦЭМ!$A$39:$A$782,$A24,СВЦЭМ!$B$39:$B$782,D$11)+'СЕТ СН'!$F$14+СВЦЭМ!$D$10+'СЕТ СН'!$F$5-'СЕТ СН'!$F$24</f>
        <v>5540.3839509099998</v>
      </c>
      <c r="E24" s="36">
        <f>SUMIFS(СВЦЭМ!$D$39:$D$782,СВЦЭМ!$A$39:$A$782,$A24,СВЦЭМ!$B$39:$B$782,E$11)+'СЕТ СН'!$F$14+СВЦЭМ!$D$10+'СЕТ СН'!$F$5-'СЕТ СН'!$F$24</f>
        <v>5601.9638316399996</v>
      </c>
      <c r="F24" s="36">
        <f>SUMIFS(СВЦЭМ!$D$39:$D$782,СВЦЭМ!$A$39:$A$782,$A24,СВЦЭМ!$B$39:$B$782,F$11)+'СЕТ СН'!$F$14+СВЦЭМ!$D$10+'СЕТ СН'!$F$5-'СЕТ СН'!$F$24</f>
        <v>5603.5193221699992</v>
      </c>
      <c r="G24" s="36">
        <f>SUMIFS(СВЦЭМ!$D$39:$D$782,СВЦЭМ!$A$39:$A$782,$A24,СВЦЭМ!$B$39:$B$782,G$11)+'СЕТ СН'!$F$14+СВЦЭМ!$D$10+'СЕТ СН'!$F$5-'СЕТ СН'!$F$24</f>
        <v>5591.2158444899997</v>
      </c>
      <c r="H24" s="36">
        <f>SUMIFS(СВЦЭМ!$D$39:$D$782,СВЦЭМ!$A$39:$A$782,$A24,СВЦЭМ!$B$39:$B$782,H$11)+'СЕТ СН'!$F$14+СВЦЭМ!$D$10+'СЕТ СН'!$F$5-'СЕТ СН'!$F$24</f>
        <v>5544.2236304299995</v>
      </c>
      <c r="I24" s="36">
        <f>SUMIFS(СВЦЭМ!$D$39:$D$782,СВЦЭМ!$A$39:$A$782,$A24,СВЦЭМ!$B$39:$B$782,I$11)+'СЕТ СН'!$F$14+СВЦЭМ!$D$10+'СЕТ СН'!$F$5-'СЕТ СН'!$F$24</f>
        <v>5468.2491298200002</v>
      </c>
      <c r="J24" s="36">
        <f>SUMIFS(СВЦЭМ!$D$39:$D$782,СВЦЭМ!$A$39:$A$782,$A24,СВЦЭМ!$B$39:$B$782,J$11)+'СЕТ СН'!$F$14+СВЦЭМ!$D$10+'СЕТ СН'!$F$5-'СЕТ СН'!$F$24</f>
        <v>5365.8231113699994</v>
      </c>
      <c r="K24" s="36">
        <f>SUMIFS(СВЦЭМ!$D$39:$D$782,СВЦЭМ!$A$39:$A$782,$A24,СВЦЭМ!$B$39:$B$782,K$11)+'СЕТ СН'!$F$14+СВЦЭМ!$D$10+'СЕТ СН'!$F$5-'СЕТ СН'!$F$24</f>
        <v>5277.1047832499999</v>
      </c>
      <c r="L24" s="36">
        <f>SUMIFS(СВЦЭМ!$D$39:$D$782,СВЦЭМ!$A$39:$A$782,$A24,СВЦЭМ!$B$39:$B$782,L$11)+'СЕТ СН'!$F$14+СВЦЭМ!$D$10+'СЕТ СН'!$F$5-'СЕТ СН'!$F$24</f>
        <v>5203.35325096</v>
      </c>
      <c r="M24" s="36">
        <f>SUMIFS(СВЦЭМ!$D$39:$D$782,СВЦЭМ!$A$39:$A$782,$A24,СВЦЭМ!$B$39:$B$782,M$11)+'СЕТ СН'!$F$14+СВЦЭМ!$D$10+'СЕТ СН'!$F$5-'СЕТ СН'!$F$24</f>
        <v>5215.5085029399997</v>
      </c>
      <c r="N24" s="36">
        <f>SUMIFS(СВЦЭМ!$D$39:$D$782,СВЦЭМ!$A$39:$A$782,$A24,СВЦЭМ!$B$39:$B$782,N$11)+'СЕТ СН'!$F$14+СВЦЭМ!$D$10+'СЕТ СН'!$F$5-'СЕТ СН'!$F$24</f>
        <v>5250.0155442199994</v>
      </c>
      <c r="O24" s="36">
        <f>SUMIFS(СВЦЭМ!$D$39:$D$782,СВЦЭМ!$A$39:$A$782,$A24,СВЦЭМ!$B$39:$B$782,O$11)+'СЕТ СН'!$F$14+СВЦЭМ!$D$10+'СЕТ СН'!$F$5-'СЕТ СН'!$F$24</f>
        <v>5277.6915024199998</v>
      </c>
      <c r="P24" s="36">
        <f>SUMIFS(СВЦЭМ!$D$39:$D$782,СВЦЭМ!$A$39:$A$782,$A24,СВЦЭМ!$B$39:$B$782,P$11)+'СЕТ СН'!$F$14+СВЦЭМ!$D$10+'СЕТ СН'!$F$5-'СЕТ СН'!$F$24</f>
        <v>5290.7163475799998</v>
      </c>
      <c r="Q24" s="36">
        <f>SUMIFS(СВЦЭМ!$D$39:$D$782,СВЦЭМ!$A$39:$A$782,$A24,СВЦЭМ!$B$39:$B$782,Q$11)+'СЕТ СН'!$F$14+СВЦЭМ!$D$10+'СЕТ СН'!$F$5-'СЕТ СН'!$F$24</f>
        <v>5304.8916813299993</v>
      </c>
      <c r="R24" s="36">
        <f>SUMIFS(СВЦЭМ!$D$39:$D$782,СВЦЭМ!$A$39:$A$782,$A24,СВЦЭМ!$B$39:$B$782,R$11)+'СЕТ СН'!$F$14+СВЦЭМ!$D$10+'СЕТ СН'!$F$5-'СЕТ СН'!$F$24</f>
        <v>5302.8561456099997</v>
      </c>
      <c r="S24" s="36">
        <f>SUMIFS(СВЦЭМ!$D$39:$D$782,СВЦЭМ!$A$39:$A$782,$A24,СВЦЭМ!$B$39:$B$782,S$11)+'СЕТ СН'!$F$14+СВЦЭМ!$D$10+'СЕТ СН'!$F$5-'СЕТ СН'!$F$24</f>
        <v>5266.1206506199997</v>
      </c>
      <c r="T24" s="36">
        <f>SUMIFS(СВЦЭМ!$D$39:$D$782,СВЦЭМ!$A$39:$A$782,$A24,СВЦЭМ!$B$39:$B$782,T$11)+'СЕТ СН'!$F$14+СВЦЭМ!$D$10+'СЕТ СН'!$F$5-'СЕТ СН'!$F$24</f>
        <v>5183.5687946999997</v>
      </c>
      <c r="U24" s="36">
        <f>SUMIFS(СВЦЭМ!$D$39:$D$782,СВЦЭМ!$A$39:$A$782,$A24,СВЦЭМ!$B$39:$B$782,U$11)+'СЕТ СН'!$F$14+СВЦЭМ!$D$10+'СЕТ СН'!$F$5-'СЕТ СН'!$F$24</f>
        <v>5118.6371475300002</v>
      </c>
      <c r="V24" s="36">
        <f>SUMIFS(СВЦЭМ!$D$39:$D$782,СВЦЭМ!$A$39:$A$782,$A24,СВЦЭМ!$B$39:$B$782,V$11)+'СЕТ СН'!$F$14+СВЦЭМ!$D$10+'СЕТ СН'!$F$5-'СЕТ СН'!$F$24</f>
        <v>5118.8310197999999</v>
      </c>
      <c r="W24" s="36">
        <f>SUMIFS(СВЦЭМ!$D$39:$D$782,СВЦЭМ!$A$39:$A$782,$A24,СВЦЭМ!$B$39:$B$782,W$11)+'СЕТ СН'!$F$14+СВЦЭМ!$D$10+'СЕТ СН'!$F$5-'СЕТ СН'!$F$24</f>
        <v>5147.5974406299993</v>
      </c>
      <c r="X24" s="36">
        <f>SUMIFS(СВЦЭМ!$D$39:$D$782,СВЦЭМ!$A$39:$A$782,$A24,СВЦЭМ!$B$39:$B$782,X$11)+'СЕТ СН'!$F$14+СВЦЭМ!$D$10+'СЕТ СН'!$F$5-'СЕТ СН'!$F$24</f>
        <v>5240.2102552699998</v>
      </c>
      <c r="Y24" s="36">
        <f>SUMIFS(СВЦЭМ!$D$39:$D$782,СВЦЭМ!$A$39:$A$782,$A24,СВЦЭМ!$B$39:$B$782,Y$11)+'СЕТ СН'!$F$14+СВЦЭМ!$D$10+'СЕТ СН'!$F$5-'СЕТ СН'!$F$24</f>
        <v>5354.0457910099994</v>
      </c>
    </row>
    <row r="25" spans="1:25" ht="15.75" x14ac:dyDescent="0.2">
      <c r="A25" s="35">
        <f t="shared" si="0"/>
        <v>45579</v>
      </c>
      <c r="B25" s="36">
        <f>SUMIFS(СВЦЭМ!$D$39:$D$782,СВЦЭМ!$A$39:$A$782,$A25,СВЦЭМ!$B$39:$B$782,B$11)+'СЕТ СН'!$F$14+СВЦЭМ!$D$10+'СЕТ СН'!$F$5-'СЕТ СН'!$F$24</f>
        <v>5569.6290971099997</v>
      </c>
      <c r="C25" s="36">
        <f>SUMIFS(СВЦЭМ!$D$39:$D$782,СВЦЭМ!$A$39:$A$782,$A25,СВЦЭМ!$B$39:$B$782,C$11)+'СЕТ СН'!$F$14+СВЦЭМ!$D$10+'СЕТ СН'!$F$5-'СЕТ СН'!$F$24</f>
        <v>5660.224195679999</v>
      </c>
      <c r="D25" s="36">
        <f>SUMIFS(СВЦЭМ!$D$39:$D$782,СВЦЭМ!$A$39:$A$782,$A25,СВЦЭМ!$B$39:$B$782,D$11)+'СЕТ СН'!$F$14+СВЦЭМ!$D$10+'СЕТ СН'!$F$5-'СЕТ СН'!$F$24</f>
        <v>5674.8155940500001</v>
      </c>
      <c r="E25" s="36">
        <f>SUMIFS(СВЦЭМ!$D$39:$D$782,СВЦЭМ!$A$39:$A$782,$A25,СВЦЭМ!$B$39:$B$782,E$11)+'СЕТ СН'!$F$14+СВЦЭМ!$D$10+'СЕТ СН'!$F$5-'СЕТ СН'!$F$24</f>
        <v>5679.3240487900002</v>
      </c>
      <c r="F25" s="36">
        <f>SUMIFS(СВЦЭМ!$D$39:$D$782,СВЦЭМ!$A$39:$A$782,$A25,СВЦЭМ!$B$39:$B$782,F$11)+'СЕТ СН'!$F$14+СВЦЭМ!$D$10+'СЕТ СН'!$F$5-'СЕТ СН'!$F$24</f>
        <v>5668.2662030499996</v>
      </c>
      <c r="G25" s="36">
        <f>SUMIFS(СВЦЭМ!$D$39:$D$782,СВЦЭМ!$A$39:$A$782,$A25,СВЦЭМ!$B$39:$B$782,G$11)+'СЕТ СН'!$F$14+СВЦЭМ!$D$10+'СЕТ СН'!$F$5-'СЕТ СН'!$F$24</f>
        <v>5690.0650167899994</v>
      </c>
      <c r="H25" s="36">
        <f>SUMIFS(СВЦЭМ!$D$39:$D$782,СВЦЭМ!$A$39:$A$782,$A25,СВЦЭМ!$B$39:$B$782,H$11)+'СЕТ СН'!$F$14+СВЦЭМ!$D$10+'СЕТ СН'!$F$5-'СЕТ СН'!$F$24</f>
        <v>5574.0263261399996</v>
      </c>
      <c r="I25" s="36">
        <f>SUMIFS(СВЦЭМ!$D$39:$D$782,СВЦЭМ!$A$39:$A$782,$A25,СВЦЭМ!$B$39:$B$782,I$11)+'СЕТ СН'!$F$14+СВЦЭМ!$D$10+'СЕТ СН'!$F$5-'СЕТ СН'!$F$24</f>
        <v>5484.3188202599995</v>
      </c>
      <c r="J25" s="36">
        <f>SUMIFS(СВЦЭМ!$D$39:$D$782,СВЦЭМ!$A$39:$A$782,$A25,СВЦЭМ!$B$39:$B$782,J$11)+'СЕТ СН'!$F$14+СВЦЭМ!$D$10+'СЕТ СН'!$F$5-'СЕТ СН'!$F$24</f>
        <v>5413.3775520599993</v>
      </c>
      <c r="K25" s="36">
        <f>SUMIFS(СВЦЭМ!$D$39:$D$782,СВЦЭМ!$A$39:$A$782,$A25,СВЦЭМ!$B$39:$B$782,K$11)+'СЕТ СН'!$F$14+СВЦЭМ!$D$10+'СЕТ СН'!$F$5-'СЕТ СН'!$F$24</f>
        <v>5415.1818053400002</v>
      </c>
      <c r="L25" s="36">
        <f>SUMIFS(СВЦЭМ!$D$39:$D$782,СВЦЭМ!$A$39:$A$782,$A25,СВЦЭМ!$B$39:$B$782,L$11)+'СЕТ СН'!$F$14+СВЦЭМ!$D$10+'СЕТ СН'!$F$5-'СЕТ СН'!$F$24</f>
        <v>5438.5976866699993</v>
      </c>
      <c r="M25" s="36">
        <f>SUMIFS(СВЦЭМ!$D$39:$D$782,СВЦЭМ!$A$39:$A$782,$A25,СВЦЭМ!$B$39:$B$782,M$11)+'СЕТ СН'!$F$14+СВЦЭМ!$D$10+'СЕТ СН'!$F$5-'СЕТ СН'!$F$24</f>
        <v>5490.5914968699999</v>
      </c>
      <c r="N25" s="36">
        <f>SUMIFS(СВЦЭМ!$D$39:$D$782,СВЦЭМ!$A$39:$A$782,$A25,СВЦЭМ!$B$39:$B$782,N$11)+'СЕТ СН'!$F$14+СВЦЭМ!$D$10+'СЕТ СН'!$F$5-'СЕТ СН'!$F$24</f>
        <v>5494.6674678999989</v>
      </c>
      <c r="O25" s="36">
        <f>SUMIFS(СВЦЭМ!$D$39:$D$782,СВЦЭМ!$A$39:$A$782,$A25,СВЦЭМ!$B$39:$B$782,O$11)+'СЕТ СН'!$F$14+СВЦЭМ!$D$10+'СЕТ СН'!$F$5-'СЕТ СН'!$F$24</f>
        <v>5466.1335469599999</v>
      </c>
      <c r="P25" s="36">
        <f>SUMIFS(СВЦЭМ!$D$39:$D$782,СВЦЭМ!$A$39:$A$782,$A25,СВЦЭМ!$B$39:$B$782,P$11)+'СЕТ СН'!$F$14+СВЦЭМ!$D$10+'СЕТ СН'!$F$5-'СЕТ СН'!$F$24</f>
        <v>5472.5591187299997</v>
      </c>
      <c r="Q25" s="36">
        <f>SUMIFS(СВЦЭМ!$D$39:$D$782,СВЦЭМ!$A$39:$A$782,$A25,СВЦЭМ!$B$39:$B$782,Q$11)+'СЕТ СН'!$F$14+СВЦЭМ!$D$10+'СЕТ СН'!$F$5-'СЕТ СН'!$F$24</f>
        <v>5498.7736617099999</v>
      </c>
      <c r="R25" s="36">
        <f>SUMIFS(СВЦЭМ!$D$39:$D$782,СВЦЭМ!$A$39:$A$782,$A25,СВЦЭМ!$B$39:$B$782,R$11)+'СЕТ СН'!$F$14+СВЦЭМ!$D$10+'СЕТ СН'!$F$5-'СЕТ СН'!$F$24</f>
        <v>5487.8781632999999</v>
      </c>
      <c r="S25" s="36">
        <f>SUMIFS(СВЦЭМ!$D$39:$D$782,СВЦЭМ!$A$39:$A$782,$A25,СВЦЭМ!$B$39:$B$782,S$11)+'СЕТ СН'!$F$14+СВЦЭМ!$D$10+'СЕТ СН'!$F$5-'СЕТ СН'!$F$24</f>
        <v>5462.6286499599992</v>
      </c>
      <c r="T25" s="36">
        <f>SUMIFS(СВЦЭМ!$D$39:$D$782,СВЦЭМ!$A$39:$A$782,$A25,СВЦЭМ!$B$39:$B$782,T$11)+'СЕТ СН'!$F$14+СВЦЭМ!$D$10+'СЕТ СН'!$F$5-'СЕТ СН'!$F$24</f>
        <v>5378.0231239999994</v>
      </c>
      <c r="U25" s="36">
        <f>SUMIFS(СВЦЭМ!$D$39:$D$782,СВЦЭМ!$A$39:$A$782,$A25,СВЦЭМ!$B$39:$B$782,U$11)+'СЕТ СН'!$F$14+СВЦЭМ!$D$10+'СЕТ СН'!$F$5-'СЕТ СН'!$F$24</f>
        <v>5324.8519493799995</v>
      </c>
      <c r="V25" s="36">
        <f>SUMIFS(СВЦЭМ!$D$39:$D$782,СВЦЭМ!$A$39:$A$782,$A25,СВЦЭМ!$B$39:$B$782,V$11)+'СЕТ СН'!$F$14+СВЦЭМ!$D$10+'СЕТ СН'!$F$5-'СЕТ СН'!$F$24</f>
        <v>5364.931590799999</v>
      </c>
      <c r="W25" s="36">
        <f>SUMIFS(СВЦЭМ!$D$39:$D$782,СВЦЭМ!$A$39:$A$782,$A25,СВЦЭМ!$B$39:$B$782,W$11)+'СЕТ СН'!$F$14+СВЦЭМ!$D$10+'СЕТ СН'!$F$5-'СЕТ СН'!$F$24</f>
        <v>5414.002193549999</v>
      </c>
      <c r="X25" s="36">
        <f>SUMIFS(СВЦЭМ!$D$39:$D$782,СВЦЭМ!$A$39:$A$782,$A25,СВЦЭМ!$B$39:$B$782,X$11)+'СЕТ СН'!$F$14+СВЦЭМ!$D$10+'СЕТ СН'!$F$5-'СЕТ СН'!$F$24</f>
        <v>5495.6140814499995</v>
      </c>
      <c r="Y25" s="36">
        <f>SUMIFS(СВЦЭМ!$D$39:$D$782,СВЦЭМ!$A$39:$A$782,$A25,СВЦЭМ!$B$39:$B$782,Y$11)+'СЕТ СН'!$F$14+СВЦЭМ!$D$10+'СЕТ СН'!$F$5-'СЕТ СН'!$F$24</f>
        <v>5582.7122898299995</v>
      </c>
    </row>
    <row r="26" spans="1:25" ht="15.75" x14ac:dyDescent="0.2">
      <c r="A26" s="35">
        <f t="shared" si="0"/>
        <v>45580</v>
      </c>
      <c r="B26" s="36">
        <f>SUMIFS(СВЦЭМ!$D$39:$D$782,СВЦЭМ!$A$39:$A$782,$A26,СВЦЭМ!$B$39:$B$782,B$11)+'СЕТ СН'!$F$14+СВЦЭМ!$D$10+'СЕТ СН'!$F$5-'СЕТ СН'!$F$24</f>
        <v>5697.6679742199995</v>
      </c>
      <c r="C26" s="36">
        <f>SUMIFS(СВЦЭМ!$D$39:$D$782,СВЦЭМ!$A$39:$A$782,$A26,СВЦЭМ!$B$39:$B$782,C$11)+'СЕТ СН'!$F$14+СВЦЭМ!$D$10+'СЕТ СН'!$F$5-'СЕТ СН'!$F$24</f>
        <v>5780.5698081699993</v>
      </c>
      <c r="D26" s="36">
        <f>SUMIFS(СВЦЭМ!$D$39:$D$782,СВЦЭМ!$A$39:$A$782,$A26,СВЦЭМ!$B$39:$B$782,D$11)+'СЕТ СН'!$F$14+СВЦЭМ!$D$10+'СЕТ СН'!$F$5-'СЕТ СН'!$F$24</f>
        <v>5800.0919699400001</v>
      </c>
      <c r="E26" s="36">
        <f>SUMIFS(СВЦЭМ!$D$39:$D$782,СВЦЭМ!$A$39:$A$782,$A26,СВЦЭМ!$B$39:$B$782,E$11)+'СЕТ СН'!$F$14+СВЦЭМ!$D$10+'СЕТ СН'!$F$5-'СЕТ СН'!$F$24</f>
        <v>5700.7155040299995</v>
      </c>
      <c r="F26" s="36">
        <f>SUMIFS(СВЦЭМ!$D$39:$D$782,СВЦЭМ!$A$39:$A$782,$A26,СВЦЭМ!$B$39:$B$782,F$11)+'СЕТ СН'!$F$14+СВЦЭМ!$D$10+'СЕТ СН'!$F$5-'СЕТ СН'!$F$24</f>
        <v>5830.5033413000001</v>
      </c>
      <c r="G26" s="36">
        <f>SUMIFS(СВЦЭМ!$D$39:$D$782,СВЦЭМ!$A$39:$A$782,$A26,СВЦЭМ!$B$39:$B$782,G$11)+'СЕТ СН'!$F$14+СВЦЭМ!$D$10+'СЕТ СН'!$F$5-'СЕТ СН'!$F$24</f>
        <v>5729.7066827399995</v>
      </c>
      <c r="H26" s="36">
        <f>SUMIFS(СВЦЭМ!$D$39:$D$782,СВЦЭМ!$A$39:$A$782,$A26,СВЦЭМ!$B$39:$B$782,H$11)+'СЕТ СН'!$F$14+СВЦЭМ!$D$10+'СЕТ СН'!$F$5-'СЕТ СН'!$F$24</f>
        <v>5643.88556178</v>
      </c>
      <c r="I26" s="36">
        <f>SUMIFS(СВЦЭМ!$D$39:$D$782,СВЦЭМ!$A$39:$A$782,$A26,СВЦЭМ!$B$39:$B$782,I$11)+'СЕТ СН'!$F$14+СВЦЭМ!$D$10+'СЕТ СН'!$F$5-'СЕТ СН'!$F$24</f>
        <v>5519.1371209399995</v>
      </c>
      <c r="J26" s="36">
        <f>SUMIFS(СВЦЭМ!$D$39:$D$782,СВЦЭМ!$A$39:$A$782,$A26,СВЦЭМ!$B$39:$B$782,J$11)+'СЕТ СН'!$F$14+СВЦЭМ!$D$10+'СЕТ СН'!$F$5-'СЕТ СН'!$F$24</f>
        <v>5458.7110919999996</v>
      </c>
      <c r="K26" s="36">
        <f>SUMIFS(СВЦЭМ!$D$39:$D$782,СВЦЭМ!$A$39:$A$782,$A26,СВЦЭМ!$B$39:$B$782,K$11)+'СЕТ СН'!$F$14+СВЦЭМ!$D$10+'СЕТ СН'!$F$5-'СЕТ СН'!$F$24</f>
        <v>5435.6962936599994</v>
      </c>
      <c r="L26" s="36">
        <f>SUMIFS(СВЦЭМ!$D$39:$D$782,СВЦЭМ!$A$39:$A$782,$A26,СВЦЭМ!$B$39:$B$782,L$11)+'СЕТ СН'!$F$14+СВЦЭМ!$D$10+'СЕТ СН'!$F$5-'СЕТ СН'!$F$24</f>
        <v>5445.0501420000001</v>
      </c>
      <c r="M26" s="36">
        <f>SUMIFS(СВЦЭМ!$D$39:$D$782,СВЦЭМ!$A$39:$A$782,$A26,СВЦЭМ!$B$39:$B$782,M$11)+'СЕТ СН'!$F$14+СВЦЭМ!$D$10+'СЕТ СН'!$F$5-'СЕТ СН'!$F$24</f>
        <v>5443.0068781999998</v>
      </c>
      <c r="N26" s="36">
        <f>SUMIFS(СВЦЭМ!$D$39:$D$782,СВЦЭМ!$A$39:$A$782,$A26,СВЦЭМ!$B$39:$B$782,N$11)+'СЕТ СН'!$F$14+СВЦЭМ!$D$10+'СЕТ СН'!$F$5-'СЕТ СН'!$F$24</f>
        <v>5450.7377187900001</v>
      </c>
      <c r="O26" s="36">
        <f>SUMIFS(СВЦЭМ!$D$39:$D$782,СВЦЭМ!$A$39:$A$782,$A26,СВЦЭМ!$B$39:$B$782,O$11)+'СЕТ СН'!$F$14+СВЦЭМ!$D$10+'СЕТ СН'!$F$5-'СЕТ СН'!$F$24</f>
        <v>5388.8649776699995</v>
      </c>
      <c r="P26" s="36">
        <f>SUMIFS(СВЦЭМ!$D$39:$D$782,СВЦЭМ!$A$39:$A$782,$A26,СВЦЭМ!$B$39:$B$782,P$11)+'СЕТ СН'!$F$14+СВЦЭМ!$D$10+'СЕТ СН'!$F$5-'СЕТ СН'!$F$24</f>
        <v>5410.3583639600001</v>
      </c>
      <c r="Q26" s="36">
        <f>SUMIFS(СВЦЭМ!$D$39:$D$782,СВЦЭМ!$A$39:$A$782,$A26,СВЦЭМ!$B$39:$B$782,Q$11)+'СЕТ СН'!$F$14+СВЦЭМ!$D$10+'СЕТ СН'!$F$5-'СЕТ СН'!$F$24</f>
        <v>5488.5375740700001</v>
      </c>
      <c r="R26" s="36">
        <f>SUMIFS(СВЦЭМ!$D$39:$D$782,СВЦЭМ!$A$39:$A$782,$A26,СВЦЭМ!$B$39:$B$782,R$11)+'СЕТ СН'!$F$14+СВЦЭМ!$D$10+'СЕТ СН'!$F$5-'СЕТ СН'!$F$24</f>
        <v>5476.427619</v>
      </c>
      <c r="S26" s="36">
        <f>SUMIFS(СВЦЭМ!$D$39:$D$782,СВЦЭМ!$A$39:$A$782,$A26,СВЦЭМ!$B$39:$B$782,S$11)+'СЕТ СН'!$F$14+СВЦЭМ!$D$10+'СЕТ СН'!$F$5-'СЕТ СН'!$F$24</f>
        <v>5512.5865594299994</v>
      </c>
      <c r="T26" s="36">
        <f>SUMIFS(СВЦЭМ!$D$39:$D$782,СВЦЭМ!$A$39:$A$782,$A26,СВЦЭМ!$B$39:$B$782,T$11)+'СЕТ СН'!$F$14+СВЦЭМ!$D$10+'СЕТ СН'!$F$5-'СЕТ СН'!$F$24</f>
        <v>5417.6470885499994</v>
      </c>
      <c r="U26" s="36">
        <f>SUMIFS(СВЦЭМ!$D$39:$D$782,СВЦЭМ!$A$39:$A$782,$A26,СВЦЭМ!$B$39:$B$782,U$11)+'СЕТ СН'!$F$14+СВЦЭМ!$D$10+'СЕТ СН'!$F$5-'СЕТ СН'!$F$24</f>
        <v>5350.9996492299997</v>
      </c>
      <c r="V26" s="36">
        <f>SUMIFS(СВЦЭМ!$D$39:$D$782,СВЦЭМ!$A$39:$A$782,$A26,СВЦЭМ!$B$39:$B$782,V$11)+'СЕТ СН'!$F$14+СВЦЭМ!$D$10+'СЕТ СН'!$F$5-'СЕТ СН'!$F$24</f>
        <v>5377.4733536200001</v>
      </c>
      <c r="W26" s="36">
        <f>SUMIFS(СВЦЭМ!$D$39:$D$782,СВЦЭМ!$A$39:$A$782,$A26,СВЦЭМ!$B$39:$B$782,W$11)+'СЕТ СН'!$F$14+СВЦЭМ!$D$10+'СЕТ СН'!$F$5-'СЕТ СН'!$F$24</f>
        <v>5385.7744410699997</v>
      </c>
      <c r="X26" s="36">
        <f>SUMIFS(СВЦЭМ!$D$39:$D$782,СВЦЭМ!$A$39:$A$782,$A26,СВЦЭМ!$B$39:$B$782,X$11)+'СЕТ СН'!$F$14+СВЦЭМ!$D$10+'СЕТ СН'!$F$5-'СЕТ СН'!$F$24</f>
        <v>5452.7013563599994</v>
      </c>
      <c r="Y26" s="36">
        <f>SUMIFS(СВЦЭМ!$D$39:$D$782,СВЦЭМ!$A$39:$A$782,$A26,СВЦЭМ!$B$39:$B$782,Y$11)+'СЕТ СН'!$F$14+СВЦЭМ!$D$10+'СЕТ СН'!$F$5-'СЕТ СН'!$F$24</f>
        <v>5530.9019878299996</v>
      </c>
    </row>
    <row r="27" spans="1:25" ht="15.75" x14ac:dyDescent="0.2">
      <c r="A27" s="35">
        <f t="shared" si="0"/>
        <v>45581</v>
      </c>
      <c r="B27" s="36">
        <f>SUMIFS(СВЦЭМ!$D$39:$D$782,СВЦЭМ!$A$39:$A$782,$A27,СВЦЭМ!$B$39:$B$782,B$11)+'СЕТ СН'!$F$14+СВЦЭМ!$D$10+'СЕТ СН'!$F$5-'СЕТ СН'!$F$24</f>
        <v>5635.7957256299997</v>
      </c>
      <c r="C27" s="36">
        <f>SUMIFS(СВЦЭМ!$D$39:$D$782,СВЦЭМ!$A$39:$A$782,$A27,СВЦЭМ!$B$39:$B$782,C$11)+'СЕТ СН'!$F$14+СВЦЭМ!$D$10+'СЕТ СН'!$F$5-'СЕТ СН'!$F$24</f>
        <v>5722.4556851999996</v>
      </c>
      <c r="D27" s="36">
        <f>SUMIFS(СВЦЭМ!$D$39:$D$782,СВЦЭМ!$A$39:$A$782,$A27,СВЦЭМ!$B$39:$B$782,D$11)+'СЕТ СН'!$F$14+СВЦЭМ!$D$10+'СЕТ СН'!$F$5-'СЕТ СН'!$F$24</f>
        <v>5718.6049407199989</v>
      </c>
      <c r="E27" s="36">
        <f>SUMIFS(СВЦЭМ!$D$39:$D$782,СВЦЭМ!$A$39:$A$782,$A27,СВЦЭМ!$B$39:$B$782,E$11)+'СЕТ СН'!$F$14+СВЦЭМ!$D$10+'СЕТ СН'!$F$5-'СЕТ СН'!$F$24</f>
        <v>5714.2730419</v>
      </c>
      <c r="F27" s="36">
        <f>SUMIFS(СВЦЭМ!$D$39:$D$782,СВЦЭМ!$A$39:$A$782,$A27,СВЦЭМ!$B$39:$B$782,F$11)+'СЕТ СН'!$F$14+СВЦЭМ!$D$10+'СЕТ СН'!$F$5-'СЕТ СН'!$F$24</f>
        <v>5711.5085566500002</v>
      </c>
      <c r="G27" s="36">
        <f>SUMIFS(СВЦЭМ!$D$39:$D$782,СВЦЭМ!$A$39:$A$782,$A27,СВЦЭМ!$B$39:$B$782,G$11)+'СЕТ СН'!$F$14+СВЦЭМ!$D$10+'СЕТ СН'!$F$5-'СЕТ СН'!$F$24</f>
        <v>5729.6659690299994</v>
      </c>
      <c r="H27" s="36">
        <f>SUMIFS(СВЦЭМ!$D$39:$D$782,СВЦЭМ!$A$39:$A$782,$A27,СВЦЭМ!$B$39:$B$782,H$11)+'СЕТ СН'!$F$14+СВЦЭМ!$D$10+'СЕТ СН'!$F$5-'СЕТ СН'!$F$24</f>
        <v>5667.1005253499998</v>
      </c>
      <c r="I27" s="36">
        <f>SUMIFS(СВЦЭМ!$D$39:$D$782,СВЦЭМ!$A$39:$A$782,$A27,СВЦЭМ!$B$39:$B$782,I$11)+'СЕТ СН'!$F$14+СВЦЭМ!$D$10+'СЕТ СН'!$F$5-'СЕТ СН'!$F$24</f>
        <v>5552.1941005499993</v>
      </c>
      <c r="J27" s="36">
        <f>SUMIFS(СВЦЭМ!$D$39:$D$782,СВЦЭМ!$A$39:$A$782,$A27,СВЦЭМ!$B$39:$B$782,J$11)+'СЕТ СН'!$F$14+СВЦЭМ!$D$10+'СЕТ СН'!$F$5-'СЕТ СН'!$F$24</f>
        <v>5487.8380467099996</v>
      </c>
      <c r="K27" s="36">
        <f>SUMIFS(СВЦЭМ!$D$39:$D$782,СВЦЭМ!$A$39:$A$782,$A27,СВЦЭМ!$B$39:$B$782,K$11)+'СЕТ СН'!$F$14+СВЦЭМ!$D$10+'СЕТ СН'!$F$5-'СЕТ СН'!$F$24</f>
        <v>5485.5671111599995</v>
      </c>
      <c r="L27" s="36">
        <f>SUMIFS(СВЦЭМ!$D$39:$D$782,СВЦЭМ!$A$39:$A$782,$A27,СВЦЭМ!$B$39:$B$782,L$11)+'СЕТ СН'!$F$14+СВЦЭМ!$D$10+'СЕТ СН'!$F$5-'СЕТ СН'!$F$24</f>
        <v>5469.05601097</v>
      </c>
      <c r="M27" s="36">
        <f>SUMIFS(СВЦЭМ!$D$39:$D$782,СВЦЭМ!$A$39:$A$782,$A27,СВЦЭМ!$B$39:$B$782,M$11)+'СЕТ СН'!$F$14+СВЦЭМ!$D$10+'СЕТ СН'!$F$5-'СЕТ СН'!$F$24</f>
        <v>5495.7932862399994</v>
      </c>
      <c r="N27" s="36">
        <f>SUMIFS(СВЦЭМ!$D$39:$D$782,СВЦЭМ!$A$39:$A$782,$A27,СВЦЭМ!$B$39:$B$782,N$11)+'СЕТ СН'!$F$14+СВЦЭМ!$D$10+'СЕТ СН'!$F$5-'СЕТ СН'!$F$24</f>
        <v>5517.7889346899992</v>
      </c>
      <c r="O27" s="36">
        <f>SUMIFS(СВЦЭМ!$D$39:$D$782,СВЦЭМ!$A$39:$A$782,$A27,СВЦЭМ!$B$39:$B$782,O$11)+'СЕТ СН'!$F$14+СВЦЭМ!$D$10+'СЕТ СН'!$F$5-'СЕТ СН'!$F$24</f>
        <v>5486.0798868900001</v>
      </c>
      <c r="P27" s="36">
        <f>SUMIFS(СВЦЭМ!$D$39:$D$782,СВЦЭМ!$A$39:$A$782,$A27,СВЦЭМ!$B$39:$B$782,P$11)+'СЕТ СН'!$F$14+СВЦЭМ!$D$10+'СЕТ СН'!$F$5-'СЕТ СН'!$F$24</f>
        <v>5500.1756466400002</v>
      </c>
      <c r="Q27" s="36">
        <f>SUMIFS(СВЦЭМ!$D$39:$D$782,СВЦЭМ!$A$39:$A$782,$A27,СВЦЭМ!$B$39:$B$782,Q$11)+'СЕТ СН'!$F$14+СВЦЭМ!$D$10+'СЕТ СН'!$F$5-'СЕТ СН'!$F$24</f>
        <v>5537.2870610599994</v>
      </c>
      <c r="R27" s="36">
        <f>SUMIFS(СВЦЭМ!$D$39:$D$782,СВЦЭМ!$A$39:$A$782,$A27,СВЦЭМ!$B$39:$B$782,R$11)+'СЕТ СН'!$F$14+СВЦЭМ!$D$10+'СЕТ СН'!$F$5-'СЕТ СН'!$F$24</f>
        <v>5517.0212086499996</v>
      </c>
      <c r="S27" s="36">
        <f>SUMIFS(СВЦЭМ!$D$39:$D$782,СВЦЭМ!$A$39:$A$782,$A27,СВЦЭМ!$B$39:$B$782,S$11)+'СЕТ СН'!$F$14+СВЦЭМ!$D$10+'СЕТ СН'!$F$5-'СЕТ СН'!$F$24</f>
        <v>5520.6791803300002</v>
      </c>
      <c r="T27" s="36">
        <f>SUMIFS(СВЦЭМ!$D$39:$D$782,СВЦЭМ!$A$39:$A$782,$A27,СВЦЭМ!$B$39:$B$782,T$11)+'СЕТ СН'!$F$14+СВЦЭМ!$D$10+'СЕТ СН'!$F$5-'СЕТ СН'!$F$24</f>
        <v>5440.6714378799998</v>
      </c>
      <c r="U27" s="36">
        <f>SUMIFS(СВЦЭМ!$D$39:$D$782,СВЦЭМ!$A$39:$A$782,$A27,СВЦЭМ!$B$39:$B$782,U$11)+'СЕТ СН'!$F$14+СВЦЭМ!$D$10+'СЕТ СН'!$F$5-'СЕТ СН'!$F$24</f>
        <v>5396.6400319799995</v>
      </c>
      <c r="V27" s="36">
        <f>SUMIFS(СВЦЭМ!$D$39:$D$782,СВЦЭМ!$A$39:$A$782,$A27,СВЦЭМ!$B$39:$B$782,V$11)+'СЕТ СН'!$F$14+СВЦЭМ!$D$10+'СЕТ СН'!$F$5-'СЕТ СН'!$F$24</f>
        <v>5378.6066336399999</v>
      </c>
      <c r="W27" s="36">
        <f>SUMIFS(СВЦЭМ!$D$39:$D$782,СВЦЭМ!$A$39:$A$782,$A27,СВЦЭМ!$B$39:$B$782,W$11)+'СЕТ СН'!$F$14+СВЦЭМ!$D$10+'СЕТ СН'!$F$5-'СЕТ СН'!$F$24</f>
        <v>5422.0996257899997</v>
      </c>
      <c r="X27" s="36">
        <f>SUMIFS(СВЦЭМ!$D$39:$D$782,СВЦЭМ!$A$39:$A$782,$A27,СВЦЭМ!$B$39:$B$782,X$11)+'СЕТ СН'!$F$14+СВЦЭМ!$D$10+'СЕТ СН'!$F$5-'СЕТ СН'!$F$24</f>
        <v>5487.6781696099997</v>
      </c>
      <c r="Y27" s="36">
        <f>SUMIFS(СВЦЭМ!$D$39:$D$782,СВЦЭМ!$A$39:$A$782,$A27,СВЦЭМ!$B$39:$B$782,Y$11)+'СЕТ СН'!$F$14+СВЦЭМ!$D$10+'СЕТ СН'!$F$5-'СЕТ СН'!$F$24</f>
        <v>5555.5230658799992</v>
      </c>
    </row>
    <row r="28" spans="1:25" ht="15.75" x14ac:dyDescent="0.2">
      <c r="A28" s="35">
        <f t="shared" si="0"/>
        <v>45582</v>
      </c>
      <c r="B28" s="36">
        <f>SUMIFS(СВЦЭМ!$D$39:$D$782,СВЦЭМ!$A$39:$A$782,$A28,СВЦЭМ!$B$39:$B$782,B$11)+'СЕТ СН'!$F$14+СВЦЭМ!$D$10+'СЕТ СН'!$F$5-'СЕТ СН'!$F$24</f>
        <v>5637.7034243999997</v>
      </c>
      <c r="C28" s="36">
        <f>SUMIFS(СВЦЭМ!$D$39:$D$782,СВЦЭМ!$A$39:$A$782,$A28,СВЦЭМ!$B$39:$B$782,C$11)+'СЕТ СН'!$F$14+СВЦЭМ!$D$10+'СЕТ СН'!$F$5-'СЕТ СН'!$F$24</f>
        <v>5737.4482362499994</v>
      </c>
      <c r="D28" s="36">
        <f>SUMIFS(СВЦЭМ!$D$39:$D$782,СВЦЭМ!$A$39:$A$782,$A28,СВЦЭМ!$B$39:$B$782,D$11)+'СЕТ СН'!$F$14+СВЦЭМ!$D$10+'СЕТ СН'!$F$5-'СЕТ СН'!$F$24</f>
        <v>5785.4021661999996</v>
      </c>
      <c r="E28" s="36">
        <f>SUMIFS(СВЦЭМ!$D$39:$D$782,СВЦЭМ!$A$39:$A$782,$A28,СВЦЭМ!$B$39:$B$782,E$11)+'СЕТ СН'!$F$14+СВЦЭМ!$D$10+'СЕТ СН'!$F$5-'СЕТ СН'!$F$24</f>
        <v>5798.6264234999999</v>
      </c>
      <c r="F28" s="36">
        <f>SUMIFS(СВЦЭМ!$D$39:$D$782,СВЦЭМ!$A$39:$A$782,$A28,СВЦЭМ!$B$39:$B$782,F$11)+'СЕТ СН'!$F$14+СВЦЭМ!$D$10+'СЕТ СН'!$F$5-'СЕТ СН'!$F$24</f>
        <v>5799.39659441</v>
      </c>
      <c r="G28" s="36">
        <f>SUMIFS(СВЦЭМ!$D$39:$D$782,СВЦЭМ!$A$39:$A$782,$A28,СВЦЭМ!$B$39:$B$782,G$11)+'СЕТ СН'!$F$14+СВЦЭМ!$D$10+'СЕТ СН'!$F$5-'СЕТ СН'!$F$24</f>
        <v>5763.8415344799996</v>
      </c>
      <c r="H28" s="36">
        <f>SUMIFS(СВЦЭМ!$D$39:$D$782,СВЦЭМ!$A$39:$A$782,$A28,СВЦЭМ!$B$39:$B$782,H$11)+'СЕТ СН'!$F$14+СВЦЭМ!$D$10+'СЕТ СН'!$F$5-'СЕТ СН'!$F$24</f>
        <v>5648.5575340300002</v>
      </c>
      <c r="I28" s="36">
        <f>SUMIFS(СВЦЭМ!$D$39:$D$782,СВЦЭМ!$A$39:$A$782,$A28,СВЦЭМ!$B$39:$B$782,I$11)+'СЕТ СН'!$F$14+СВЦЭМ!$D$10+'СЕТ СН'!$F$5-'СЕТ СН'!$F$24</f>
        <v>5490.4081180499998</v>
      </c>
      <c r="J28" s="36">
        <f>SUMIFS(СВЦЭМ!$D$39:$D$782,СВЦЭМ!$A$39:$A$782,$A28,СВЦЭМ!$B$39:$B$782,J$11)+'СЕТ СН'!$F$14+СВЦЭМ!$D$10+'СЕТ СН'!$F$5-'СЕТ СН'!$F$24</f>
        <v>5437.4385663100002</v>
      </c>
      <c r="K28" s="36">
        <f>SUMIFS(СВЦЭМ!$D$39:$D$782,СВЦЭМ!$A$39:$A$782,$A28,СВЦЭМ!$B$39:$B$782,K$11)+'СЕТ СН'!$F$14+СВЦЭМ!$D$10+'СЕТ СН'!$F$5-'СЕТ СН'!$F$24</f>
        <v>5430.4285669699993</v>
      </c>
      <c r="L28" s="36">
        <f>SUMIFS(СВЦЭМ!$D$39:$D$782,СВЦЭМ!$A$39:$A$782,$A28,СВЦЭМ!$B$39:$B$782,L$11)+'СЕТ СН'!$F$14+СВЦЭМ!$D$10+'СЕТ СН'!$F$5-'СЕТ СН'!$F$24</f>
        <v>5413.7552202099996</v>
      </c>
      <c r="M28" s="36">
        <f>SUMIFS(СВЦЭМ!$D$39:$D$782,СВЦЭМ!$A$39:$A$782,$A28,СВЦЭМ!$B$39:$B$782,M$11)+'СЕТ СН'!$F$14+СВЦЭМ!$D$10+'СЕТ СН'!$F$5-'СЕТ СН'!$F$24</f>
        <v>5417.8670001899991</v>
      </c>
      <c r="N28" s="36">
        <f>SUMIFS(СВЦЭМ!$D$39:$D$782,СВЦЭМ!$A$39:$A$782,$A28,СВЦЭМ!$B$39:$B$782,N$11)+'СЕТ СН'!$F$14+СВЦЭМ!$D$10+'СЕТ СН'!$F$5-'СЕТ СН'!$F$24</f>
        <v>5438.4980901399995</v>
      </c>
      <c r="O28" s="36">
        <f>SUMIFS(СВЦЭМ!$D$39:$D$782,СВЦЭМ!$A$39:$A$782,$A28,СВЦЭМ!$B$39:$B$782,O$11)+'СЕТ СН'!$F$14+СВЦЭМ!$D$10+'СЕТ СН'!$F$5-'СЕТ СН'!$F$24</f>
        <v>5445.7405439799995</v>
      </c>
      <c r="P28" s="36">
        <f>SUMIFS(СВЦЭМ!$D$39:$D$782,СВЦЭМ!$A$39:$A$782,$A28,СВЦЭМ!$B$39:$B$782,P$11)+'СЕТ СН'!$F$14+СВЦЭМ!$D$10+'СЕТ СН'!$F$5-'СЕТ СН'!$F$24</f>
        <v>5453.9826297799991</v>
      </c>
      <c r="Q28" s="36">
        <f>SUMIFS(СВЦЭМ!$D$39:$D$782,СВЦЭМ!$A$39:$A$782,$A28,СВЦЭМ!$B$39:$B$782,Q$11)+'СЕТ СН'!$F$14+СВЦЭМ!$D$10+'СЕТ СН'!$F$5-'СЕТ СН'!$F$24</f>
        <v>5508.3101392999997</v>
      </c>
      <c r="R28" s="36">
        <f>SUMIFS(СВЦЭМ!$D$39:$D$782,СВЦЭМ!$A$39:$A$782,$A28,СВЦЭМ!$B$39:$B$782,R$11)+'СЕТ СН'!$F$14+СВЦЭМ!$D$10+'СЕТ СН'!$F$5-'СЕТ СН'!$F$24</f>
        <v>5479.0679098199998</v>
      </c>
      <c r="S28" s="36">
        <f>SUMIFS(СВЦЭМ!$D$39:$D$782,СВЦЭМ!$A$39:$A$782,$A28,СВЦЭМ!$B$39:$B$782,S$11)+'СЕТ СН'!$F$14+СВЦЭМ!$D$10+'СЕТ СН'!$F$5-'СЕТ СН'!$F$24</f>
        <v>5481.9648577299995</v>
      </c>
      <c r="T28" s="36">
        <f>SUMIFS(СВЦЭМ!$D$39:$D$782,СВЦЭМ!$A$39:$A$782,$A28,СВЦЭМ!$B$39:$B$782,T$11)+'СЕТ СН'!$F$14+СВЦЭМ!$D$10+'СЕТ СН'!$F$5-'СЕТ СН'!$F$24</f>
        <v>5376.7420252399997</v>
      </c>
      <c r="U28" s="36">
        <f>SUMIFS(СВЦЭМ!$D$39:$D$782,СВЦЭМ!$A$39:$A$782,$A28,СВЦЭМ!$B$39:$B$782,U$11)+'СЕТ СН'!$F$14+СВЦЭМ!$D$10+'СЕТ СН'!$F$5-'СЕТ СН'!$F$24</f>
        <v>5338.23490184</v>
      </c>
      <c r="V28" s="36">
        <f>SUMIFS(СВЦЭМ!$D$39:$D$782,СВЦЭМ!$A$39:$A$782,$A28,СВЦЭМ!$B$39:$B$782,V$11)+'СЕТ СН'!$F$14+СВЦЭМ!$D$10+'СЕТ СН'!$F$5-'СЕТ СН'!$F$24</f>
        <v>5342.4936346999993</v>
      </c>
      <c r="W28" s="36">
        <f>SUMIFS(СВЦЭМ!$D$39:$D$782,СВЦЭМ!$A$39:$A$782,$A28,СВЦЭМ!$B$39:$B$782,W$11)+'СЕТ СН'!$F$14+СВЦЭМ!$D$10+'СЕТ СН'!$F$5-'СЕТ СН'!$F$24</f>
        <v>5379.5655352799995</v>
      </c>
      <c r="X28" s="36">
        <f>SUMIFS(СВЦЭМ!$D$39:$D$782,СВЦЭМ!$A$39:$A$782,$A28,СВЦЭМ!$B$39:$B$782,X$11)+'СЕТ СН'!$F$14+СВЦЭМ!$D$10+'СЕТ СН'!$F$5-'СЕТ СН'!$F$24</f>
        <v>5448.1272486599992</v>
      </c>
      <c r="Y28" s="36">
        <f>SUMIFS(СВЦЭМ!$D$39:$D$782,СВЦЭМ!$A$39:$A$782,$A28,СВЦЭМ!$B$39:$B$782,Y$11)+'СЕТ СН'!$F$14+СВЦЭМ!$D$10+'СЕТ СН'!$F$5-'СЕТ СН'!$F$24</f>
        <v>5486.0626860699995</v>
      </c>
    </row>
    <row r="29" spans="1:25" ht="15.75" x14ac:dyDescent="0.2">
      <c r="A29" s="35">
        <f t="shared" si="0"/>
        <v>45583</v>
      </c>
      <c r="B29" s="36">
        <f>SUMIFS(СВЦЭМ!$D$39:$D$782,СВЦЭМ!$A$39:$A$782,$A29,СВЦЭМ!$B$39:$B$782,B$11)+'СЕТ СН'!$F$14+СВЦЭМ!$D$10+'СЕТ СН'!$F$5-'СЕТ СН'!$F$24</f>
        <v>5544.1175843099991</v>
      </c>
      <c r="C29" s="36">
        <f>SUMIFS(СВЦЭМ!$D$39:$D$782,СВЦЭМ!$A$39:$A$782,$A29,СВЦЭМ!$B$39:$B$782,C$11)+'СЕТ СН'!$F$14+СВЦЭМ!$D$10+'СЕТ СН'!$F$5-'СЕТ СН'!$F$24</f>
        <v>5650.3974784900001</v>
      </c>
      <c r="D29" s="36">
        <f>SUMIFS(СВЦЭМ!$D$39:$D$782,СВЦЭМ!$A$39:$A$782,$A29,СВЦЭМ!$B$39:$B$782,D$11)+'СЕТ СН'!$F$14+СВЦЭМ!$D$10+'СЕТ СН'!$F$5-'СЕТ СН'!$F$24</f>
        <v>5718.0668672299998</v>
      </c>
      <c r="E29" s="36">
        <f>SUMIFS(СВЦЭМ!$D$39:$D$782,СВЦЭМ!$A$39:$A$782,$A29,СВЦЭМ!$B$39:$B$782,E$11)+'СЕТ СН'!$F$14+СВЦЭМ!$D$10+'СЕТ СН'!$F$5-'СЕТ СН'!$F$24</f>
        <v>5821.1241879099998</v>
      </c>
      <c r="F29" s="36">
        <f>SUMIFS(СВЦЭМ!$D$39:$D$782,СВЦЭМ!$A$39:$A$782,$A29,СВЦЭМ!$B$39:$B$782,F$11)+'СЕТ СН'!$F$14+СВЦЭМ!$D$10+'СЕТ СН'!$F$5-'СЕТ СН'!$F$24</f>
        <v>5749.9326770499993</v>
      </c>
      <c r="G29" s="36">
        <f>SUMIFS(СВЦЭМ!$D$39:$D$782,СВЦЭМ!$A$39:$A$782,$A29,СВЦЭМ!$B$39:$B$782,G$11)+'СЕТ СН'!$F$14+СВЦЭМ!$D$10+'СЕТ СН'!$F$5-'СЕТ СН'!$F$24</f>
        <v>5698.8830326099996</v>
      </c>
      <c r="H29" s="36">
        <f>SUMIFS(СВЦЭМ!$D$39:$D$782,СВЦЭМ!$A$39:$A$782,$A29,СВЦЭМ!$B$39:$B$782,H$11)+'СЕТ СН'!$F$14+СВЦЭМ!$D$10+'СЕТ СН'!$F$5-'СЕТ СН'!$F$24</f>
        <v>5552.0688099799991</v>
      </c>
      <c r="I29" s="36">
        <f>SUMIFS(СВЦЭМ!$D$39:$D$782,СВЦЭМ!$A$39:$A$782,$A29,СВЦЭМ!$B$39:$B$782,I$11)+'СЕТ СН'!$F$14+СВЦЭМ!$D$10+'СЕТ СН'!$F$5-'СЕТ СН'!$F$24</f>
        <v>5450.3438537000002</v>
      </c>
      <c r="J29" s="36">
        <f>SUMIFS(СВЦЭМ!$D$39:$D$782,СВЦЭМ!$A$39:$A$782,$A29,СВЦЭМ!$B$39:$B$782,J$11)+'СЕТ СН'!$F$14+СВЦЭМ!$D$10+'СЕТ СН'!$F$5-'СЕТ СН'!$F$24</f>
        <v>5398.3354897399995</v>
      </c>
      <c r="K29" s="36">
        <f>SUMIFS(СВЦЭМ!$D$39:$D$782,СВЦЭМ!$A$39:$A$782,$A29,СВЦЭМ!$B$39:$B$782,K$11)+'СЕТ СН'!$F$14+СВЦЭМ!$D$10+'СЕТ СН'!$F$5-'СЕТ СН'!$F$24</f>
        <v>5446.9462357699995</v>
      </c>
      <c r="L29" s="36">
        <f>SUMIFS(СВЦЭМ!$D$39:$D$782,СВЦЭМ!$A$39:$A$782,$A29,СВЦЭМ!$B$39:$B$782,L$11)+'СЕТ СН'!$F$14+СВЦЭМ!$D$10+'СЕТ СН'!$F$5-'СЕТ СН'!$F$24</f>
        <v>5442.1687268599999</v>
      </c>
      <c r="M29" s="36">
        <f>SUMIFS(СВЦЭМ!$D$39:$D$782,СВЦЭМ!$A$39:$A$782,$A29,СВЦЭМ!$B$39:$B$782,M$11)+'СЕТ СН'!$F$14+СВЦЭМ!$D$10+'СЕТ СН'!$F$5-'СЕТ СН'!$F$24</f>
        <v>5447.2299251099994</v>
      </c>
      <c r="N29" s="36">
        <f>SUMIFS(СВЦЭМ!$D$39:$D$782,СВЦЭМ!$A$39:$A$782,$A29,СВЦЭМ!$B$39:$B$782,N$11)+'СЕТ СН'!$F$14+СВЦЭМ!$D$10+'СЕТ СН'!$F$5-'СЕТ СН'!$F$24</f>
        <v>5472.9899036199995</v>
      </c>
      <c r="O29" s="36">
        <f>SUMIFS(СВЦЭМ!$D$39:$D$782,СВЦЭМ!$A$39:$A$782,$A29,СВЦЭМ!$B$39:$B$782,O$11)+'СЕТ СН'!$F$14+СВЦЭМ!$D$10+'СЕТ СН'!$F$5-'СЕТ СН'!$F$24</f>
        <v>5455.6158301799996</v>
      </c>
      <c r="P29" s="36">
        <f>SUMIFS(СВЦЭМ!$D$39:$D$782,СВЦЭМ!$A$39:$A$782,$A29,СВЦЭМ!$B$39:$B$782,P$11)+'СЕТ СН'!$F$14+СВЦЭМ!$D$10+'СЕТ СН'!$F$5-'СЕТ СН'!$F$24</f>
        <v>5464.1280615199994</v>
      </c>
      <c r="Q29" s="36">
        <f>SUMIFS(СВЦЭМ!$D$39:$D$782,СВЦЭМ!$A$39:$A$782,$A29,СВЦЭМ!$B$39:$B$782,Q$11)+'СЕТ СН'!$F$14+СВЦЭМ!$D$10+'СЕТ СН'!$F$5-'СЕТ СН'!$F$24</f>
        <v>5488.6486389499996</v>
      </c>
      <c r="R29" s="36">
        <f>SUMIFS(СВЦЭМ!$D$39:$D$782,СВЦЭМ!$A$39:$A$782,$A29,СВЦЭМ!$B$39:$B$782,R$11)+'СЕТ СН'!$F$14+СВЦЭМ!$D$10+'СЕТ СН'!$F$5-'СЕТ СН'!$F$24</f>
        <v>5469.2486600199991</v>
      </c>
      <c r="S29" s="36">
        <f>SUMIFS(СВЦЭМ!$D$39:$D$782,СВЦЭМ!$A$39:$A$782,$A29,СВЦЭМ!$B$39:$B$782,S$11)+'СЕТ СН'!$F$14+СВЦЭМ!$D$10+'СЕТ СН'!$F$5-'СЕТ СН'!$F$24</f>
        <v>5441.4833253299994</v>
      </c>
      <c r="T29" s="36">
        <f>SUMIFS(СВЦЭМ!$D$39:$D$782,СВЦЭМ!$A$39:$A$782,$A29,СВЦЭМ!$B$39:$B$782,T$11)+'СЕТ СН'!$F$14+СВЦЭМ!$D$10+'СЕТ СН'!$F$5-'СЕТ СН'!$F$24</f>
        <v>5391.1253307499992</v>
      </c>
      <c r="U29" s="36">
        <f>SUMIFS(СВЦЭМ!$D$39:$D$782,СВЦЭМ!$A$39:$A$782,$A29,СВЦЭМ!$B$39:$B$782,U$11)+'СЕТ СН'!$F$14+СВЦЭМ!$D$10+'СЕТ СН'!$F$5-'СЕТ СН'!$F$24</f>
        <v>5369.5853190399994</v>
      </c>
      <c r="V29" s="36">
        <f>SUMIFS(СВЦЭМ!$D$39:$D$782,СВЦЭМ!$A$39:$A$782,$A29,СВЦЭМ!$B$39:$B$782,V$11)+'СЕТ СН'!$F$14+СВЦЭМ!$D$10+'СЕТ СН'!$F$5-'СЕТ СН'!$F$24</f>
        <v>5389.8331515299997</v>
      </c>
      <c r="W29" s="36">
        <f>SUMIFS(СВЦЭМ!$D$39:$D$782,СВЦЭМ!$A$39:$A$782,$A29,СВЦЭМ!$B$39:$B$782,W$11)+'СЕТ СН'!$F$14+СВЦЭМ!$D$10+'СЕТ СН'!$F$5-'СЕТ СН'!$F$24</f>
        <v>5421.5901628899992</v>
      </c>
      <c r="X29" s="36">
        <f>SUMIFS(СВЦЭМ!$D$39:$D$782,СВЦЭМ!$A$39:$A$782,$A29,СВЦЭМ!$B$39:$B$782,X$11)+'СЕТ СН'!$F$14+СВЦЭМ!$D$10+'СЕТ СН'!$F$5-'СЕТ СН'!$F$24</f>
        <v>5493.0049656899992</v>
      </c>
      <c r="Y29" s="36">
        <f>SUMIFS(СВЦЭМ!$D$39:$D$782,СВЦЭМ!$A$39:$A$782,$A29,СВЦЭМ!$B$39:$B$782,Y$11)+'СЕТ СН'!$F$14+СВЦЭМ!$D$10+'СЕТ СН'!$F$5-'СЕТ СН'!$F$24</f>
        <v>5591.9723536900001</v>
      </c>
    </row>
    <row r="30" spans="1:25" ht="15.75" x14ac:dyDescent="0.2">
      <c r="A30" s="35">
        <f t="shared" si="0"/>
        <v>45584</v>
      </c>
      <c r="B30" s="36">
        <f>SUMIFS(СВЦЭМ!$D$39:$D$782,СВЦЭМ!$A$39:$A$782,$A30,СВЦЭМ!$B$39:$B$782,B$11)+'СЕТ СН'!$F$14+СВЦЭМ!$D$10+'СЕТ СН'!$F$5-'СЕТ СН'!$F$24</f>
        <v>5513.7356514699995</v>
      </c>
      <c r="C30" s="36">
        <f>SUMIFS(СВЦЭМ!$D$39:$D$782,СВЦЭМ!$A$39:$A$782,$A30,СВЦЭМ!$B$39:$B$782,C$11)+'СЕТ СН'!$F$14+СВЦЭМ!$D$10+'СЕТ СН'!$F$5-'СЕТ СН'!$F$24</f>
        <v>5575.7387473700001</v>
      </c>
      <c r="D30" s="36">
        <f>SUMIFS(СВЦЭМ!$D$39:$D$782,СВЦЭМ!$A$39:$A$782,$A30,СВЦЭМ!$B$39:$B$782,D$11)+'СЕТ СН'!$F$14+СВЦЭМ!$D$10+'СЕТ СН'!$F$5-'СЕТ СН'!$F$24</f>
        <v>5665.0119197599997</v>
      </c>
      <c r="E30" s="36">
        <f>SUMIFS(СВЦЭМ!$D$39:$D$782,СВЦЭМ!$A$39:$A$782,$A30,СВЦЭМ!$B$39:$B$782,E$11)+'СЕТ СН'!$F$14+СВЦЭМ!$D$10+'СЕТ СН'!$F$5-'СЕТ СН'!$F$24</f>
        <v>5673.8933384100001</v>
      </c>
      <c r="F30" s="36">
        <f>SUMIFS(СВЦЭМ!$D$39:$D$782,СВЦЭМ!$A$39:$A$782,$A30,СВЦЭМ!$B$39:$B$782,F$11)+'СЕТ СН'!$F$14+СВЦЭМ!$D$10+'СЕТ СН'!$F$5-'СЕТ СН'!$F$24</f>
        <v>5682.8380969499995</v>
      </c>
      <c r="G30" s="36">
        <f>SUMIFS(СВЦЭМ!$D$39:$D$782,СВЦЭМ!$A$39:$A$782,$A30,СВЦЭМ!$B$39:$B$782,G$11)+'СЕТ СН'!$F$14+СВЦЭМ!$D$10+'СЕТ СН'!$F$5-'СЕТ СН'!$F$24</f>
        <v>5676.5953514100001</v>
      </c>
      <c r="H30" s="36">
        <f>SUMIFS(СВЦЭМ!$D$39:$D$782,СВЦЭМ!$A$39:$A$782,$A30,СВЦЭМ!$B$39:$B$782,H$11)+'СЕТ СН'!$F$14+СВЦЭМ!$D$10+'СЕТ СН'!$F$5-'СЕТ СН'!$F$24</f>
        <v>5645.0969874000002</v>
      </c>
      <c r="I30" s="36">
        <f>SUMIFS(СВЦЭМ!$D$39:$D$782,СВЦЭМ!$A$39:$A$782,$A30,СВЦЭМ!$B$39:$B$782,I$11)+'СЕТ СН'!$F$14+СВЦЭМ!$D$10+'СЕТ СН'!$F$5-'СЕТ СН'!$F$24</f>
        <v>5662.447529359999</v>
      </c>
      <c r="J30" s="36">
        <f>SUMIFS(СВЦЭМ!$D$39:$D$782,СВЦЭМ!$A$39:$A$782,$A30,СВЦЭМ!$B$39:$B$782,J$11)+'СЕТ СН'!$F$14+СВЦЭМ!$D$10+'СЕТ СН'!$F$5-'СЕТ СН'!$F$24</f>
        <v>5535.8719681399998</v>
      </c>
      <c r="K30" s="36">
        <f>SUMIFS(СВЦЭМ!$D$39:$D$782,СВЦЭМ!$A$39:$A$782,$A30,СВЦЭМ!$B$39:$B$782,K$11)+'СЕТ СН'!$F$14+СВЦЭМ!$D$10+'СЕТ СН'!$F$5-'СЕТ СН'!$F$24</f>
        <v>5416.4794215000002</v>
      </c>
      <c r="L30" s="36">
        <f>SUMIFS(СВЦЭМ!$D$39:$D$782,СВЦЭМ!$A$39:$A$782,$A30,СВЦЭМ!$B$39:$B$782,L$11)+'СЕТ СН'!$F$14+СВЦЭМ!$D$10+'СЕТ СН'!$F$5-'СЕТ СН'!$F$24</f>
        <v>5369.9615929899992</v>
      </c>
      <c r="M30" s="36">
        <f>SUMIFS(СВЦЭМ!$D$39:$D$782,СВЦЭМ!$A$39:$A$782,$A30,СВЦЭМ!$B$39:$B$782,M$11)+'СЕТ СН'!$F$14+СВЦЭМ!$D$10+'СЕТ СН'!$F$5-'СЕТ СН'!$F$24</f>
        <v>5388.9547018100002</v>
      </c>
      <c r="N30" s="36">
        <f>SUMIFS(СВЦЭМ!$D$39:$D$782,СВЦЭМ!$A$39:$A$782,$A30,СВЦЭМ!$B$39:$B$782,N$11)+'СЕТ СН'!$F$14+СВЦЭМ!$D$10+'СЕТ СН'!$F$5-'СЕТ СН'!$F$24</f>
        <v>5411.48724305</v>
      </c>
      <c r="O30" s="36">
        <f>SUMIFS(СВЦЭМ!$D$39:$D$782,СВЦЭМ!$A$39:$A$782,$A30,СВЦЭМ!$B$39:$B$782,O$11)+'СЕТ СН'!$F$14+СВЦЭМ!$D$10+'СЕТ СН'!$F$5-'СЕТ СН'!$F$24</f>
        <v>5427.0113417699995</v>
      </c>
      <c r="P30" s="36">
        <f>SUMIFS(СВЦЭМ!$D$39:$D$782,СВЦЭМ!$A$39:$A$782,$A30,СВЦЭМ!$B$39:$B$782,P$11)+'СЕТ СН'!$F$14+СВЦЭМ!$D$10+'СЕТ СН'!$F$5-'СЕТ СН'!$F$24</f>
        <v>5455.1449753599991</v>
      </c>
      <c r="Q30" s="36">
        <f>SUMIFS(СВЦЭМ!$D$39:$D$782,СВЦЭМ!$A$39:$A$782,$A30,СВЦЭМ!$B$39:$B$782,Q$11)+'СЕТ СН'!$F$14+СВЦЭМ!$D$10+'СЕТ СН'!$F$5-'СЕТ СН'!$F$24</f>
        <v>5463.1440762699995</v>
      </c>
      <c r="R30" s="36">
        <f>SUMIFS(СВЦЭМ!$D$39:$D$782,СВЦЭМ!$A$39:$A$782,$A30,СВЦЭМ!$B$39:$B$782,R$11)+'СЕТ СН'!$F$14+СВЦЭМ!$D$10+'СЕТ СН'!$F$5-'СЕТ СН'!$F$24</f>
        <v>5467.9119866499996</v>
      </c>
      <c r="S30" s="36">
        <f>SUMIFS(СВЦЭМ!$D$39:$D$782,СВЦЭМ!$A$39:$A$782,$A30,СВЦЭМ!$B$39:$B$782,S$11)+'СЕТ СН'!$F$14+СВЦЭМ!$D$10+'СЕТ СН'!$F$5-'СЕТ СН'!$F$24</f>
        <v>5456.8508272999998</v>
      </c>
      <c r="T30" s="36">
        <f>SUMIFS(СВЦЭМ!$D$39:$D$782,СВЦЭМ!$A$39:$A$782,$A30,СВЦЭМ!$B$39:$B$782,T$11)+'СЕТ СН'!$F$14+СВЦЭМ!$D$10+'СЕТ СН'!$F$5-'СЕТ СН'!$F$24</f>
        <v>5371.5014564699995</v>
      </c>
      <c r="U30" s="36">
        <f>SUMIFS(СВЦЭМ!$D$39:$D$782,СВЦЭМ!$A$39:$A$782,$A30,СВЦЭМ!$B$39:$B$782,U$11)+'СЕТ СН'!$F$14+СВЦЭМ!$D$10+'СЕТ СН'!$F$5-'СЕТ СН'!$F$24</f>
        <v>5339.9313609799992</v>
      </c>
      <c r="V30" s="36">
        <f>SUMIFS(СВЦЭМ!$D$39:$D$782,СВЦЭМ!$A$39:$A$782,$A30,СВЦЭМ!$B$39:$B$782,V$11)+'СЕТ СН'!$F$14+СВЦЭМ!$D$10+'СЕТ СН'!$F$5-'СЕТ СН'!$F$24</f>
        <v>5353.8715620699995</v>
      </c>
      <c r="W30" s="36">
        <f>SUMIFS(СВЦЭМ!$D$39:$D$782,СВЦЭМ!$A$39:$A$782,$A30,СВЦЭМ!$B$39:$B$782,W$11)+'СЕТ СН'!$F$14+СВЦЭМ!$D$10+'СЕТ СН'!$F$5-'СЕТ СН'!$F$24</f>
        <v>5376.4015564299989</v>
      </c>
      <c r="X30" s="36">
        <f>SUMIFS(СВЦЭМ!$D$39:$D$782,СВЦЭМ!$A$39:$A$782,$A30,СВЦЭМ!$B$39:$B$782,X$11)+'СЕТ СН'!$F$14+СВЦЭМ!$D$10+'СЕТ СН'!$F$5-'СЕТ СН'!$F$24</f>
        <v>5446.4264373999995</v>
      </c>
      <c r="Y30" s="36">
        <f>SUMIFS(СВЦЭМ!$D$39:$D$782,СВЦЭМ!$A$39:$A$782,$A30,СВЦЭМ!$B$39:$B$782,Y$11)+'СЕТ СН'!$F$14+СВЦЭМ!$D$10+'СЕТ СН'!$F$5-'СЕТ СН'!$F$24</f>
        <v>5486.8069642599994</v>
      </c>
    </row>
    <row r="31" spans="1:25" ht="15.75" x14ac:dyDescent="0.2">
      <c r="A31" s="35">
        <f t="shared" si="0"/>
        <v>45585</v>
      </c>
      <c r="B31" s="36">
        <f>SUMIFS(СВЦЭМ!$D$39:$D$782,СВЦЭМ!$A$39:$A$782,$A31,СВЦЭМ!$B$39:$B$782,B$11)+'СЕТ СН'!$F$14+СВЦЭМ!$D$10+'СЕТ СН'!$F$5-'СЕТ СН'!$F$24</f>
        <v>5573.896324809999</v>
      </c>
      <c r="C31" s="36">
        <f>SUMIFS(СВЦЭМ!$D$39:$D$782,СВЦЭМ!$A$39:$A$782,$A31,СВЦЭМ!$B$39:$B$782,C$11)+'СЕТ СН'!$F$14+СВЦЭМ!$D$10+'СЕТ СН'!$F$5-'СЕТ СН'!$F$24</f>
        <v>5653.2171752399991</v>
      </c>
      <c r="D31" s="36">
        <f>SUMIFS(СВЦЭМ!$D$39:$D$782,СВЦЭМ!$A$39:$A$782,$A31,СВЦЭМ!$B$39:$B$782,D$11)+'СЕТ СН'!$F$14+СВЦЭМ!$D$10+'СЕТ СН'!$F$5-'СЕТ СН'!$F$24</f>
        <v>5693.7716379199992</v>
      </c>
      <c r="E31" s="36">
        <f>SUMIFS(СВЦЭМ!$D$39:$D$782,СВЦЭМ!$A$39:$A$782,$A31,СВЦЭМ!$B$39:$B$782,E$11)+'СЕТ СН'!$F$14+СВЦЭМ!$D$10+'СЕТ СН'!$F$5-'СЕТ СН'!$F$24</f>
        <v>5720.1004857499993</v>
      </c>
      <c r="F31" s="36">
        <f>SUMIFS(СВЦЭМ!$D$39:$D$782,СВЦЭМ!$A$39:$A$782,$A31,СВЦЭМ!$B$39:$B$782,F$11)+'СЕТ СН'!$F$14+СВЦЭМ!$D$10+'СЕТ СН'!$F$5-'СЕТ СН'!$F$24</f>
        <v>5720.9063115600002</v>
      </c>
      <c r="G31" s="36">
        <f>SUMIFS(СВЦЭМ!$D$39:$D$782,СВЦЭМ!$A$39:$A$782,$A31,СВЦЭМ!$B$39:$B$782,G$11)+'СЕТ СН'!$F$14+СВЦЭМ!$D$10+'СЕТ СН'!$F$5-'СЕТ СН'!$F$24</f>
        <v>5700.9898420299996</v>
      </c>
      <c r="H31" s="36">
        <f>SUMIFS(СВЦЭМ!$D$39:$D$782,СВЦЭМ!$A$39:$A$782,$A31,СВЦЭМ!$B$39:$B$782,H$11)+'СЕТ СН'!$F$14+СВЦЭМ!$D$10+'СЕТ СН'!$F$5-'СЕТ СН'!$F$24</f>
        <v>5672.9219600999995</v>
      </c>
      <c r="I31" s="36">
        <f>SUMIFS(СВЦЭМ!$D$39:$D$782,СВЦЭМ!$A$39:$A$782,$A31,СВЦЭМ!$B$39:$B$782,I$11)+'СЕТ СН'!$F$14+СВЦЭМ!$D$10+'СЕТ СН'!$F$5-'СЕТ СН'!$F$24</f>
        <v>5618.4772475499994</v>
      </c>
      <c r="J31" s="36">
        <f>SUMIFS(СВЦЭМ!$D$39:$D$782,СВЦЭМ!$A$39:$A$782,$A31,СВЦЭМ!$B$39:$B$782,J$11)+'СЕТ СН'!$F$14+СВЦЭМ!$D$10+'СЕТ СН'!$F$5-'СЕТ СН'!$F$24</f>
        <v>5515.0724677899998</v>
      </c>
      <c r="K31" s="36">
        <f>SUMIFS(СВЦЭМ!$D$39:$D$782,СВЦЭМ!$A$39:$A$782,$A31,СВЦЭМ!$B$39:$B$782,K$11)+'СЕТ СН'!$F$14+СВЦЭМ!$D$10+'СЕТ СН'!$F$5-'СЕТ СН'!$F$24</f>
        <v>5435.043517619999</v>
      </c>
      <c r="L31" s="36">
        <f>SUMIFS(СВЦЭМ!$D$39:$D$782,СВЦЭМ!$A$39:$A$782,$A31,СВЦЭМ!$B$39:$B$782,L$11)+'СЕТ СН'!$F$14+СВЦЭМ!$D$10+'СЕТ СН'!$F$5-'СЕТ СН'!$F$24</f>
        <v>5425.8178084399997</v>
      </c>
      <c r="M31" s="36">
        <f>SUMIFS(СВЦЭМ!$D$39:$D$782,СВЦЭМ!$A$39:$A$782,$A31,СВЦЭМ!$B$39:$B$782,M$11)+'СЕТ СН'!$F$14+СВЦЭМ!$D$10+'СЕТ СН'!$F$5-'СЕТ СН'!$F$24</f>
        <v>5429.3151549799995</v>
      </c>
      <c r="N31" s="36">
        <f>SUMIFS(СВЦЭМ!$D$39:$D$782,СВЦЭМ!$A$39:$A$782,$A31,СВЦЭМ!$B$39:$B$782,N$11)+'СЕТ СН'!$F$14+СВЦЭМ!$D$10+'СЕТ СН'!$F$5-'СЕТ СН'!$F$24</f>
        <v>5454.3694437699996</v>
      </c>
      <c r="O31" s="36">
        <f>SUMIFS(СВЦЭМ!$D$39:$D$782,СВЦЭМ!$A$39:$A$782,$A31,СВЦЭМ!$B$39:$B$782,O$11)+'СЕТ СН'!$F$14+СВЦЭМ!$D$10+'СЕТ СН'!$F$5-'СЕТ СН'!$F$24</f>
        <v>5484.0631378500002</v>
      </c>
      <c r="P31" s="36">
        <f>SUMIFS(СВЦЭМ!$D$39:$D$782,СВЦЭМ!$A$39:$A$782,$A31,СВЦЭМ!$B$39:$B$782,P$11)+'СЕТ СН'!$F$14+СВЦЭМ!$D$10+'СЕТ СН'!$F$5-'СЕТ СН'!$F$24</f>
        <v>5502.6810115799999</v>
      </c>
      <c r="Q31" s="36">
        <f>SUMIFS(СВЦЭМ!$D$39:$D$782,СВЦЭМ!$A$39:$A$782,$A31,СВЦЭМ!$B$39:$B$782,Q$11)+'СЕТ СН'!$F$14+СВЦЭМ!$D$10+'СЕТ СН'!$F$5-'СЕТ СН'!$F$24</f>
        <v>5497.3521644499997</v>
      </c>
      <c r="R31" s="36">
        <f>SUMIFS(СВЦЭМ!$D$39:$D$782,СВЦЭМ!$A$39:$A$782,$A31,СВЦЭМ!$B$39:$B$782,R$11)+'СЕТ СН'!$F$14+СВЦЭМ!$D$10+'СЕТ СН'!$F$5-'СЕТ СН'!$F$24</f>
        <v>5482.0259240699997</v>
      </c>
      <c r="S31" s="36">
        <f>SUMIFS(СВЦЭМ!$D$39:$D$782,СВЦЭМ!$A$39:$A$782,$A31,СВЦЭМ!$B$39:$B$782,S$11)+'СЕТ СН'!$F$14+СВЦЭМ!$D$10+'СЕТ СН'!$F$5-'СЕТ СН'!$F$24</f>
        <v>5429.9278696199999</v>
      </c>
      <c r="T31" s="36">
        <f>SUMIFS(СВЦЭМ!$D$39:$D$782,СВЦЭМ!$A$39:$A$782,$A31,СВЦЭМ!$B$39:$B$782,T$11)+'СЕТ СН'!$F$14+СВЦЭМ!$D$10+'СЕТ СН'!$F$5-'СЕТ СН'!$F$24</f>
        <v>5347.5110673199997</v>
      </c>
      <c r="U31" s="36">
        <f>SUMIFS(СВЦЭМ!$D$39:$D$782,СВЦЭМ!$A$39:$A$782,$A31,СВЦЭМ!$B$39:$B$782,U$11)+'СЕТ СН'!$F$14+СВЦЭМ!$D$10+'СЕТ СН'!$F$5-'СЕТ СН'!$F$24</f>
        <v>5285.2531975499996</v>
      </c>
      <c r="V31" s="36">
        <f>SUMIFS(СВЦЭМ!$D$39:$D$782,СВЦЭМ!$A$39:$A$782,$A31,СВЦЭМ!$B$39:$B$782,V$11)+'СЕТ СН'!$F$14+СВЦЭМ!$D$10+'СЕТ СН'!$F$5-'СЕТ СН'!$F$24</f>
        <v>5305.7677525499994</v>
      </c>
      <c r="W31" s="36">
        <f>SUMIFS(СВЦЭМ!$D$39:$D$782,СВЦЭМ!$A$39:$A$782,$A31,СВЦЭМ!$B$39:$B$782,W$11)+'СЕТ СН'!$F$14+СВЦЭМ!$D$10+'СЕТ СН'!$F$5-'СЕТ СН'!$F$24</f>
        <v>5360.7814469699997</v>
      </c>
      <c r="X31" s="36">
        <f>SUMIFS(СВЦЭМ!$D$39:$D$782,СВЦЭМ!$A$39:$A$782,$A31,СВЦЭМ!$B$39:$B$782,X$11)+'СЕТ СН'!$F$14+СВЦЭМ!$D$10+'СЕТ СН'!$F$5-'СЕТ СН'!$F$24</f>
        <v>5455.806681959999</v>
      </c>
      <c r="Y31" s="36">
        <f>SUMIFS(СВЦЭМ!$D$39:$D$782,СВЦЭМ!$A$39:$A$782,$A31,СВЦЭМ!$B$39:$B$782,Y$11)+'СЕТ СН'!$F$14+СВЦЭМ!$D$10+'СЕТ СН'!$F$5-'СЕТ СН'!$F$24</f>
        <v>5533.1076650999994</v>
      </c>
    </row>
    <row r="32" spans="1:25" ht="15.75" x14ac:dyDescent="0.2">
      <c r="A32" s="35">
        <f t="shared" si="0"/>
        <v>45586</v>
      </c>
      <c r="B32" s="36">
        <f>SUMIFS(СВЦЭМ!$D$39:$D$782,СВЦЭМ!$A$39:$A$782,$A32,СВЦЭМ!$B$39:$B$782,B$11)+'СЕТ СН'!$F$14+СВЦЭМ!$D$10+'СЕТ СН'!$F$5-'СЕТ СН'!$F$24</f>
        <v>5661.3268121900001</v>
      </c>
      <c r="C32" s="36">
        <f>SUMIFS(СВЦЭМ!$D$39:$D$782,СВЦЭМ!$A$39:$A$782,$A32,СВЦЭМ!$B$39:$B$782,C$11)+'СЕТ СН'!$F$14+СВЦЭМ!$D$10+'СЕТ СН'!$F$5-'СЕТ СН'!$F$24</f>
        <v>5705.0562777899995</v>
      </c>
      <c r="D32" s="36">
        <f>SUMIFS(СВЦЭМ!$D$39:$D$782,СВЦЭМ!$A$39:$A$782,$A32,СВЦЭМ!$B$39:$B$782,D$11)+'СЕТ СН'!$F$14+СВЦЭМ!$D$10+'СЕТ СН'!$F$5-'СЕТ СН'!$F$24</f>
        <v>5729.1288756799995</v>
      </c>
      <c r="E32" s="36">
        <f>SUMIFS(СВЦЭМ!$D$39:$D$782,СВЦЭМ!$A$39:$A$782,$A32,СВЦЭМ!$B$39:$B$782,E$11)+'СЕТ СН'!$F$14+СВЦЭМ!$D$10+'СЕТ СН'!$F$5-'СЕТ СН'!$F$24</f>
        <v>5738.2994209499993</v>
      </c>
      <c r="F32" s="36">
        <f>SUMIFS(СВЦЭМ!$D$39:$D$782,СВЦЭМ!$A$39:$A$782,$A32,СВЦЭМ!$B$39:$B$782,F$11)+'СЕТ СН'!$F$14+СВЦЭМ!$D$10+'СЕТ СН'!$F$5-'СЕТ СН'!$F$24</f>
        <v>5744.0786768099997</v>
      </c>
      <c r="G32" s="36">
        <f>SUMIFS(СВЦЭМ!$D$39:$D$782,СВЦЭМ!$A$39:$A$782,$A32,СВЦЭМ!$B$39:$B$782,G$11)+'СЕТ СН'!$F$14+СВЦЭМ!$D$10+'СЕТ СН'!$F$5-'СЕТ СН'!$F$24</f>
        <v>5736.5222443599996</v>
      </c>
      <c r="H32" s="36">
        <f>SUMIFS(СВЦЭМ!$D$39:$D$782,СВЦЭМ!$A$39:$A$782,$A32,СВЦЭМ!$B$39:$B$782,H$11)+'СЕТ СН'!$F$14+СВЦЭМ!$D$10+'СЕТ СН'!$F$5-'СЕТ СН'!$F$24</f>
        <v>5624.3454100099989</v>
      </c>
      <c r="I32" s="36">
        <f>SUMIFS(СВЦЭМ!$D$39:$D$782,СВЦЭМ!$A$39:$A$782,$A32,СВЦЭМ!$B$39:$B$782,I$11)+'СЕТ СН'!$F$14+СВЦЭМ!$D$10+'СЕТ СН'!$F$5-'СЕТ СН'!$F$24</f>
        <v>5506.17607537</v>
      </c>
      <c r="J32" s="36">
        <f>SUMIFS(СВЦЭМ!$D$39:$D$782,СВЦЭМ!$A$39:$A$782,$A32,СВЦЭМ!$B$39:$B$782,J$11)+'СЕТ СН'!$F$14+СВЦЭМ!$D$10+'СЕТ СН'!$F$5-'СЕТ СН'!$F$24</f>
        <v>5442.7037999299991</v>
      </c>
      <c r="K32" s="36">
        <f>SUMIFS(СВЦЭМ!$D$39:$D$782,СВЦЭМ!$A$39:$A$782,$A32,СВЦЭМ!$B$39:$B$782,K$11)+'СЕТ СН'!$F$14+СВЦЭМ!$D$10+'СЕТ СН'!$F$5-'СЕТ СН'!$F$24</f>
        <v>5401.4946701699992</v>
      </c>
      <c r="L32" s="36">
        <f>SUMIFS(СВЦЭМ!$D$39:$D$782,СВЦЭМ!$A$39:$A$782,$A32,СВЦЭМ!$B$39:$B$782,L$11)+'СЕТ СН'!$F$14+СВЦЭМ!$D$10+'СЕТ СН'!$F$5-'СЕТ СН'!$F$24</f>
        <v>5435.0321557799998</v>
      </c>
      <c r="M32" s="36">
        <f>SUMIFS(СВЦЭМ!$D$39:$D$782,СВЦЭМ!$A$39:$A$782,$A32,СВЦЭМ!$B$39:$B$782,M$11)+'СЕТ СН'!$F$14+СВЦЭМ!$D$10+'СЕТ СН'!$F$5-'СЕТ СН'!$F$24</f>
        <v>5472.6675818499989</v>
      </c>
      <c r="N32" s="36">
        <f>SUMIFS(СВЦЭМ!$D$39:$D$782,СВЦЭМ!$A$39:$A$782,$A32,СВЦЭМ!$B$39:$B$782,N$11)+'СЕТ СН'!$F$14+СВЦЭМ!$D$10+'СЕТ СН'!$F$5-'СЕТ СН'!$F$24</f>
        <v>5531.0006388299989</v>
      </c>
      <c r="O32" s="36">
        <f>SUMIFS(СВЦЭМ!$D$39:$D$782,СВЦЭМ!$A$39:$A$782,$A32,СВЦЭМ!$B$39:$B$782,O$11)+'СЕТ СН'!$F$14+СВЦЭМ!$D$10+'СЕТ СН'!$F$5-'СЕТ СН'!$F$24</f>
        <v>5508.8861820699994</v>
      </c>
      <c r="P32" s="36">
        <f>SUMIFS(СВЦЭМ!$D$39:$D$782,СВЦЭМ!$A$39:$A$782,$A32,СВЦЭМ!$B$39:$B$782,P$11)+'СЕТ СН'!$F$14+СВЦЭМ!$D$10+'СЕТ СН'!$F$5-'СЕТ СН'!$F$24</f>
        <v>5522.8349400799998</v>
      </c>
      <c r="Q32" s="36">
        <f>SUMIFS(СВЦЭМ!$D$39:$D$782,СВЦЭМ!$A$39:$A$782,$A32,СВЦЭМ!$B$39:$B$782,Q$11)+'СЕТ СН'!$F$14+СВЦЭМ!$D$10+'СЕТ СН'!$F$5-'СЕТ СН'!$F$24</f>
        <v>5538.6600866199997</v>
      </c>
      <c r="R32" s="36">
        <f>SUMIFS(СВЦЭМ!$D$39:$D$782,СВЦЭМ!$A$39:$A$782,$A32,СВЦЭМ!$B$39:$B$782,R$11)+'СЕТ СН'!$F$14+СВЦЭМ!$D$10+'СЕТ СН'!$F$5-'СЕТ СН'!$F$24</f>
        <v>5547.86656305</v>
      </c>
      <c r="S32" s="36">
        <f>SUMIFS(СВЦЭМ!$D$39:$D$782,СВЦЭМ!$A$39:$A$782,$A32,СВЦЭМ!$B$39:$B$782,S$11)+'СЕТ СН'!$F$14+СВЦЭМ!$D$10+'СЕТ СН'!$F$5-'СЕТ СН'!$F$24</f>
        <v>5492.225243339999</v>
      </c>
      <c r="T32" s="36">
        <f>SUMIFS(СВЦЭМ!$D$39:$D$782,СВЦЭМ!$A$39:$A$782,$A32,СВЦЭМ!$B$39:$B$782,T$11)+'СЕТ СН'!$F$14+СВЦЭМ!$D$10+'СЕТ СН'!$F$5-'СЕТ СН'!$F$24</f>
        <v>5382.7973625499999</v>
      </c>
      <c r="U32" s="36">
        <f>SUMIFS(СВЦЭМ!$D$39:$D$782,СВЦЭМ!$A$39:$A$782,$A32,СВЦЭМ!$B$39:$B$782,U$11)+'СЕТ СН'!$F$14+СВЦЭМ!$D$10+'СЕТ СН'!$F$5-'СЕТ СН'!$F$24</f>
        <v>5372.0695577999995</v>
      </c>
      <c r="V32" s="36">
        <f>SUMIFS(СВЦЭМ!$D$39:$D$782,СВЦЭМ!$A$39:$A$782,$A32,СВЦЭМ!$B$39:$B$782,V$11)+'СЕТ СН'!$F$14+СВЦЭМ!$D$10+'СЕТ СН'!$F$5-'СЕТ СН'!$F$24</f>
        <v>5387.6411128599993</v>
      </c>
      <c r="W32" s="36">
        <f>SUMIFS(СВЦЭМ!$D$39:$D$782,СВЦЭМ!$A$39:$A$782,$A32,СВЦЭМ!$B$39:$B$782,W$11)+'СЕТ СН'!$F$14+СВЦЭМ!$D$10+'СЕТ СН'!$F$5-'СЕТ СН'!$F$24</f>
        <v>5433.4955570900001</v>
      </c>
      <c r="X32" s="36">
        <f>SUMIFS(СВЦЭМ!$D$39:$D$782,СВЦЭМ!$A$39:$A$782,$A32,СВЦЭМ!$B$39:$B$782,X$11)+'СЕТ СН'!$F$14+СВЦЭМ!$D$10+'СЕТ СН'!$F$5-'СЕТ СН'!$F$24</f>
        <v>5531.3075726999996</v>
      </c>
      <c r="Y32" s="36">
        <f>SUMIFS(СВЦЭМ!$D$39:$D$782,СВЦЭМ!$A$39:$A$782,$A32,СВЦЭМ!$B$39:$B$782,Y$11)+'СЕТ СН'!$F$14+СВЦЭМ!$D$10+'СЕТ СН'!$F$5-'СЕТ СН'!$F$24</f>
        <v>5556.0050843199997</v>
      </c>
    </row>
    <row r="33" spans="1:27" ht="15.75" x14ac:dyDescent="0.2">
      <c r="A33" s="35">
        <f t="shared" si="0"/>
        <v>45587</v>
      </c>
      <c r="B33" s="36">
        <f>SUMIFS(СВЦЭМ!$D$39:$D$782,СВЦЭМ!$A$39:$A$782,$A33,СВЦЭМ!$B$39:$B$782,B$11)+'СЕТ СН'!$F$14+СВЦЭМ!$D$10+'СЕТ СН'!$F$5-'СЕТ СН'!$F$24</f>
        <v>5528.7944747099991</v>
      </c>
      <c r="C33" s="36">
        <f>SUMIFS(СВЦЭМ!$D$39:$D$782,СВЦЭМ!$A$39:$A$782,$A33,СВЦЭМ!$B$39:$B$782,C$11)+'СЕТ СН'!$F$14+СВЦЭМ!$D$10+'СЕТ СН'!$F$5-'СЕТ СН'!$F$24</f>
        <v>5563.3857761599993</v>
      </c>
      <c r="D33" s="36">
        <f>SUMIFS(СВЦЭМ!$D$39:$D$782,СВЦЭМ!$A$39:$A$782,$A33,СВЦЭМ!$B$39:$B$782,D$11)+'СЕТ СН'!$F$14+СВЦЭМ!$D$10+'СЕТ СН'!$F$5-'СЕТ СН'!$F$24</f>
        <v>5574.3337279499992</v>
      </c>
      <c r="E33" s="36">
        <f>SUMIFS(СВЦЭМ!$D$39:$D$782,СВЦЭМ!$A$39:$A$782,$A33,СВЦЭМ!$B$39:$B$782,E$11)+'СЕТ СН'!$F$14+СВЦЭМ!$D$10+'СЕТ СН'!$F$5-'СЕТ СН'!$F$24</f>
        <v>5663.3620038600002</v>
      </c>
      <c r="F33" s="36">
        <f>SUMIFS(СВЦЭМ!$D$39:$D$782,СВЦЭМ!$A$39:$A$782,$A33,СВЦЭМ!$B$39:$B$782,F$11)+'СЕТ СН'!$F$14+СВЦЭМ!$D$10+'СЕТ СН'!$F$5-'СЕТ СН'!$F$24</f>
        <v>5672.9980734599994</v>
      </c>
      <c r="G33" s="36">
        <f>SUMIFS(СВЦЭМ!$D$39:$D$782,СВЦЭМ!$A$39:$A$782,$A33,СВЦЭМ!$B$39:$B$782,G$11)+'СЕТ СН'!$F$14+СВЦЭМ!$D$10+'СЕТ СН'!$F$5-'СЕТ СН'!$F$24</f>
        <v>5652.5957222699999</v>
      </c>
      <c r="H33" s="36">
        <f>SUMIFS(СВЦЭМ!$D$39:$D$782,СВЦЭМ!$A$39:$A$782,$A33,СВЦЭМ!$B$39:$B$782,H$11)+'СЕТ СН'!$F$14+СВЦЭМ!$D$10+'СЕТ СН'!$F$5-'СЕТ СН'!$F$24</f>
        <v>5525.8365677399997</v>
      </c>
      <c r="I33" s="36">
        <f>SUMIFS(СВЦЭМ!$D$39:$D$782,СВЦЭМ!$A$39:$A$782,$A33,СВЦЭМ!$B$39:$B$782,I$11)+'СЕТ СН'!$F$14+СВЦЭМ!$D$10+'СЕТ СН'!$F$5-'СЕТ СН'!$F$24</f>
        <v>5431.4728899000002</v>
      </c>
      <c r="J33" s="36">
        <f>SUMIFS(СВЦЭМ!$D$39:$D$782,СВЦЭМ!$A$39:$A$782,$A33,СВЦЭМ!$B$39:$B$782,J$11)+'СЕТ СН'!$F$14+СВЦЭМ!$D$10+'СЕТ СН'!$F$5-'СЕТ СН'!$F$24</f>
        <v>5398.9719013099993</v>
      </c>
      <c r="K33" s="36">
        <f>SUMIFS(СВЦЭМ!$D$39:$D$782,СВЦЭМ!$A$39:$A$782,$A33,СВЦЭМ!$B$39:$B$782,K$11)+'СЕТ СН'!$F$14+СВЦЭМ!$D$10+'СЕТ СН'!$F$5-'СЕТ СН'!$F$24</f>
        <v>5394.4767005100002</v>
      </c>
      <c r="L33" s="36">
        <f>SUMIFS(СВЦЭМ!$D$39:$D$782,СВЦЭМ!$A$39:$A$782,$A33,СВЦЭМ!$B$39:$B$782,L$11)+'СЕТ СН'!$F$14+СВЦЭМ!$D$10+'СЕТ СН'!$F$5-'СЕТ СН'!$F$24</f>
        <v>5361.5879346399997</v>
      </c>
      <c r="M33" s="36">
        <f>SUMIFS(СВЦЭМ!$D$39:$D$782,СВЦЭМ!$A$39:$A$782,$A33,СВЦЭМ!$B$39:$B$782,M$11)+'СЕТ СН'!$F$14+СВЦЭМ!$D$10+'СЕТ СН'!$F$5-'СЕТ СН'!$F$24</f>
        <v>5357.7791146499994</v>
      </c>
      <c r="N33" s="36">
        <f>SUMIFS(СВЦЭМ!$D$39:$D$782,СВЦЭМ!$A$39:$A$782,$A33,СВЦЭМ!$B$39:$B$782,N$11)+'СЕТ СН'!$F$14+СВЦЭМ!$D$10+'СЕТ СН'!$F$5-'СЕТ СН'!$F$24</f>
        <v>5366.4126013099994</v>
      </c>
      <c r="O33" s="36">
        <f>SUMIFS(СВЦЭМ!$D$39:$D$782,СВЦЭМ!$A$39:$A$782,$A33,СВЦЭМ!$B$39:$B$782,O$11)+'СЕТ СН'!$F$14+СВЦЭМ!$D$10+'СЕТ СН'!$F$5-'СЕТ СН'!$F$24</f>
        <v>5337.3688286099996</v>
      </c>
      <c r="P33" s="36">
        <f>SUMIFS(СВЦЭМ!$D$39:$D$782,СВЦЭМ!$A$39:$A$782,$A33,СВЦЭМ!$B$39:$B$782,P$11)+'СЕТ СН'!$F$14+СВЦЭМ!$D$10+'СЕТ СН'!$F$5-'СЕТ СН'!$F$24</f>
        <v>5351.6902787099989</v>
      </c>
      <c r="Q33" s="36">
        <f>SUMIFS(СВЦЭМ!$D$39:$D$782,СВЦЭМ!$A$39:$A$782,$A33,СВЦЭМ!$B$39:$B$782,Q$11)+'СЕТ СН'!$F$14+СВЦЭМ!$D$10+'СЕТ СН'!$F$5-'СЕТ СН'!$F$24</f>
        <v>5406.7203784599997</v>
      </c>
      <c r="R33" s="36">
        <f>SUMIFS(СВЦЭМ!$D$39:$D$782,СВЦЭМ!$A$39:$A$782,$A33,СВЦЭМ!$B$39:$B$782,R$11)+'СЕТ СН'!$F$14+СВЦЭМ!$D$10+'СЕТ СН'!$F$5-'СЕТ СН'!$F$24</f>
        <v>5396.7873572399994</v>
      </c>
      <c r="S33" s="36">
        <f>SUMIFS(СВЦЭМ!$D$39:$D$782,СВЦЭМ!$A$39:$A$782,$A33,СВЦЭМ!$B$39:$B$782,S$11)+'СЕТ СН'!$F$14+СВЦЭМ!$D$10+'СЕТ СН'!$F$5-'СЕТ СН'!$F$24</f>
        <v>5372.6999569599993</v>
      </c>
      <c r="T33" s="36">
        <f>SUMIFS(СВЦЭМ!$D$39:$D$782,СВЦЭМ!$A$39:$A$782,$A33,СВЦЭМ!$B$39:$B$782,T$11)+'СЕТ СН'!$F$14+СВЦЭМ!$D$10+'СЕТ СН'!$F$5-'СЕТ СН'!$F$24</f>
        <v>5316.23473767</v>
      </c>
      <c r="U33" s="36">
        <f>SUMIFS(СВЦЭМ!$D$39:$D$782,СВЦЭМ!$A$39:$A$782,$A33,СВЦЭМ!$B$39:$B$782,U$11)+'СЕТ СН'!$F$14+СВЦЭМ!$D$10+'СЕТ СН'!$F$5-'СЕТ СН'!$F$24</f>
        <v>5314.6989543599993</v>
      </c>
      <c r="V33" s="36">
        <f>SUMIFS(СВЦЭМ!$D$39:$D$782,СВЦЭМ!$A$39:$A$782,$A33,СВЦЭМ!$B$39:$B$782,V$11)+'СЕТ СН'!$F$14+СВЦЭМ!$D$10+'СЕТ СН'!$F$5-'СЕТ СН'!$F$24</f>
        <v>5330.5174177199997</v>
      </c>
      <c r="W33" s="36">
        <f>SUMIFS(СВЦЭМ!$D$39:$D$782,СВЦЭМ!$A$39:$A$782,$A33,СВЦЭМ!$B$39:$B$782,W$11)+'СЕТ СН'!$F$14+СВЦЭМ!$D$10+'СЕТ СН'!$F$5-'СЕТ СН'!$F$24</f>
        <v>5335.3622620899996</v>
      </c>
      <c r="X33" s="36">
        <f>SUMIFS(СВЦЭМ!$D$39:$D$782,СВЦЭМ!$A$39:$A$782,$A33,СВЦЭМ!$B$39:$B$782,X$11)+'СЕТ СН'!$F$14+СВЦЭМ!$D$10+'СЕТ СН'!$F$5-'СЕТ СН'!$F$24</f>
        <v>5401.8352096899998</v>
      </c>
      <c r="Y33" s="36">
        <f>SUMIFS(СВЦЭМ!$D$39:$D$782,СВЦЭМ!$A$39:$A$782,$A33,СВЦЭМ!$B$39:$B$782,Y$11)+'СЕТ СН'!$F$14+СВЦЭМ!$D$10+'СЕТ СН'!$F$5-'СЕТ СН'!$F$24</f>
        <v>5443.6974964699994</v>
      </c>
    </row>
    <row r="34" spans="1:27" ht="15.75" x14ac:dyDescent="0.2">
      <c r="A34" s="35">
        <f t="shared" si="0"/>
        <v>45588</v>
      </c>
      <c r="B34" s="36">
        <f>SUMIFS(СВЦЭМ!$D$39:$D$782,СВЦЭМ!$A$39:$A$782,$A34,СВЦЭМ!$B$39:$B$782,B$11)+'СЕТ СН'!$F$14+СВЦЭМ!$D$10+'СЕТ СН'!$F$5-'СЕТ СН'!$F$24</f>
        <v>5552.4570445299996</v>
      </c>
      <c r="C34" s="36">
        <f>SUMIFS(СВЦЭМ!$D$39:$D$782,СВЦЭМ!$A$39:$A$782,$A34,СВЦЭМ!$B$39:$B$782,C$11)+'СЕТ СН'!$F$14+СВЦЭМ!$D$10+'СЕТ СН'!$F$5-'СЕТ СН'!$F$24</f>
        <v>5615.4666176299997</v>
      </c>
      <c r="D34" s="36">
        <f>SUMIFS(СВЦЭМ!$D$39:$D$782,СВЦЭМ!$A$39:$A$782,$A34,СВЦЭМ!$B$39:$B$782,D$11)+'СЕТ СН'!$F$14+СВЦЭМ!$D$10+'СЕТ СН'!$F$5-'СЕТ СН'!$F$24</f>
        <v>5659.9556282799995</v>
      </c>
      <c r="E34" s="36">
        <f>SUMIFS(СВЦЭМ!$D$39:$D$782,СВЦЭМ!$A$39:$A$782,$A34,СВЦЭМ!$B$39:$B$782,E$11)+'СЕТ СН'!$F$14+СВЦЭМ!$D$10+'СЕТ СН'!$F$5-'СЕТ СН'!$F$24</f>
        <v>5680.5595107600002</v>
      </c>
      <c r="F34" s="36">
        <f>SUMIFS(СВЦЭМ!$D$39:$D$782,СВЦЭМ!$A$39:$A$782,$A34,СВЦЭМ!$B$39:$B$782,F$11)+'СЕТ СН'!$F$14+СВЦЭМ!$D$10+'СЕТ СН'!$F$5-'СЕТ СН'!$F$24</f>
        <v>5663.9426296499996</v>
      </c>
      <c r="G34" s="36">
        <f>SUMIFS(СВЦЭМ!$D$39:$D$782,СВЦЭМ!$A$39:$A$782,$A34,СВЦЭМ!$B$39:$B$782,G$11)+'СЕТ СН'!$F$14+СВЦЭМ!$D$10+'СЕТ СН'!$F$5-'СЕТ СН'!$F$24</f>
        <v>5622.2116568799993</v>
      </c>
      <c r="H34" s="36">
        <f>SUMIFS(СВЦЭМ!$D$39:$D$782,СВЦЭМ!$A$39:$A$782,$A34,СВЦЭМ!$B$39:$B$782,H$11)+'СЕТ СН'!$F$14+СВЦЭМ!$D$10+'СЕТ СН'!$F$5-'СЕТ СН'!$F$24</f>
        <v>5508.1333793100002</v>
      </c>
      <c r="I34" s="36">
        <f>SUMIFS(СВЦЭМ!$D$39:$D$782,СВЦЭМ!$A$39:$A$782,$A34,СВЦЭМ!$B$39:$B$782,I$11)+'СЕТ СН'!$F$14+СВЦЭМ!$D$10+'СЕТ СН'!$F$5-'СЕТ СН'!$F$24</f>
        <v>5408.5310171000001</v>
      </c>
      <c r="J34" s="36">
        <f>SUMIFS(СВЦЭМ!$D$39:$D$782,СВЦЭМ!$A$39:$A$782,$A34,СВЦЭМ!$B$39:$B$782,J$11)+'СЕТ СН'!$F$14+СВЦЭМ!$D$10+'СЕТ СН'!$F$5-'СЕТ СН'!$F$24</f>
        <v>5357.1266634299991</v>
      </c>
      <c r="K34" s="36">
        <f>SUMIFS(СВЦЭМ!$D$39:$D$782,СВЦЭМ!$A$39:$A$782,$A34,СВЦЭМ!$B$39:$B$782,K$11)+'СЕТ СН'!$F$14+СВЦЭМ!$D$10+'СЕТ СН'!$F$5-'СЕТ СН'!$F$24</f>
        <v>5359.1762926299998</v>
      </c>
      <c r="L34" s="36">
        <f>SUMIFS(СВЦЭМ!$D$39:$D$782,СВЦЭМ!$A$39:$A$782,$A34,СВЦЭМ!$B$39:$B$782,L$11)+'СЕТ СН'!$F$14+СВЦЭМ!$D$10+'СЕТ СН'!$F$5-'СЕТ СН'!$F$24</f>
        <v>5337.4463238999997</v>
      </c>
      <c r="M34" s="36">
        <f>SUMIFS(СВЦЭМ!$D$39:$D$782,СВЦЭМ!$A$39:$A$782,$A34,СВЦЭМ!$B$39:$B$782,M$11)+'СЕТ СН'!$F$14+СВЦЭМ!$D$10+'СЕТ СН'!$F$5-'СЕТ СН'!$F$24</f>
        <v>5334.7484268999997</v>
      </c>
      <c r="N34" s="36">
        <f>SUMIFS(СВЦЭМ!$D$39:$D$782,СВЦЭМ!$A$39:$A$782,$A34,СВЦЭМ!$B$39:$B$782,N$11)+'СЕТ СН'!$F$14+СВЦЭМ!$D$10+'СЕТ СН'!$F$5-'СЕТ СН'!$F$24</f>
        <v>5360.6164617300001</v>
      </c>
      <c r="O34" s="36">
        <f>SUMIFS(СВЦЭМ!$D$39:$D$782,СВЦЭМ!$A$39:$A$782,$A34,СВЦЭМ!$B$39:$B$782,O$11)+'СЕТ СН'!$F$14+СВЦЭМ!$D$10+'СЕТ СН'!$F$5-'СЕТ СН'!$F$24</f>
        <v>5329.3477242600002</v>
      </c>
      <c r="P34" s="36">
        <f>SUMIFS(СВЦЭМ!$D$39:$D$782,СВЦЭМ!$A$39:$A$782,$A34,СВЦЭМ!$B$39:$B$782,P$11)+'СЕТ СН'!$F$14+СВЦЭМ!$D$10+'СЕТ СН'!$F$5-'СЕТ СН'!$F$24</f>
        <v>5350.2865195300001</v>
      </c>
      <c r="Q34" s="36">
        <f>SUMIFS(СВЦЭМ!$D$39:$D$782,СВЦЭМ!$A$39:$A$782,$A34,СВЦЭМ!$B$39:$B$782,Q$11)+'СЕТ СН'!$F$14+СВЦЭМ!$D$10+'СЕТ СН'!$F$5-'СЕТ СН'!$F$24</f>
        <v>5451.7965726699995</v>
      </c>
      <c r="R34" s="36">
        <f>SUMIFS(СВЦЭМ!$D$39:$D$782,СВЦЭМ!$A$39:$A$782,$A34,СВЦЭМ!$B$39:$B$782,R$11)+'СЕТ СН'!$F$14+СВЦЭМ!$D$10+'СЕТ СН'!$F$5-'СЕТ СН'!$F$24</f>
        <v>5445.8215364399994</v>
      </c>
      <c r="S34" s="36">
        <f>SUMIFS(СВЦЭМ!$D$39:$D$782,СВЦЭМ!$A$39:$A$782,$A34,СВЦЭМ!$B$39:$B$782,S$11)+'СЕТ СН'!$F$14+СВЦЭМ!$D$10+'СЕТ СН'!$F$5-'СЕТ СН'!$F$24</f>
        <v>5418.6567849999992</v>
      </c>
      <c r="T34" s="36">
        <f>SUMIFS(СВЦЭМ!$D$39:$D$782,СВЦЭМ!$A$39:$A$782,$A34,СВЦЭМ!$B$39:$B$782,T$11)+'СЕТ СН'!$F$14+СВЦЭМ!$D$10+'СЕТ СН'!$F$5-'СЕТ СН'!$F$24</f>
        <v>5351.1607817299991</v>
      </c>
      <c r="U34" s="36">
        <f>SUMIFS(СВЦЭМ!$D$39:$D$782,СВЦЭМ!$A$39:$A$782,$A34,СВЦЭМ!$B$39:$B$782,U$11)+'СЕТ СН'!$F$14+СВЦЭМ!$D$10+'СЕТ СН'!$F$5-'СЕТ СН'!$F$24</f>
        <v>5346.2529771600002</v>
      </c>
      <c r="V34" s="36">
        <f>SUMIFS(СВЦЭМ!$D$39:$D$782,СВЦЭМ!$A$39:$A$782,$A34,СВЦЭМ!$B$39:$B$782,V$11)+'СЕТ СН'!$F$14+СВЦЭМ!$D$10+'СЕТ СН'!$F$5-'СЕТ СН'!$F$24</f>
        <v>5360.0503174499991</v>
      </c>
      <c r="W34" s="36">
        <f>SUMIFS(СВЦЭМ!$D$39:$D$782,СВЦЭМ!$A$39:$A$782,$A34,СВЦЭМ!$B$39:$B$782,W$11)+'СЕТ СН'!$F$14+СВЦЭМ!$D$10+'СЕТ СН'!$F$5-'СЕТ СН'!$F$24</f>
        <v>5296.3010432499996</v>
      </c>
      <c r="X34" s="36">
        <f>SUMIFS(СВЦЭМ!$D$39:$D$782,СВЦЭМ!$A$39:$A$782,$A34,СВЦЭМ!$B$39:$B$782,X$11)+'СЕТ СН'!$F$14+СВЦЭМ!$D$10+'СЕТ СН'!$F$5-'СЕТ СН'!$F$24</f>
        <v>5355.29788912</v>
      </c>
      <c r="Y34" s="36">
        <f>SUMIFS(СВЦЭМ!$D$39:$D$782,СВЦЭМ!$A$39:$A$782,$A34,СВЦЭМ!$B$39:$B$782,Y$11)+'СЕТ СН'!$F$14+СВЦЭМ!$D$10+'СЕТ СН'!$F$5-'СЕТ СН'!$F$24</f>
        <v>5338.0432964399997</v>
      </c>
    </row>
    <row r="35" spans="1:27" ht="15.75" x14ac:dyDescent="0.2">
      <c r="A35" s="35">
        <f t="shared" si="0"/>
        <v>45589</v>
      </c>
      <c r="B35" s="36">
        <f>SUMIFS(СВЦЭМ!$D$39:$D$782,СВЦЭМ!$A$39:$A$782,$A35,СВЦЭМ!$B$39:$B$782,B$11)+'СЕТ СН'!$F$14+СВЦЭМ!$D$10+'СЕТ СН'!$F$5-'СЕТ СН'!$F$24</f>
        <v>5486.6182243899993</v>
      </c>
      <c r="C35" s="36">
        <f>SUMIFS(СВЦЭМ!$D$39:$D$782,СВЦЭМ!$A$39:$A$782,$A35,СВЦЭМ!$B$39:$B$782,C$11)+'СЕТ СН'!$F$14+СВЦЭМ!$D$10+'СЕТ СН'!$F$5-'СЕТ СН'!$F$24</f>
        <v>5525.9795685399995</v>
      </c>
      <c r="D35" s="36">
        <f>SUMIFS(СВЦЭМ!$D$39:$D$782,СВЦЭМ!$A$39:$A$782,$A35,СВЦЭМ!$B$39:$B$782,D$11)+'СЕТ СН'!$F$14+СВЦЭМ!$D$10+'СЕТ СН'!$F$5-'СЕТ СН'!$F$24</f>
        <v>5592.6237523999989</v>
      </c>
      <c r="E35" s="36">
        <f>SUMIFS(СВЦЭМ!$D$39:$D$782,СВЦЭМ!$A$39:$A$782,$A35,СВЦЭМ!$B$39:$B$782,E$11)+'СЕТ СН'!$F$14+СВЦЭМ!$D$10+'СЕТ СН'!$F$5-'СЕТ СН'!$F$24</f>
        <v>5616.5739482699992</v>
      </c>
      <c r="F35" s="36">
        <f>SUMIFS(СВЦЭМ!$D$39:$D$782,СВЦЭМ!$A$39:$A$782,$A35,СВЦЭМ!$B$39:$B$782,F$11)+'СЕТ СН'!$F$14+СВЦЭМ!$D$10+'СЕТ СН'!$F$5-'СЕТ СН'!$F$24</f>
        <v>5623.0650836999994</v>
      </c>
      <c r="G35" s="36">
        <f>SUMIFS(СВЦЭМ!$D$39:$D$782,СВЦЭМ!$A$39:$A$782,$A35,СВЦЭМ!$B$39:$B$782,G$11)+'СЕТ СН'!$F$14+СВЦЭМ!$D$10+'СЕТ СН'!$F$5-'СЕТ СН'!$F$24</f>
        <v>5595.5590134499998</v>
      </c>
      <c r="H35" s="36">
        <f>SUMIFS(СВЦЭМ!$D$39:$D$782,СВЦЭМ!$A$39:$A$782,$A35,СВЦЭМ!$B$39:$B$782,H$11)+'СЕТ СН'!$F$14+СВЦЭМ!$D$10+'СЕТ СН'!$F$5-'СЕТ СН'!$F$24</f>
        <v>5483.6121933300001</v>
      </c>
      <c r="I35" s="36">
        <f>SUMIFS(СВЦЭМ!$D$39:$D$782,СВЦЭМ!$A$39:$A$782,$A35,СВЦЭМ!$B$39:$B$782,I$11)+'СЕТ СН'!$F$14+СВЦЭМ!$D$10+'СЕТ СН'!$F$5-'СЕТ СН'!$F$24</f>
        <v>5383.1816474999996</v>
      </c>
      <c r="J35" s="36">
        <f>SUMIFS(СВЦЭМ!$D$39:$D$782,СВЦЭМ!$A$39:$A$782,$A35,СВЦЭМ!$B$39:$B$782,J$11)+'СЕТ СН'!$F$14+СВЦЭМ!$D$10+'СЕТ СН'!$F$5-'СЕТ СН'!$F$24</f>
        <v>5322.2757987999994</v>
      </c>
      <c r="K35" s="36">
        <f>SUMIFS(СВЦЭМ!$D$39:$D$782,СВЦЭМ!$A$39:$A$782,$A35,СВЦЭМ!$B$39:$B$782,K$11)+'СЕТ СН'!$F$14+СВЦЭМ!$D$10+'СЕТ СН'!$F$5-'СЕТ СН'!$F$24</f>
        <v>5290.8719804299999</v>
      </c>
      <c r="L35" s="36">
        <f>SUMIFS(СВЦЭМ!$D$39:$D$782,СВЦЭМ!$A$39:$A$782,$A35,СВЦЭМ!$B$39:$B$782,L$11)+'СЕТ СН'!$F$14+СВЦЭМ!$D$10+'СЕТ СН'!$F$5-'СЕТ СН'!$F$24</f>
        <v>5257.3125920100001</v>
      </c>
      <c r="M35" s="36">
        <f>SUMIFS(СВЦЭМ!$D$39:$D$782,СВЦЭМ!$A$39:$A$782,$A35,СВЦЭМ!$B$39:$B$782,M$11)+'СЕТ СН'!$F$14+СВЦЭМ!$D$10+'СЕТ СН'!$F$5-'СЕТ СН'!$F$24</f>
        <v>5274.8696331399997</v>
      </c>
      <c r="N35" s="36">
        <f>SUMIFS(СВЦЭМ!$D$39:$D$782,СВЦЭМ!$A$39:$A$782,$A35,СВЦЭМ!$B$39:$B$782,N$11)+'СЕТ СН'!$F$14+СВЦЭМ!$D$10+'СЕТ СН'!$F$5-'СЕТ СН'!$F$24</f>
        <v>5296.2584979200001</v>
      </c>
      <c r="O35" s="36">
        <f>SUMIFS(СВЦЭМ!$D$39:$D$782,СВЦЭМ!$A$39:$A$782,$A35,СВЦЭМ!$B$39:$B$782,O$11)+'СЕТ СН'!$F$14+СВЦЭМ!$D$10+'СЕТ СН'!$F$5-'СЕТ СН'!$F$24</f>
        <v>5319.8812730099999</v>
      </c>
      <c r="P35" s="36">
        <f>SUMIFS(СВЦЭМ!$D$39:$D$782,СВЦЭМ!$A$39:$A$782,$A35,СВЦЭМ!$B$39:$B$782,P$11)+'СЕТ СН'!$F$14+СВЦЭМ!$D$10+'СЕТ СН'!$F$5-'СЕТ СН'!$F$24</f>
        <v>5335.4060013199996</v>
      </c>
      <c r="Q35" s="36">
        <f>SUMIFS(СВЦЭМ!$D$39:$D$782,СВЦЭМ!$A$39:$A$782,$A35,СВЦЭМ!$B$39:$B$782,Q$11)+'СЕТ СН'!$F$14+СВЦЭМ!$D$10+'СЕТ СН'!$F$5-'СЕТ СН'!$F$24</f>
        <v>5359.5175989499994</v>
      </c>
      <c r="R35" s="36">
        <f>SUMIFS(СВЦЭМ!$D$39:$D$782,СВЦЭМ!$A$39:$A$782,$A35,СВЦЭМ!$B$39:$B$782,R$11)+'СЕТ СН'!$F$14+СВЦЭМ!$D$10+'СЕТ СН'!$F$5-'СЕТ СН'!$F$24</f>
        <v>5301.2897995999992</v>
      </c>
      <c r="S35" s="36">
        <f>SUMIFS(СВЦЭМ!$D$39:$D$782,СВЦЭМ!$A$39:$A$782,$A35,СВЦЭМ!$B$39:$B$782,S$11)+'СЕТ СН'!$F$14+СВЦЭМ!$D$10+'СЕТ СН'!$F$5-'СЕТ СН'!$F$24</f>
        <v>5344.8424233999995</v>
      </c>
      <c r="T35" s="36">
        <f>SUMIFS(СВЦЭМ!$D$39:$D$782,СВЦЭМ!$A$39:$A$782,$A35,СВЦЭМ!$B$39:$B$782,T$11)+'СЕТ СН'!$F$14+СВЦЭМ!$D$10+'СЕТ СН'!$F$5-'СЕТ СН'!$F$24</f>
        <v>5239.0261369999998</v>
      </c>
      <c r="U35" s="36">
        <f>SUMIFS(СВЦЭМ!$D$39:$D$782,СВЦЭМ!$A$39:$A$782,$A35,СВЦЭМ!$B$39:$B$782,U$11)+'СЕТ СН'!$F$14+СВЦЭМ!$D$10+'СЕТ СН'!$F$5-'СЕТ СН'!$F$24</f>
        <v>5246.1280692999999</v>
      </c>
      <c r="V35" s="36">
        <f>SUMIFS(СВЦЭМ!$D$39:$D$782,СВЦЭМ!$A$39:$A$782,$A35,СВЦЭМ!$B$39:$B$782,V$11)+'СЕТ СН'!$F$14+СВЦЭМ!$D$10+'СЕТ СН'!$F$5-'СЕТ СН'!$F$24</f>
        <v>5268.9896995899999</v>
      </c>
      <c r="W35" s="36">
        <f>SUMIFS(СВЦЭМ!$D$39:$D$782,СВЦЭМ!$A$39:$A$782,$A35,СВЦЭМ!$B$39:$B$782,W$11)+'СЕТ СН'!$F$14+СВЦЭМ!$D$10+'СЕТ СН'!$F$5-'СЕТ СН'!$F$24</f>
        <v>5304.0281453199996</v>
      </c>
      <c r="X35" s="36">
        <f>SUMIFS(СВЦЭМ!$D$39:$D$782,СВЦЭМ!$A$39:$A$782,$A35,СВЦЭМ!$B$39:$B$782,X$11)+'СЕТ СН'!$F$14+СВЦЭМ!$D$10+'СЕТ СН'!$F$5-'СЕТ СН'!$F$24</f>
        <v>5347.8245385800001</v>
      </c>
      <c r="Y35" s="36">
        <f>SUMIFS(СВЦЭМ!$D$39:$D$782,СВЦЭМ!$A$39:$A$782,$A35,СВЦЭМ!$B$39:$B$782,Y$11)+'СЕТ СН'!$F$14+СВЦЭМ!$D$10+'СЕТ СН'!$F$5-'СЕТ СН'!$F$24</f>
        <v>5397.4465483399999</v>
      </c>
    </row>
    <row r="36" spans="1:27" ht="15.75" x14ac:dyDescent="0.2">
      <c r="A36" s="35">
        <f t="shared" si="0"/>
        <v>45590</v>
      </c>
      <c r="B36" s="36">
        <f>SUMIFS(СВЦЭМ!$D$39:$D$782,СВЦЭМ!$A$39:$A$782,$A36,СВЦЭМ!$B$39:$B$782,B$11)+'СЕТ СН'!$F$14+СВЦЭМ!$D$10+'СЕТ СН'!$F$5-'СЕТ СН'!$F$24</f>
        <v>5357.1832839299996</v>
      </c>
      <c r="C36" s="36">
        <f>SUMIFS(СВЦЭМ!$D$39:$D$782,СВЦЭМ!$A$39:$A$782,$A36,СВЦЭМ!$B$39:$B$782,C$11)+'СЕТ СН'!$F$14+СВЦЭМ!$D$10+'СЕТ СН'!$F$5-'СЕТ СН'!$F$24</f>
        <v>5428.0812880199992</v>
      </c>
      <c r="D36" s="36">
        <f>SUMIFS(СВЦЭМ!$D$39:$D$782,СВЦЭМ!$A$39:$A$782,$A36,СВЦЭМ!$B$39:$B$782,D$11)+'СЕТ СН'!$F$14+СВЦЭМ!$D$10+'СЕТ СН'!$F$5-'СЕТ СН'!$F$24</f>
        <v>5466.7800885199995</v>
      </c>
      <c r="E36" s="36">
        <f>SUMIFS(СВЦЭМ!$D$39:$D$782,СВЦЭМ!$A$39:$A$782,$A36,СВЦЭМ!$B$39:$B$782,E$11)+'СЕТ СН'!$F$14+СВЦЭМ!$D$10+'СЕТ СН'!$F$5-'СЕТ СН'!$F$24</f>
        <v>5490.2771974499992</v>
      </c>
      <c r="F36" s="36">
        <f>SUMIFS(СВЦЭМ!$D$39:$D$782,СВЦЭМ!$A$39:$A$782,$A36,СВЦЭМ!$B$39:$B$782,F$11)+'СЕТ СН'!$F$14+СВЦЭМ!$D$10+'СЕТ СН'!$F$5-'СЕТ СН'!$F$24</f>
        <v>5477.3684162600002</v>
      </c>
      <c r="G36" s="36">
        <f>SUMIFS(СВЦЭМ!$D$39:$D$782,СВЦЭМ!$A$39:$A$782,$A36,СВЦЭМ!$B$39:$B$782,G$11)+'СЕТ СН'!$F$14+СВЦЭМ!$D$10+'СЕТ СН'!$F$5-'СЕТ СН'!$F$24</f>
        <v>5537.3083920699992</v>
      </c>
      <c r="H36" s="36">
        <f>SUMIFS(СВЦЭМ!$D$39:$D$782,СВЦЭМ!$A$39:$A$782,$A36,СВЦЭМ!$B$39:$B$782,H$11)+'СЕТ СН'!$F$14+СВЦЭМ!$D$10+'СЕТ СН'!$F$5-'СЕТ СН'!$F$24</f>
        <v>5495.5694029599999</v>
      </c>
      <c r="I36" s="36">
        <f>SUMIFS(СВЦЭМ!$D$39:$D$782,СВЦЭМ!$A$39:$A$782,$A36,СВЦЭМ!$B$39:$B$782,I$11)+'СЕТ СН'!$F$14+СВЦЭМ!$D$10+'СЕТ СН'!$F$5-'СЕТ СН'!$F$24</f>
        <v>5409.4996993999994</v>
      </c>
      <c r="J36" s="36">
        <f>SUMIFS(СВЦЭМ!$D$39:$D$782,СВЦЭМ!$A$39:$A$782,$A36,СВЦЭМ!$B$39:$B$782,J$11)+'СЕТ СН'!$F$14+СВЦЭМ!$D$10+'СЕТ СН'!$F$5-'СЕТ СН'!$F$24</f>
        <v>5322.4688664599998</v>
      </c>
      <c r="K36" s="36">
        <f>SUMIFS(СВЦЭМ!$D$39:$D$782,СВЦЭМ!$A$39:$A$782,$A36,СВЦЭМ!$B$39:$B$782,K$11)+'СЕТ СН'!$F$14+СВЦЭМ!$D$10+'СЕТ СН'!$F$5-'СЕТ СН'!$F$24</f>
        <v>5294.3142219099991</v>
      </c>
      <c r="L36" s="36">
        <f>SUMIFS(СВЦЭМ!$D$39:$D$782,СВЦЭМ!$A$39:$A$782,$A36,СВЦЭМ!$B$39:$B$782,L$11)+'СЕТ СН'!$F$14+СВЦЭМ!$D$10+'СЕТ СН'!$F$5-'СЕТ СН'!$F$24</f>
        <v>5285.7030115199996</v>
      </c>
      <c r="M36" s="36">
        <f>SUMIFS(СВЦЭМ!$D$39:$D$782,СВЦЭМ!$A$39:$A$782,$A36,СВЦЭМ!$B$39:$B$782,M$11)+'СЕТ СН'!$F$14+СВЦЭМ!$D$10+'СЕТ СН'!$F$5-'СЕТ СН'!$F$24</f>
        <v>5278.9801136400001</v>
      </c>
      <c r="N36" s="36">
        <f>SUMIFS(СВЦЭМ!$D$39:$D$782,СВЦЭМ!$A$39:$A$782,$A36,СВЦЭМ!$B$39:$B$782,N$11)+'СЕТ СН'!$F$14+СВЦЭМ!$D$10+'СЕТ СН'!$F$5-'СЕТ СН'!$F$24</f>
        <v>5319.0517229999996</v>
      </c>
      <c r="O36" s="36">
        <f>SUMIFS(СВЦЭМ!$D$39:$D$782,СВЦЭМ!$A$39:$A$782,$A36,СВЦЭМ!$B$39:$B$782,O$11)+'СЕТ СН'!$F$14+СВЦЭМ!$D$10+'СЕТ СН'!$F$5-'СЕТ СН'!$F$24</f>
        <v>5274.2262176599997</v>
      </c>
      <c r="P36" s="36">
        <f>SUMIFS(СВЦЭМ!$D$39:$D$782,СВЦЭМ!$A$39:$A$782,$A36,СВЦЭМ!$B$39:$B$782,P$11)+'СЕТ СН'!$F$14+СВЦЭМ!$D$10+'СЕТ СН'!$F$5-'СЕТ СН'!$F$24</f>
        <v>5271.7459943100002</v>
      </c>
      <c r="Q36" s="36">
        <f>SUMIFS(СВЦЭМ!$D$39:$D$782,СВЦЭМ!$A$39:$A$782,$A36,СВЦЭМ!$B$39:$B$782,Q$11)+'СЕТ СН'!$F$14+СВЦЭМ!$D$10+'СЕТ СН'!$F$5-'СЕТ СН'!$F$24</f>
        <v>5354.0974461599999</v>
      </c>
      <c r="R36" s="36">
        <f>SUMIFS(СВЦЭМ!$D$39:$D$782,СВЦЭМ!$A$39:$A$782,$A36,СВЦЭМ!$B$39:$B$782,R$11)+'СЕТ СН'!$F$14+СВЦЭМ!$D$10+'СЕТ СН'!$F$5-'СЕТ СН'!$F$24</f>
        <v>5340.4652724299995</v>
      </c>
      <c r="S36" s="36">
        <f>SUMIFS(СВЦЭМ!$D$39:$D$782,СВЦЭМ!$A$39:$A$782,$A36,СВЦЭМ!$B$39:$B$782,S$11)+'СЕТ СН'!$F$14+СВЦЭМ!$D$10+'СЕТ СН'!$F$5-'СЕТ СН'!$F$24</f>
        <v>5297.0243066699995</v>
      </c>
      <c r="T36" s="36">
        <f>SUMIFS(СВЦЭМ!$D$39:$D$782,СВЦЭМ!$A$39:$A$782,$A36,СВЦЭМ!$B$39:$B$782,T$11)+'СЕТ СН'!$F$14+СВЦЭМ!$D$10+'СЕТ СН'!$F$5-'СЕТ СН'!$F$24</f>
        <v>5208.7990953299995</v>
      </c>
      <c r="U36" s="36">
        <f>SUMIFS(СВЦЭМ!$D$39:$D$782,СВЦЭМ!$A$39:$A$782,$A36,СВЦЭМ!$B$39:$B$782,U$11)+'СЕТ СН'!$F$14+СВЦЭМ!$D$10+'СЕТ СН'!$F$5-'СЕТ СН'!$F$24</f>
        <v>5223.9251128899996</v>
      </c>
      <c r="V36" s="36">
        <f>SUMIFS(СВЦЭМ!$D$39:$D$782,СВЦЭМ!$A$39:$A$782,$A36,СВЦЭМ!$B$39:$B$782,V$11)+'СЕТ СН'!$F$14+СВЦЭМ!$D$10+'СЕТ СН'!$F$5-'СЕТ СН'!$F$24</f>
        <v>5261.3424068799995</v>
      </c>
      <c r="W36" s="36">
        <f>SUMIFS(СВЦЭМ!$D$39:$D$782,СВЦЭМ!$A$39:$A$782,$A36,СВЦЭМ!$B$39:$B$782,W$11)+'СЕТ СН'!$F$14+СВЦЭМ!$D$10+'СЕТ СН'!$F$5-'СЕТ СН'!$F$24</f>
        <v>5278.06026595</v>
      </c>
      <c r="X36" s="36">
        <f>SUMIFS(СВЦЭМ!$D$39:$D$782,СВЦЭМ!$A$39:$A$782,$A36,СВЦЭМ!$B$39:$B$782,X$11)+'СЕТ СН'!$F$14+СВЦЭМ!$D$10+'СЕТ СН'!$F$5-'СЕТ СН'!$F$24</f>
        <v>5344.4623146599997</v>
      </c>
      <c r="Y36" s="36">
        <f>SUMIFS(СВЦЭМ!$D$39:$D$782,СВЦЭМ!$A$39:$A$782,$A36,СВЦЭМ!$B$39:$B$782,Y$11)+'СЕТ СН'!$F$14+СВЦЭМ!$D$10+'СЕТ СН'!$F$5-'СЕТ СН'!$F$24</f>
        <v>5487.9184699399993</v>
      </c>
    </row>
    <row r="37" spans="1:27" ht="15.75" x14ac:dyDescent="0.2">
      <c r="A37" s="35">
        <f t="shared" si="0"/>
        <v>45591</v>
      </c>
      <c r="B37" s="36">
        <f>SUMIFS(СВЦЭМ!$D$39:$D$782,СВЦЭМ!$A$39:$A$782,$A37,СВЦЭМ!$B$39:$B$782,B$11)+'СЕТ СН'!$F$14+СВЦЭМ!$D$10+'СЕТ СН'!$F$5-'СЕТ СН'!$F$24</f>
        <v>5429.7706435299997</v>
      </c>
      <c r="C37" s="36">
        <f>SUMIFS(СВЦЭМ!$D$39:$D$782,СВЦЭМ!$A$39:$A$782,$A37,СВЦЭМ!$B$39:$B$782,C$11)+'СЕТ СН'!$F$14+СВЦЭМ!$D$10+'СЕТ СН'!$F$5-'СЕТ СН'!$F$24</f>
        <v>5519.4201720099991</v>
      </c>
      <c r="D37" s="36">
        <f>SUMIFS(СВЦЭМ!$D$39:$D$782,СВЦЭМ!$A$39:$A$782,$A37,СВЦЭМ!$B$39:$B$782,D$11)+'СЕТ СН'!$F$14+СВЦЭМ!$D$10+'СЕТ СН'!$F$5-'СЕТ СН'!$F$24</f>
        <v>5545.008394909999</v>
      </c>
      <c r="E37" s="36">
        <f>SUMIFS(СВЦЭМ!$D$39:$D$782,СВЦЭМ!$A$39:$A$782,$A37,СВЦЭМ!$B$39:$B$782,E$11)+'СЕТ СН'!$F$14+СВЦЭМ!$D$10+'СЕТ СН'!$F$5-'СЕТ СН'!$F$24</f>
        <v>5549.4299559999999</v>
      </c>
      <c r="F37" s="36">
        <f>SUMIFS(СВЦЭМ!$D$39:$D$782,СВЦЭМ!$A$39:$A$782,$A37,СВЦЭМ!$B$39:$B$782,F$11)+'СЕТ СН'!$F$14+СВЦЭМ!$D$10+'СЕТ СН'!$F$5-'СЕТ СН'!$F$24</f>
        <v>5574.8418473000002</v>
      </c>
      <c r="G37" s="36">
        <f>SUMIFS(СВЦЭМ!$D$39:$D$782,СВЦЭМ!$A$39:$A$782,$A37,СВЦЭМ!$B$39:$B$782,G$11)+'СЕТ СН'!$F$14+СВЦЭМ!$D$10+'СЕТ СН'!$F$5-'СЕТ СН'!$F$24</f>
        <v>5549.5908421599997</v>
      </c>
      <c r="H37" s="36">
        <f>SUMIFS(СВЦЭМ!$D$39:$D$782,СВЦЭМ!$A$39:$A$782,$A37,СВЦЭМ!$B$39:$B$782,H$11)+'СЕТ СН'!$F$14+СВЦЭМ!$D$10+'СЕТ СН'!$F$5-'СЕТ СН'!$F$24</f>
        <v>5491.6911002500001</v>
      </c>
      <c r="I37" s="36">
        <f>SUMIFS(СВЦЭМ!$D$39:$D$782,СВЦЭМ!$A$39:$A$782,$A37,СВЦЭМ!$B$39:$B$782,I$11)+'СЕТ СН'!$F$14+СВЦЭМ!$D$10+'СЕТ СН'!$F$5-'СЕТ СН'!$F$24</f>
        <v>5465.9452877099993</v>
      </c>
      <c r="J37" s="36">
        <f>SUMIFS(СВЦЭМ!$D$39:$D$782,СВЦЭМ!$A$39:$A$782,$A37,СВЦЭМ!$B$39:$B$782,J$11)+'СЕТ СН'!$F$14+СВЦЭМ!$D$10+'СЕТ СН'!$F$5-'СЕТ СН'!$F$24</f>
        <v>5369.9326133199993</v>
      </c>
      <c r="K37" s="36">
        <f>SUMIFS(СВЦЭМ!$D$39:$D$782,СВЦЭМ!$A$39:$A$782,$A37,СВЦЭМ!$B$39:$B$782,K$11)+'СЕТ СН'!$F$14+СВЦЭМ!$D$10+'СЕТ СН'!$F$5-'СЕТ СН'!$F$24</f>
        <v>5266.8877321399996</v>
      </c>
      <c r="L37" s="36">
        <f>SUMIFS(СВЦЭМ!$D$39:$D$782,СВЦЭМ!$A$39:$A$782,$A37,СВЦЭМ!$B$39:$B$782,L$11)+'СЕТ СН'!$F$14+СВЦЭМ!$D$10+'СЕТ СН'!$F$5-'СЕТ СН'!$F$24</f>
        <v>5203.8321482900001</v>
      </c>
      <c r="M37" s="36">
        <f>SUMIFS(СВЦЭМ!$D$39:$D$782,СВЦЭМ!$A$39:$A$782,$A37,СВЦЭМ!$B$39:$B$782,M$11)+'СЕТ СН'!$F$14+СВЦЭМ!$D$10+'СЕТ СН'!$F$5-'СЕТ СН'!$F$24</f>
        <v>5203.3385390699996</v>
      </c>
      <c r="N37" s="36">
        <f>SUMIFS(СВЦЭМ!$D$39:$D$782,СВЦЭМ!$A$39:$A$782,$A37,СВЦЭМ!$B$39:$B$782,N$11)+'СЕТ СН'!$F$14+СВЦЭМ!$D$10+'СЕТ СН'!$F$5-'СЕТ СН'!$F$24</f>
        <v>5220.4452600300001</v>
      </c>
      <c r="O37" s="36">
        <f>SUMIFS(СВЦЭМ!$D$39:$D$782,СВЦЭМ!$A$39:$A$782,$A37,СВЦЭМ!$B$39:$B$782,O$11)+'СЕТ СН'!$F$14+СВЦЭМ!$D$10+'СЕТ СН'!$F$5-'СЕТ СН'!$F$24</f>
        <v>5242.0764520599996</v>
      </c>
      <c r="P37" s="36">
        <f>SUMIFS(СВЦЭМ!$D$39:$D$782,СВЦЭМ!$A$39:$A$782,$A37,СВЦЭМ!$B$39:$B$782,P$11)+'СЕТ СН'!$F$14+СВЦЭМ!$D$10+'СЕТ СН'!$F$5-'СЕТ СН'!$F$24</f>
        <v>5245.50372092</v>
      </c>
      <c r="Q37" s="36">
        <f>SUMIFS(СВЦЭМ!$D$39:$D$782,СВЦЭМ!$A$39:$A$782,$A37,СВЦЭМ!$B$39:$B$782,Q$11)+'СЕТ СН'!$F$14+СВЦЭМ!$D$10+'СЕТ СН'!$F$5-'СЕТ СН'!$F$24</f>
        <v>5250.4454942599996</v>
      </c>
      <c r="R37" s="36">
        <f>SUMIFS(СВЦЭМ!$D$39:$D$782,СВЦЭМ!$A$39:$A$782,$A37,СВЦЭМ!$B$39:$B$782,R$11)+'СЕТ СН'!$F$14+СВЦЭМ!$D$10+'СЕТ СН'!$F$5-'СЕТ СН'!$F$24</f>
        <v>5270.1084690899997</v>
      </c>
      <c r="S37" s="36">
        <f>SUMIFS(СВЦЭМ!$D$39:$D$782,СВЦЭМ!$A$39:$A$782,$A37,СВЦЭМ!$B$39:$B$782,S$11)+'СЕТ СН'!$F$14+СВЦЭМ!$D$10+'СЕТ СН'!$F$5-'СЕТ СН'!$F$24</f>
        <v>5267.1880142800001</v>
      </c>
      <c r="T37" s="36">
        <f>SUMIFS(СВЦЭМ!$D$39:$D$782,СВЦЭМ!$A$39:$A$782,$A37,СВЦЭМ!$B$39:$B$782,T$11)+'СЕТ СН'!$F$14+СВЦЭМ!$D$10+'СЕТ СН'!$F$5-'СЕТ СН'!$F$24</f>
        <v>5186.6449264000003</v>
      </c>
      <c r="U37" s="36">
        <f>SUMIFS(СВЦЭМ!$D$39:$D$782,СВЦЭМ!$A$39:$A$782,$A37,СВЦЭМ!$B$39:$B$782,U$11)+'СЕТ СН'!$F$14+СВЦЭМ!$D$10+'СЕТ СН'!$F$5-'СЕТ СН'!$F$24</f>
        <v>5187.79125733</v>
      </c>
      <c r="V37" s="36">
        <f>SUMIFS(СВЦЭМ!$D$39:$D$782,СВЦЭМ!$A$39:$A$782,$A37,СВЦЭМ!$B$39:$B$782,V$11)+'СЕТ СН'!$F$14+СВЦЭМ!$D$10+'СЕТ СН'!$F$5-'СЕТ СН'!$F$24</f>
        <v>5213.2595112999998</v>
      </c>
      <c r="W37" s="36">
        <f>SUMIFS(СВЦЭМ!$D$39:$D$782,СВЦЭМ!$A$39:$A$782,$A37,СВЦЭМ!$B$39:$B$782,W$11)+'СЕТ СН'!$F$14+СВЦЭМ!$D$10+'СЕТ СН'!$F$5-'СЕТ СН'!$F$24</f>
        <v>5205.0750819300001</v>
      </c>
      <c r="X37" s="36">
        <f>SUMIFS(СВЦЭМ!$D$39:$D$782,СВЦЭМ!$A$39:$A$782,$A37,СВЦЭМ!$B$39:$B$782,X$11)+'СЕТ СН'!$F$14+СВЦЭМ!$D$10+'СЕТ СН'!$F$5-'СЕТ СН'!$F$24</f>
        <v>5259.5703412299999</v>
      </c>
      <c r="Y37" s="36">
        <f>SUMIFS(СВЦЭМ!$D$39:$D$782,СВЦЭМ!$A$39:$A$782,$A37,СВЦЭМ!$B$39:$B$782,Y$11)+'СЕТ СН'!$F$14+СВЦЭМ!$D$10+'СЕТ СН'!$F$5-'СЕТ СН'!$F$24</f>
        <v>5340.3274812899999</v>
      </c>
    </row>
    <row r="38" spans="1:27" ht="15.75" x14ac:dyDescent="0.2">
      <c r="A38" s="35">
        <f t="shared" si="0"/>
        <v>45592</v>
      </c>
      <c r="B38" s="36">
        <f>SUMIFS(СВЦЭМ!$D$39:$D$782,СВЦЭМ!$A$39:$A$782,$A38,СВЦЭМ!$B$39:$B$782,B$11)+'СЕТ СН'!$F$14+СВЦЭМ!$D$10+'СЕТ СН'!$F$5-'СЕТ СН'!$F$24</f>
        <v>5339.6378447899997</v>
      </c>
      <c r="C38" s="36">
        <f>SUMIFS(СВЦЭМ!$D$39:$D$782,СВЦЭМ!$A$39:$A$782,$A38,СВЦЭМ!$B$39:$B$782,C$11)+'СЕТ СН'!$F$14+СВЦЭМ!$D$10+'СЕТ СН'!$F$5-'СЕТ СН'!$F$24</f>
        <v>5415.2443246699995</v>
      </c>
      <c r="D38" s="36">
        <f>SUMIFS(СВЦЭМ!$D$39:$D$782,СВЦЭМ!$A$39:$A$782,$A38,СВЦЭМ!$B$39:$B$782,D$11)+'СЕТ СН'!$F$14+СВЦЭМ!$D$10+'СЕТ СН'!$F$5-'СЕТ СН'!$F$24</f>
        <v>5452.41392662</v>
      </c>
      <c r="E38" s="36">
        <f>SUMIFS(СВЦЭМ!$D$39:$D$782,СВЦЭМ!$A$39:$A$782,$A38,СВЦЭМ!$B$39:$B$782,E$11)+'СЕТ СН'!$F$14+СВЦЭМ!$D$10+'СЕТ СН'!$F$5-'СЕТ СН'!$F$24</f>
        <v>5475.5897787699996</v>
      </c>
      <c r="F38" s="36">
        <f>SUMIFS(СВЦЭМ!$D$39:$D$782,СВЦЭМ!$A$39:$A$782,$A38,СВЦЭМ!$B$39:$B$782,F$11)+'СЕТ СН'!$F$14+СВЦЭМ!$D$10+'СЕТ СН'!$F$5-'СЕТ СН'!$F$24</f>
        <v>5486.4818195399994</v>
      </c>
      <c r="G38" s="36">
        <f>SUMIFS(СВЦЭМ!$D$39:$D$782,СВЦЭМ!$A$39:$A$782,$A38,СВЦЭМ!$B$39:$B$782,G$11)+'СЕТ СН'!$F$14+СВЦЭМ!$D$10+'СЕТ СН'!$F$5-'СЕТ СН'!$F$24</f>
        <v>5457.7938404500001</v>
      </c>
      <c r="H38" s="36">
        <f>SUMIFS(СВЦЭМ!$D$39:$D$782,СВЦЭМ!$A$39:$A$782,$A38,СВЦЭМ!$B$39:$B$782,H$11)+'СЕТ СН'!$F$14+СВЦЭМ!$D$10+'СЕТ СН'!$F$5-'СЕТ СН'!$F$24</f>
        <v>5411.2869066699996</v>
      </c>
      <c r="I38" s="36">
        <f>SUMIFS(СВЦЭМ!$D$39:$D$782,СВЦЭМ!$A$39:$A$782,$A38,СВЦЭМ!$B$39:$B$782,I$11)+'СЕТ СН'!$F$14+СВЦЭМ!$D$10+'СЕТ СН'!$F$5-'СЕТ СН'!$F$24</f>
        <v>5387.0384553799995</v>
      </c>
      <c r="J38" s="36">
        <f>SUMIFS(СВЦЭМ!$D$39:$D$782,СВЦЭМ!$A$39:$A$782,$A38,СВЦЭМ!$B$39:$B$782,J$11)+'СЕТ СН'!$F$14+СВЦЭМ!$D$10+'СЕТ СН'!$F$5-'СЕТ СН'!$F$24</f>
        <v>5270.2400177700001</v>
      </c>
      <c r="K38" s="36">
        <f>SUMIFS(СВЦЭМ!$D$39:$D$782,СВЦЭМ!$A$39:$A$782,$A38,СВЦЭМ!$B$39:$B$782,K$11)+'СЕТ СН'!$F$14+СВЦЭМ!$D$10+'СЕТ СН'!$F$5-'СЕТ СН'!$F$24</f>
        <v>5178.2423725399995</v>
      </c>
      <c r="L38" s="36">
        <f>SUMIFS(СВЦЭМ!$D$39:$D$782,СВЦЭМ!$A$39:$A$782,$A38,СВЦЭМ!$B$39:$B$782,L$11)+'СЕТ СН'!$F$14+СВЦЭМ!$D$10+'СЕТ СН'!$F$5-'СЕТ СН'!$F$24</f>
        <v>5144.2961227599999</v>
      </c>
      <c r="M38" s="36">
        <f>SUMIFS(СВЦЭМ!$D$39:$D$782,СВЦЭМ!$A$39:$A$782,$A38,СВЦЭМ!$B$39:$B$782,M$11)+'СЕТ СН'!$F$14+СВЦЭМ!$D$10+'СЕТ СН'!$F$5-'СЕТ СН'!$F$24</f>
        <v>5152.1501018199997</v>
      </c>
      <c r="N38" s="36">
        <f>SUMIFS(СВЦЭМ!$D$39:$D$782,СВЦЭМ!$A$39:$A$782,$A38,СВЦЭМ!$B$39:$B$782,N$11)+'СЕТ СН'!$F$14+СВЦЭМ!$D$10+'СЕТ СН'!$F$5-'СЕТ СН'!$F$24</f>
        <v>5176.3205234899997</v>
      </c>
      <c r="O38" s="36">
        <f>SUMIFS(СВЦЭМ!$D$39:$D$782,СВЦЭМ!$A$39:$A$782,$A38,СВЦЭМ!$B$39:$B$782,O$11)+'СЕТ СН'!$F$14+СВЦЭМ!$D$10+'СЕТ СН'!$F$5-'СЕТ СН'!$F$24</f>
        <v>5220.6934734999995</v>
      </c>
      <c r="P38" s="36">
        <f>SUMIFS(СВЦЭМ!$D$39:$D$782,СВЦЭМ!$A$39:$A$782,$A38,СВЦЭМ!$B$39:$B$782,P$11)+'СЕТ СН'!$F$14+СВЦЭМ!$D$10+'СЕТ СН'!$F$5-'СЕТ СН'!$F$24</f>
        <v>5237.7022584099996</v>
      </c>
      <c r="Q38" s="36">
        <f>SUMIFS(СВЦЭМ!$D$39:$D$782,СВЦЭМ!$A$39:$A$782,$A38,СВЦЭМ!$B$39:$B$782,Q$11)+'СЕТ СН'!$F$14+СВЦЭМ!$D$10+'СЕТ СН'!$F$5-'СЕТ СН'!$F$24</f>
        <v>5241.3668081199994</v>
      </c>
      <c r="R38" s="36">
        <f>SUMIFS(СВЦЭМ!$D$39:$D$782,СВЦЭМ!$A$39:$A$782,$A38,СВЦЭМ!$B$39:$B$782,R$11)+'СЕТ СН'!$F$14+СВЦЭМ!$D$10+'СЕТ СН'!$F$5-'СЕТ СН'!$F$24</f>
        <v>5271.6464972599997</v>
      </c>
      <c r="S38" s="36">
        <f>SUMIFS(СВЦЭМ!$D$39:$D$782,СВЦЭМ!$A$39:$A$782,$A38,СВЦЭМ!$B$39:$B$782,S$11)+'СЕТ СН'!$F$14+СВЦЭМ!$D$10+'СЕТ СН'!$F$5-'СЕТ СН'!$F$24</f>
        <v>5216.4816981399999</v>
      </c>
      <c r="T38" s="36">
        <f>SUMIFS(СВЦЭМ!$D$39:$D$782,СВЦЭМ!$A$39:$A$782,$A38,СВЦЭМ!$B$39:$B$782,T$11)+'СЕТ СН'!$F$14+СВЦЭМ!$D$10+'СЕТ СН'!$F$5-'СЕТ СН'!$F$24</f>
        <v>5120.1360520799999</v>
      </c>
      <c r="U38" s="36">
        <f>SUMIFS(СВЦЭМ!$D$39:$D$782,СВЦЭМ!$A$39:$A$782,$A38,СВЦЭМ!$B$39:$B$782,U$11)+'СЕТ СН'!$F$14+СВЦЭМ!$D$10+'СЕТ СН'!$F$5-'СЕТ СН'!$F$24</f>
        <v>5103.8475879399994</v>
      </c>
      <c r="V38" s="36">
        <f>SUMIFS(СВЦЭМ!$D$39:$D$782,СВЦЭМ!$A$39:$A$782,$A38,СВЦЭМ!$B$39:$B$782,V$11)+'СЕТ СН'!$F$14+СВЦЭМ!$D$10+'СЕТ СН'!$F$5-'СЕТ СН'!$F$24</f>
        <v>5127.3310777199995</v>
      </c>
      <c r="W38" s="36">
        <f>SUMIFS(СВЦЭМ!$D$39:$D$782,СВЦЭМ!$A$39:$A$782,$A38,СВЦЭМ!$B$39:$B$782,W$11)+'СЕТ СН'!$F$14+СВЦЭМ!$D$10+'СЕТ СН'!$F$5-'СЕТ СН'!$F$24</f>
        <v>5157.3094619799995</v>
      </c>
      <c r="X38" s="36">
        <f>SUMIFS(СВЦЭМ!$D$39:$D$782,СВЦЭМ!$A$39:$A$782,$A38,СВЦЭМ!$B$39:$B$782,X$11)+'СЕТ СН'!$F$14+СВЦЭМ!$D$10+'СЕТ СН'!$F$5-'СЕТ СН'!$F$24</f>
        <v>5199.3786053499998</v>
      </c>
      <c r="Y38" s="36">
        <f>SUMIFS(СВЦЭМ!$D$39:$D$782,СВЦЭМ!$A$39:$A$782,$A38,СВЦЭМ!$B$39:$B$782,Y$11)+'СЕТ СН'!$F$14+СВЦЭМ!$D$10+'СЕТ СН'!$F$5-'СЕТ СН'!$F$24</f>
        <v>5275.9480936099999</v>
      </c>
    </row>
    <row r="39" spans="1:27" ht="15.75" x14ac:dyDescent="0.2">
      <c r="A39" s="35">
        <f t="shared" si="0"/>
        <v>45593</v>
      </c>
      <c r="B39" s="36">
        <f>SUMIFS(СВЦЭМ!$D$39:$D$782,СВЦЭМ!$A$39:$A$782,$A39,СВЦЭМ!$B$39:$B$782,B$11)+'СЕТ СН'!$F$14+СВЦЭМ!$D$10+'СЕТ СН'!$F$5-'СЕТ СН'!$F$24</f>
        <v>5514.0098295600001</v>
      </c>
      <c r="C39" s="36">
        <f>SUMIFS(СВЦЭМ!$D$39:$D$782,СВЦЭМ!$A$39:$A$782,$A39,СВЦЭМ!$B$39:$B$782,C$11)+'СЕТ СН'!$F$14+СВЦЭМ!$D$10+'СЕТ СН'!$F$5-'СЕТ СН'!$F$24</f>
        <v>5581.9087571799992</v>
      </c>
      <c r="D39" s="36">
        <f>SUMIFS(СВЦЭМ!$D$39:$D$782,СВЦЭМ!$A$39:$A$782,$A39,СВЦЭМ!$B$39:$B$782,D$11)+'СЕТ СН'!$F$14+СВЦЭМ!$D$10+'СЕТ СН'!$F$5-'СЕТ СН'!$F$24</f>
        <v>5600.992725189999</v>
      </c>
      <c r="E39" s="36">
        <f>SUMIFS(СВЦЭМ!$D$39:$D$782,СВЦЭМ!$A$39:$A$782,$A39,СВЦЭМ!$B$39:$B$782,E$11)+'СЕТ СН'!$F$14+СВЦЭМ!$D$10+'СЕТ СН'!$F$5-'СЕТ СН'!$F$24</f>
        <v>5591.0472370199996</v>
      </c>
      <c r="F39" s="36">
        <f>SUMIFS(СВЦЭМ!$D$39:$D$782,СВЦЭМ!$A$39:$A$782,$A39,СВЦЭМ!$B$39:$B$782,F$11)+'СЕТ СН'!$F$14+СВЦЭМ!$D$10+'СЕТ СН'!$F$5-'СЕТ СН'!$F$24</f>
        <v>5593.0034542899994</v>
      </c>
      <c r="G39" s="36">
        <f>SUMIFS(СВЦЭМ!$D$39:$D$782,СВЦЭМ!$A$39:$A$782,$A39,СВЦЭМ!$B$39:$B$782,G$11)+'СЕТ СН'!$F$14+СВЦЭМ!$D$10+'СЕТ СН'!$F$5-'СЕТ СН'!$F$24</f>
        <v>5587.6943995399997</v>
      </c>
      <c r="H39" s="36">
        <f>SUMIFS(СВЦЭМ!$D$39:$D$782,СВЦЭМ!$A$39:$A$782,$A39,СВЦЭМ!$B$39:$B$782,H$11)+'СЕТ СН'!$F$14+СВЦЭМ!$D$10+'СЕТ СН'!$F$5-'СЕТ СН'!$F$24</f>
        <v>5480.0261503199999</v>
      </c>
      <c r="I39" s="36">
        <f>SUMIFS(СВЦЭМ!$D$39:$D$782,СВЦЭМ!$A$39:$A$782,$A39,СВЦЭМ!$B$39:$B$782,I$11)+'СЕТ СН'!$F$14+СВЦЭМ!$D$10+'СЕТ СН'!$F$5-'СЕТ СН'!$F$24</f>
        <v>5380.7182904099991</v>
      </c>
      <c r="J39" s="36">
        <f>SUMIFS(СВЦЭМ!$D$39:$D$782,СВЦЭМ!$A$39:$A$782,$A39,СВЦЭМ!$B$39:$B$782,J$11)+'СЕТ СН'!$F$14+СВЦЭМ!$D$10+'СЕТ СН'!$F$5-'СЕТ СН'!$F$24</f>
        <v>5319.4042469999995</v>
      </c>
      <c r="K39" s="36">
        <f>SUMIFS(СВЦЭМ!$D$39:$D$782,СВЦЭМ!$A$39:$A$782,$A39,СВЦЭМ!$B$39:$B$782,K$11)+'СЕТ СН'!$F$14+СВЦЭМ!$D$10+'СЕТ СН'!$F$5-'СЕТ СН'!$F$24</f>
        <v>5298.6985231599992</v>
      </c>
      <c r="L39" s="36">
        <f>SUMIFS(СВЦЭМ!$D$39:$D$782,СВЦЭМ!$A$39:$A$782,$A39,СВЦЭМ!$B$39:$B$782,L$11)+'СЕТ СН'!$F$14+СВЦЭМ!$D$10+'СЕТ СН'!$F$5-'СЕТ СН'!$F$24</f>
        <v>5269.8318054599995</v>
      </c>
      <c r="M39" s="36">
        <f>SUMIFS(СВЦЭМ!$D$39:$D$782,СВЦЭМ!$A$39:$A$782,$A39,СВЦЭМ!$B$39:$B$782,M$11)+'СЕТ СН'!$F$14+СВЦЭМ!$D$10+'СЕТ СН'!$F$5-'СЕТ СН'!$F$24</f>
        <v>5304.0114161999991</v>
      </c>
      <c r="N39" s="36">
        <f>SUMIFS(СВЦЭМ!$D$39:$D$782,СВЦЭМ!$A$39:$A$782,$A39,СВЦЭМ!$B$39:$B$782,N$11)+'СЕТ СН'!$F$14+СВЦЭМ!$D$10+'СЕТ СН'!$F$5-'СЕТ СН'!$F$24</f>
        <v>5339.4557882600002</v>
      </c>
      <c r="O39" s="36">
        <f>SUMIFS(СВЦЭМ!$D$39:$D$782,СВЦЭМ!$A$39:$A$782,$A39,СВЦЭМ!$B$39:$B$782,O$11)+'СЕТ СН'!$F$14+СВЦЭМ!$D$10+'СЕТ СН'!$F$5-'СЕТ СН'!$F$24</f>
        <v>5339.1181348699993</v>
      </c>
      <c r="P39" s="36">
        <f>SUMIFS(СВЦЭМ!$D$39:$D$782,СВЦЭМ!$A$39:$A$782,$A39,СВЦЭМ!$B$39:$B$782,P$11)+'СЕТ СН'!$F$14+СВЦЭМ!$D$10+'СЕТ СН'!$F$5-'СЕТ СН'!$F$24</f>
        <v>5354.5678817199996</v>
      </c>
      <c r="Q39" s="36">
        <f>SUMIFS(СВЦЭМ!$D$39:$D$782,СВЦЭМ!$A$39:$A$782,$A39,СВЦЭМ!$B$39:$B$782,Q$11)+'СЕТ СН'!$F$14+СВЦЭМ!$D$10+'СЕТ СН'!$F$5-'СЕТ СН'!$F$24</f>
        <v>5362.8698275899997</v>
      </c>
      <c r="R39" s="36">
        <f>SUMIFS(СВЦЭМ!$D$39:$D$782,СВЦЭМ!$A$39:$A$782,$A39,СВЦЭМ!$B$39:$B$782,R$11)+'СЕТ СН'!$F$14+СВЦЭМ!$D$10+'СЕТ СН'!$F$5-'СЕТ СН'!$F$24</f>
        <v>5362.2578795399995</v>
      </c>
      <c r="S39" s="36">
        <f>SUMIFS(СВЦЭМ!$D$39:$D$782,СВЦЭМ!$A$39:$A$782,$A39,СВЦЭМ!$B$39:$B$782,S$11)+'СЕТ СН'!$F$14+СВЦЭМ!$D$10+'СЕТ СН'!$F$5-'СЕТ СН'!$F$24</f>
        <v>5301.8505605800001</v>
      </c>
      <c r="T39" s="36">
        <f>SUMIFS(СВЦЭМ!$D$39:$D$782,СВЦЭМ!$A$39:$A$782,$A39,СВЦЭМ!$B$39:$B$782,T$11)+'СЕТ СН'!$F$14+СВЦЭМ!$D$10+'СЕТ СН'!$F$5-'СЕТ СН'!$F$24</f>
        <v>5230.0180092000001</v>
      </c>
      <c r="U39" s="36">
        <f>SUMIFS(СВЦЭМ!$D$39:$D$782,СВЦЭМ!$A$39:$A$782,$A39,СВЦЭМ!$B$39:$B$782,U$11)+'СЕТ СН'!$F$14+СВЦЭМ!$D$10+'СЕТ СН'!$F$5-'СЕТ СН'!$F$24</f>
        <v>5226.5257316999996</v>
      </c>
      <c r="V39" s="36">
        <f>SUMIFS(СВЦЭМ!$D$39:$D$782,СВЦЭМ!$A$39:$A$782,$A39,СВЦЭМ!$B$39:$B$782,V$11)+'СЕТ СН'!$F$14+СВЦЭМ!$D$10+'СЕТ СН'!$F$5-'СЕТ СН'!$F$24</f>
        <v>5256.0609176799999</v>
      </c>
      <c r="W39" s="36">
        <f>SUMIFS(СВЦЭМ!$D$39:$D$782,СВЦЭМ!$A$39:$A$782,$A39,СВЦЭМ!$B$39:$B$782,W$11)+'СЕТ СН'!$F$14+СВЦЭМ!$D$10+'СЕТ СН'!$F$5-'СЕТ СН'!$F$24</f>
        <v>5303.1388639299994</v>
      </c>
      <c r="X39" s="36">
        <f>SUMIFS(СВЦЭМ!$D$39:$D$782,СВЦЭМ!$A$39:$A$782,$A39,СВЦЭМ!$B$39:$B$782,X$11)+'СЕТ СН'!$F$14+СВЦЭМ!$D$10+'СЕТ СН'!$F$5-'СЕТ СН'!$F$24</f>
        <v>5369.1070998599989</v>
      </c>
      <c r="Y39" s="36">
        <f>SUMIFS(СВЦЭМ!$D$39:$D$782,СВЦЭМ!$A$39:$A$782,$A39,СВЦЭМ!$B$39:$B$782,Y$11)+'СЕТ СН'!$F$14+СВЦЭМ!$D$10+'СЕТ СН'!$F$5-'СЕТ СН'!$F$24</f>
        <v>5465.9393702399993</v>
      </c>
    </row>
    <row r="40" spans="1:27" ht="15.75" x14ac:dyDescent="0.2">
      <c r="A40" s="35">
        <f t="shared" si="0"/>
        <v>45594</v>
      </c>
      <c r="B40" s="36">
        <f>SUMIFS(СВЦЭМ!$D$39:$D$782,СВЦЭМ!$A$39:$A$782,$A40,СВЦЭМ!$B$39:$B$782,B$11)+'СЕТ СН'!$F$14+СВЦЭМ!$D$10+'СЕТ СН'!$F$5-'СЕТ СН'!$F$24</f>
        <v>5507.4032704799993</v>
      </c>
      <c r="C40" s="36">
        <f>SUMIFS(СВЦЭМ!$D$39:$D$782,СВЦЭМ!$A$39:$A$782,$A40,СВЦЭМ!$B$39:$B$782,C$11)+'СЕТ СН'!$F$14+СВЦЭМ!$D$10+'СЕТ СН'!$F$5-'СЕТ СН'!$F$24</f>
        <v>5555.883852949999</v>
      </c>
      <c r="D40" s="36">
        <f>SUMIFS(СВЦЭМ!$D$39:$D$782,СВЦЭМ!$A$39:$A$782,$A40,СВЦЭМ!$B$39:$B$782,D$11)+'СЕТ СН'!$F$14+СВЦЭМ!$D$10+'СЕТ СН'!$F$5-'СЕТ СН'!$F$24</f>
        <v>5588.588706139999</v>
      </c>
      <c r="E40" s="36">
        <f>SUMIFS(СВЦЭМ!$D$39:$D$782,СВЦЭМ!$A$39:$A$782,$A40,СВЦЭМ!$B$39:$B$782,E$11)+'СЕТ СН'!$F$14+СВЦЭМ!$D$10+'СЕТ СН'!$F$5-'СЕТ СН'!$F$24</f>
        <v>5578.6465350299995</v>
      </c>
      <c r="F40" s="36">
        <f>SUMIFS(СВЦЭМ!$D$39:$D$782,СВЦЭМ!$A$39:$A$782,$A40,СВЦЭМ!$B$39:$B$782,F$11)+'СЕТ СН'!$F$14+СВЦЭМ!$D$10+'СЕТ СН'!$F$5-'СЕТ СН'!$F$24</f>
        <v>5589.3859021699991</v>
      </c>
      <c r="G40" s="36">
        <f>SUMIFS(СВЦЭМ!$D$39:$D$782,СВЦЭМ!$A$39:$A$782,$A40,СВЦЭМ!$B$39:$B$782,G$11)+'СЕТ СН'!$F$14+СВЦЭМ!$D$10+'СЕТ СН'!$F$5-'СЕТ СН'!$F$24</f>
        <v>5540.57162436</v>
      </c>
      <c r="H40" s="36">
        <f>SUMIFS(СВЦЭМ!$D$39:$D$782,СВЦЭМ!$A$39:$A$782,$A40,СВЦЭМ!$B$39:$B$782,H$11)+'СЕТ СН'!$F$14+СВЦЭМ!$D$10+'СЕТ СН'!$F$5-'СЕТ СН'!$F$24</f>
        <v>5411.2060432399994</v>
      </c>
      <c r="I40" s="36">
        <f>SUMIFS(СВЦЭМ!$D$39:$D$782,СВЦЭМ!$A$39:$A$782,$A40,СВЦЭМ!$B$39:$B$782,I$11)+'СЕТ СН'!$F$14+СВЦЭМ!$D$10+'СЕТ СН'!$F$5-'СЕТ СН'!$F$24</f>
        <v>5358.3310523599994</v>
      </c>
      <c r="J40" s="36">
        <f>SUMIFS(СВЦЭМ!$D$39:$D$782,СВЦЭМ!$A$39:$A$782,$A40,СВЦЭМ!$B$39:$B$782,J$11)+'СЕТ СН'!$F$14+СВЦЭМ!$D$10+'СЕТ СН'!$F$5-'СЕТ СН'!$F$24</f>
        <v>5300.42960752</v>
      </c>
      <c r="K40" s="36">
        <f>SUMIFS(СВЦЭМ!$D$39:$D$782,СВЦЭМ!$A$39:$A$782,$A40,СВЦЭМ!$B$39:$B$782,K$11)+'СЕТ СН'!$F$14+СВЦЭМ!$D$10+'СЕТ СН'!$F$5-'СЕТ СН'!$F$24</f>
        <v>5281.98460677</v>
      </c>
      <c r="L40" s="36">
        <f>SUMIFS(СВЦЭМ!$D$39:$D$782,СВЦЭМ!$A$39:$A$782,$A40,СВЦЭМ!$B$39:$B$782,L$11)+'СЕТ СН'!$F$14+СВЦЭМ!$D$10+'СЕТ СН'!$F$5-'СЕТ СН'!$F$24</f>
        <v>5261.1530243300003</v>
      </c>
      <c r="M40" s="36">
        <f>SUMIFS(СВЦЭМ!$D$39:$D$782,СВЦЭМ!$A$39:$A$782,$A40,СВЦЭМ!$B$39:$B$782,M$11)+'СЕТ СН'!$F$14+СВЦЭМ!$D$10+'СЕТ СН'!$F$5-'СЕТ СН'!$F$24</f>
        <v>5272.0376691099991</v>
      </c>
      <c r="N40" s="36">
        <f>SUMIFS(СВЦЭМ!$D$39:$D$782,СВЦЭМ!$A$39:$A$782,$A40,СВЦЭМ!$B$39:$B$782,N$11)+'СЕТ СН'!$F$14+СВЦЭМ!$D$10+'СЕТ СН'!$F$5-'СЕТ СН'!$F$24</f>
        <v>5290.4678579399997</v>
      </c>
      <c r="O40" s="36">
        <f>SUMIFS(СВЦЭМ!$D$39:$D$782,СВЦЭМ!$A$39:$A$782,$A40,СВЦЭМ!$B$39:$B$782,O$11)+'СЕТ СН'!$F$14+СВЦЭМ!$D$10+'СЕТ СН'!$F$5-'СЕТ СН'!$F$24</f>
        <v>5315.9986990599991</v>
      </c>
      <c r="P40" s="36">
        <f>SUMIFS(СВЦЭМ!$D$39:$D$782,СВЦЭМ!$A$39:$A$782,$A40,СВЦЭМ!$B$39:$B$782,P$11)+'СЕТ СН'!$F$14+СВЦЭМ!$D$10+'СЕТ СН'!$F$5-'СЕТ СН'!$F$24</f>
        <v>5326.7819615399994</v>
      </c>
      <c r="Q40" s="36">
        <f>SUMIFS(СВЦЭМ!$D$39:$D$782,СВЦЭМ!$A$39:$A$782,$A40,СВЦЭМ!$B$39:$B$782,Q$11)+'СЕТ СН'!$F$14+СВЦЭМ!$D$10+'СЕТ СН'!$F$5-'СЕТ СН'!$F$24</f>
        <v>5335.7555846199994</v>
      </c>
      <c r="R40" s="36">
        <f>SUMIFS(СВЦЭМ!$D$39:$D$782,СВЦЭМ!$A$39:$A$782,$A40,СВЦЭМ!$B$39:$B$782,R$11)+'СЕТ СН'!$F$14+СВЦЭМ!$D$10+'СЕТ СН'!$F$5-'СЕТ СН'!$F$24</f>
        <v>5329.5821405099996</v>
      </c>
      <c r="S40" s="36">
        <f>SUMIFS(СВЦЭМ!$D$39:$D$782,СВЦЭМ!$A$39:$A$782,$A40,СВЦЭМ!$B$39:$B$782,S$11)+'СЕТ СН'!$F$14+СВЦЭМ!$D$10+'СЕТ СН'!$F$5-'СЕТ СН'!$F$24</f>
        <v>5290.7294936099997</v>
      </c>
      <c r="T40" s="36">
        <f>SUMIFS(СВЦЭМ!$D$39:$D$782,СВЦЭМ!$A$39:$A$782,$A40,СВЦЭМ!$B$39:$B$782,T$11)+'СЕТ СН'!$F$14+СВЦЭМ!$D$10+'СЕТ СН'!$F$5-'СЕТ СН'!$F$24</f>
        <v>5183.0455810900003</v>
      </c>
      <c r="U40" s="36">
        <f>SUMIFS(СВЦЭМ!$D$39:$D$782,СВЦЭМ!$A$39:$A$782,$A40,СВЦЭМ!$B$39:$B$782,U$11)+'СЕТ СН'!$F$14+СВЦЭМ!$D$10+'СЕТ СН'!$F$5-'СЕТ СН'!$F$24</f>
        <v>5215.7020605799999</v>
      </c>
      <c r="V40" s="36">
        <f>SUMIFS(СВЦЭМ!$D$39:$D$782,СВЦЭМ!$A$39:$A$782,$A40,СВЦЭМ!$B$39:$B$782,V$11)+'СЕТ СН'!$F$14+СВЦЭМ!$D$10+'СЕТ СН'!$F$5-'СЕТ СН'!$F$24</f>
        <v>5248.0684321099998</v>
      </c>
      <c r="W40" s="36">
        <f>SUMIFS(СВЦЭМ!$D$39:$D$782,СВЦЭМ!$A$39:$A$782,$A40,СВЦЭМ!$B$39:$B$782,W$11)+'СЕТ СН'!$F$14+СВЦЭМ!$D$10+'СЕТ СН'!$F$5-'СЕТ СН'!$F$24</f>
        <v>5295.4884626399999</v>
      </c>
      <c r="X40" s="36">
        <f>SUMIFS(СВЦЭМ!$D$39:$D$782,СВЦЭМ!$A$39:$A$782,$A40,СВЦЭМ!$B$39:$B$782,X$11)+'СЕТ СН'!$F$14+СВЦЭМ!$D$10+'СЕТ СН'!$F$5-'СЕТ СН'!$F$24</f>
        <v>5336.8152146399989</v>
      </c>
      <c r="Y40" s="36">
        <f>SUMIFS(СВЦЭМ!$D$39:$D$782,СВЦЭМ!$A$39:$A$782,$A40,СВЦЭМ!$B$39:$B$782,Y$11)+'СЕТ СН'!$F$14+СВЦЭМ!$D$10+'СЕТ СН'!$F$5-'СЕТ СН'!$F$24</f>
        <v>5411.7458188700002</v>
      </c>
    </row>
    <row r="41" spans="1:27" ht="15.75" x14ac:dyDescent="0.2">
      <c r="A41" s="35">
        <f t="shared" si="0"/>
        <v>45595</v>
      </c>
      <c r="B41" s="36">
        <f>SUMIFS(СВЦЭМ!$D$39:$D$782,СВЦЭМ!$A$39:$A$782,$A41,СВЦЭМ!$B$39:$B$782,B$11)+'СЕТ СН'!$F$14+СВЦЭМ!$D$10+'СЕТ СН'!$F$5-'СЕТ СН'!$F$24</f>
        <v>5749.8141930399997</v>
      </c>
      <c r="C41" s="36">
        <f>SUMIFS(СВЦЭМ!$D$39:$D$782,СВЦЭМ!$A$39:$A$782,$A41,СВЦЭМ!$B$39:$B$782,C$11)+'СЕТ СН'!$F$14+СВЦЭМ!$D$10+'СЕТ СН'!$F$5-'СЕТ СН'!$F$24</f>
        <v>5779.8932831099992</v>
      </c>
      <c r="D41" s="36">
        <f>SUMIFS(СВЦЭМ!$D$39:$D$782,СВЦЭМ!$A$39:$A$782,$A41,СВЦЭМ!$B$39:$B$782,D$11)+'СЕТ СН'!$F$14+СВЦЭМ!$D$10+'СЕТ СН'!$F$5-'СЕТ СН'!$F$24</f>
        <v>5853.1788308300002</v>
      </c>
      <c r="E41" s="36">
        <f>SUMIFS(СВЦЭМ!$D$39:$D$782,СВЦЭМ!$A$39:$A$782,$A41,СВЦЭМ!$B$39:$B$782,E$11)+'СЕТ СН'!$F$14+СВЦЭМ!$D$10+'СЕТ СН'!$F$5-'СЕТ СН'!$F$24</f>
        <v>5844.8892084499994</v>
      </c>
      <c r="F41" s="36">
        <f>SUMIFS(СВЦЭМ!$D$39:$D$782,СВЦЭМ!$A$39:$A$782,$A41,СВЦЭМ!$B$39:$B$782,F$11)+'СЕТ СН'!$F$14+СВЦЭМ!$D$10+'СЕТ СН'!$F$5-'СЕТ СН'!$F$24</f>
        <v>5829.9784979699998</v>
      </c>
      <c r="G41" s="36">
        <f>SUMIFS(СВЦЭМ!$D$39:$D$782,СВЦЭМ!$A$39:$A$782,$A41,СВЦЭМ!$B$39:$B$782,G$11)+'СЕТ СН'!$F$14+СВЦЭМ!$D$10+'СЕТ СН'!$F$5-'СЕТ СН'!$F$24</f>
        <v>5812.4055267799995</v>
      </c>
      <c r="H41" s="36">
        <f>SUMIFS(СВЦЭМ!$D$39:$D$782,СВЦЭМ!$A$39:$A$782,$A41,СВЦЭМ!$B$39:$B$782,H$11)+'СЕТ СН'!$F$14+СВЦЭМ!$D$10+'СЕТ СН'!$F$5-'СЕТ СН'!$F$24</f>
        <v>5681.5203765199994</v>
      </c>
      <c r="I41" s="36">
        <f>SUMIFS(СВЦЭМ!$D$39:$D$782,СВЦЭМ!$A$39:$A$782,$A41,СВЦЭМ!$B$39:$B$782,I$11)+'СЕТ СН'!$F$14+СВЦЭМ!$D$10+'СЕТ СН'!$F$5-'СЕТ СН'!$F$24</f>
        <v>5618.5830920699991</v>
      </c>
      <c r="J41" s="36">
        <f>SUMIFS(СВЦЭМ!$D$39:$D$782,СВЦЭМ!$A$39:$A$782,$A41,СВЦЭМ!$B$39:$B$782,J$11)+'СЕТ СН'!$F$14+СВЦЭМ!$D$10+'СЕТ СН'!$F$5-'СЕТ СН'!$F$24</f>
        <v>5539.1249917599998</v>
      </c>
      <c r="K41" s="36">
        <f>SUMIFS(СВЦЭМ!$D$39:$D$782,СВЦЭМ!$A$39:$A$782,$A41,СВЦЭМ!$B$39:$B$782,K$11)+'СЕТ СН'!$F$14+СВЦЭМ!$D$10+'СЕТ СН'!$F$5-'СЕТ СН'!$F$24</f>
        <v>5529.0592370699997</v>
      </c>
      <c r="L41" s="36">
        <f>SUMIFS(СВЦЭМ!$D$39:$D$782,СВЦЭМ!$A$39:$A$782,$A41,СВЦЭМ!$B$39:$B$782,L$11)+'СЕТ СН'!$F$14+СВЦЭМ!$D$10+'СЕТ СН'!$F$5-'СЕТ СН'!$F$24</f>
        <v>5499.1064993499995</v>
      </c>
      <c r="M41" s="36">
        <f>SUMIFS(СВЦЭМ!$D$39:$D$782,СВЦЭМ!$A$39:$A$782,$A41,СВЦЭМ!$B$39:$B$782,M$11)+'СЕТ СН'!$F$14+СВЦЭМ!$D$10+'СЕТ СН'!$F$5-'СЕТ СН'!$F$24</f>
        <v>5513.0809813099995</v>
      </c>
      <c r="N41" s="36">
        <f>SUMIFS(СВЦЭМ!$D$39:$D$782,СВЦЭМ!$A$39:$A$782,$A41,СВЦЭМ!$B$39:$B$782,N$11)+'СЕТ СН'!$F$14+СВЦЭМ!$D$10+'СЕТ СН'!$F$5-'СЕТ СН'!$F$24</f>
        <v>5545.1996827699995</v>
      </c>
      <c r="O41" s="36">
        <f>SUMIFS(СВЦЭМ!$D$39:$D$782,СВЦЭМ!$A$39:$A$782,$A41,СВЦЭМ!$B$39:$B$782,O$11)+'СЕТ СН'!$F$14+СВЦЭМ!$D$10+'СЕТ СН'!$F$5-'СЕТ СН'!$F$24</f>
        <v>5557.9329276499993</v>
      </c>
      <c r="P41" s="36">
        <f>SUMIFS(СВЦЭМ!$D$39:$D$782,СВЦЭМ!$A$39:$A$782,$A41,СВЦЭМ!$B$39:$B$782,P$11)+'СЕТ СН'!$F$14+СВЦЭМ!$D$10+'СЕТ СН'!$F$5-'СЕТ СН'!$F$24</f>
        <v>5567.9690902499997</v>
      </c>
      <c r="Q41" s="36">
        <f>SUMIFS(СВЦЭМ!$D$39:$D$782,СВЦЭМ!$A$39:$A$782,$A41,СВЦЭМ!$B$39:$B$782,Q$11)+'СЕТ СН'!$F$14+СВЦЭМ!$D$10+'СЕТ СН'!$F$5-'СЕТ СН'!$F$24</f>
        <v>5591.1446322899992</v>
      </c>
      <c r="R41" s="36">
        <f>SUMIFS(СВЦЭМ!$D$39:$D$782,СВЦЭМ!$A$39:$A$782,$A41,СВЦЭМ!$B$39:$B$782,R$11)+'СЕТ СН'!$F$14+СВЦЭМ!$D$10+'СЕТ СН'!$F$5-'СЕТ СН'!$F$24</f>
        <v>5583.4724986699994</v>
      </c>
      <c r="S41" s="36">
        <f>SUMIFS(СВЦЭМ!$D$39:$D$782,СВЦЭМ!$A$39:$A$782,$A41,СВЦЭМ!$B$39:$B$782,S$11)+'СЕТ СН'!$F$14+СВЦЭМ!$D$10+'СЕТ СН'!$F$5-'СЕТ СН'!$F$24</f>
        <v>5542.7251805799997</v>
      </c>
      <c r="T41" s="36">
        <f>SUMIFS(СВЦЭМ!$D$39:$D$782,СВЦЭМ!$A$39:$A$782,$A41,СВЦЭМ!$B$39:$B$782,T$11)+'СЕТ СН'!$F$14+СВЦЭМ!$D$10+'СЕТ СН'!$F$5-'СЕТ СН'!$F$24</f>
        <v>5458.5475189299996</v>
      </c>
      <c r="U41" s="36">
        <f>SUMIFS(СВЦЭМ!$D$39:$D$782,СВЦЭМ!$A$39:$A$782,$A41,СВЦЭМ!$B$39:$B$782,U$11)+'СЕТ СН'!$F$14+СВЦЭМ!$D$10+'СЕТ СН'!$F$5-'СЕТ СН'!$F$24</f>
        <v>5434.0453372899992</v>
      </c>
      <c r="V41" s="36">
        <f>SUMIFS(СВЦЭМ!$D$39:$D$782,СВЦЭМ!$A$39:$A$782,$A41,СВЦЭМ!$B$39:$B$782,V$11)+'СЕТ СН'!$F$14+СВЦЭМ!$D$10+'СЕТ СН'!$F$5-'СЕТ СН'!$F$24</f>
        <v>5459.0954697399993</v>
      </c>
      <c r="W41" s="36">
        <f>SUMIFS(СВЦЭМ!$D$39:$D$782,СВЦЭМ!$A$39:$A$782,$A41,СВЦЭМ!$B$39:$B$782,W$11)+'СЕТ СН'!$F$14+СВЦЭМ!$D$10+'СЕТ СН'!$F$5-'СЕТ СН'!$F$24</f>
        <v>5494.4290065299992</v>
      </c>
      <c r="X41" s="36">
        <f>SUMIFS(СВЦЭМ!$D$39:$D$782,СВЦЭМ!$A$39:$A$782,$A41,СВЦЭМ!$B$39:$B$782,X$11)+'СЕТ СН'!$F$14+СВЦЭМ!$D$10+'СЕТ СН'!$F$5-'СЕТ СН'!$F$24</f>
        <v>5560.5255961599996</v>
      </c>
      <c r="Y41" s="36">
        <f>SUMIFS(СВЦЭМ!$D$39:$D$782,СВЦЭМ!$A$39:$A$782,$A41,СВЦЭМ!$B$39:$B$782,Y$11)+'СЕТ СН'!$F$14+СВЦЭМ!$D$10+'СЕТ СН'!$F$5-'СЕТ СН'!$F$24</f>
        <v>5639.7865361299991</v>
      </c>
    </row>
    <row r="42" spans="1:27" ht="15.75" x14ac:dyDescent="0.2">
      <c r="A42" s="35">
        <f t="shared" si="0"/>
        <v>45596</v>
      </c>
      <c r="B42" s="36">
        <f>SUMIFS(СВЦЭМ!$D$39:$D$782,СВЦЭМ!$A$39:$A$782,$A42,СВЦЭМ!$B$39:$B$782,B$11)+'СЕТ СН'!$F$14+СВЦЭМ!$D$10+'СЕТ СН'!$F$5-'СЕТ СН'!$F$24</f>
        <v>5773.6070336699995</v>
      </c>
      <c r="C42" s="36">
        <f>SUMIFS(СВЦЭМ!$D$39:$D$782,СВЦЭМ!$A$39:$A$782,$A42,СВЦЭМ!$B$39:$B$782,C$11)+'СЕТ СН'!$F$14+СВЦЭМ!$D$10+'СЕТ СН'!$F$5-'СЕТ СН'!$F$24</f>
        <v>5743.8907077099993</v>
      </c>
      <c r="D42" s="36">
        <f>SUMIFS(СВЦЭМ!$D$39:$D$782,СВЦЭМ!$A$39:$A$782,$A42,СВЦЭМ!$B$39:$B$782,D$11)+'СЕТ СН'!$F$14+СВЦЭМ!$D$10+'СЕТ СН'!$F$5-'СЕТ СН'!$F$24</f>
        <v>5775.6320734599994</v>
      </c>
      <c r="E42" s="36">
        <f>SUMIFS(СВЦЭМ!$D$39:$D$782,СВЦЭМ!$A$39:$A$782,$A42,СВЦЭМ!$B$39:$B$782,E$11)+'СЕТ СН'!$F$14+СВЦЭМ!$D$10+'СЕТ СН'!$F$5-'СЕТ СН'!$F$24</f>
        <v>5780.4489591799993</v>
      </c>
      <c r="F42" s="36">
        <f>SUMIFS(СВЦЭМ!$D$39:$D$782,СВЦЭМ!$A$39:$A$782,$A42,СВЦЭМ!$B$39:$B$782,F$11)+'СЕТ СН'!$F$14+СВЦЭМ!$D$10+'СЕТ СН'!$F$5-'СЕТ СН'!$F$24</f>
        <v>5780.8719307899992</v>
      </c>
      <c r="G42" s="36">
        <f>SUMIFS(СВЦЭМ!$D$39:$D$782,СВЦЭМ!$A$39:$A$782,$A42,СВЦЭМ!$B$39:$B$782,G$11)+'СЕТ СН'!$F$14+СВЦЭМ!$D$10+'СЕТ СН'!$F$5-'СЕТ СН'!$F$24</f>
        <v>5748.7069720099989</v>
      </c>
      <c r="H42" s="36">
        <f>SUMIFS(СВЦЭМ!$D$39:$D$782,СВЦЭМ!$A$39:$A$782,$A42,СВЦЭМ!$B$39:$B$782,H$11)+'СЕТ СН'!$F$14+СВЦЭМ!$D$10+'СЕТ СН'!$F$5-'СЕТ СН'!$F$24</f>
        <v>5637.88388648</v>
      </c>
      <c r="I42" s="36">
        <f>SUMIFS(СВЦЭМ!$D$39:$D$782,СВЦЭМ!$A$39:$A$782,$A42,СВЦЭМ!$B$39:$B$782,I$11)+'СЕТ СН'!$F$14+СВЦЭМ!$D$10+'СЕТ СН'!$F$5-'СЕТ СН'!$F$24</f>
        <v>5502.3280383799993</v>
      </c>
      <c r="J42" s="36">
        <f>SUMIFS(СВЦЭМ!$D$39:$D$782,СВЦЭМ!$A$39:$A$782,$A42,СВЦЭМ!$B$39:$B$782,J$11)+'СЕТ СН'!$F$14+СВЦЭМ!$D$10+'СЕТ СН'!$F$5-'СЕТ СН'!$F$24</f>
        <v>5453.6181347399997</v>
      </c>
      <c r="K42" s="36">
        <f>SUMIFS(СВЦЭМ!$D$39:$D$782,СВЦЭМ!$A$39:$A$782,$A42,СВЦЭМ!$B$39:$B$782,K$11)+'СЕТ СН'!$F$14+СВЦЭМ!$D$10+'СЕТ СН'!$F$5-'СЕТ СН'!$F$24</f>
        <v>5418.1609425499992</v>
      </c>
      <c r="L42" s="36">
        <f>SUMIFS(СВЦЭМ!$D$39:$D$782,СВЦЭМ!$A$39:$A$782,$A42,СВЦЭМ!$B$39:$B$782,L$11)+'СЕТ СН'!$F$14+СВЦЭМ!$D$10+'СЕТ СН'!$F$5-'СЕТ СН'!$F$24</f>
        <v>5393.5374646599994</v>
      </c>
      <c r="M42" s="36">
        <f>SUMIFS(СВЦЭМ!$D$39:$D$782,СВЦЭМ!$A$39:$A$782,$A42,СВЦЭМ!$B$39:$B$782,M$11)+'СЕТ СН'!$F$14+СВЦЭМ!$D$10+'СЕТ СН'!$F$5-'СЕТ СН'!$F$24</f>
        <v>5404.6760869399995</v>
      </c>
      <c r="N42" s="36">
        <f>SUMIFS(СВЦЭМ!$D$39:$D$782,СВЦЭМ!$A$39:$A$782,$A42,СВЦЭМ!$B$39:$B$782,N$11)+'СЕТ СН'!$F$14+СВЦЭМ!$D$10+'СЕТ СН'!$F$5-'СЕТ СН'!$F$24</f>
        <v>5444.0992920999997</v>
      </c>
      <c r="O42" s="36">
        <f>SUMIFS(СВЦЭМ!$D$39:$D$782,СВЦЭМ!$A$39:$A$782,$A42,СВЦЭМ!$B$39:$B$782,O$11)+'СЕТ СН'!$F$14+СВЦЭМ!$D$10+'СЕТ СН'!$F$5-'СЕТ СН'!$F$24</f>
        <v>5470.1090188199996</v>
      </c>
      <c r="P42" s="36">
        <f>SUMIFS(СВЦЭМ!$D$39:$D$782,СВЦЭМ!$A$39:$A$782,$A42,СВЦЭМ!$B$39:$B$782,P$11)+'СЕТ СН'!$F$14+СВЦЭМ!$D$10+'СЕТ СН'!$F$5-'СЕТ СН'!$F$24</f>
        <v>5487.5862698499996</v>
      </c>
      <c r="Q42" s="36">
        <f>SUMIFS(СВЦЭМ!$D$39:$D$782,СВЦЭМ!$A$39:$A$782,$A42,СВЦЭМ!$B$39:$B$782,Q$11)+'СЕТ СН'!$F$14+СВЦЭМ!$D$10+'СЕТ СН'!$F$5-'СЕТ СН'!$F$24</f>
        <v>5498.4360707699998</v>
      </c>
      <c r="R42" s="36">
        <f>SUMIFS(СВЦЭМ!$D$39:$D$782,СВЦЭМ!$A$39:$A$782,$A42,СВЦЭМ!$B$39:$B$782,R$11)+'СЕТ СН'!$F$14+СВЦЭМ!$D$10+'СЕТ СН'!$F$5-'СЕТ СН'!$F$24</f>
        <v>5498.4019236799995</v>
      </c>
      <c r="S42" s="36">
        <f>SUMIFS(СВЦЭМ!$D$39:$D$782,СВЦЭМ!$A$39:$A$782,$A42,СВЦЭМ!$B$39:$B$782,S$11)+'СЕТ СН'!$F$14+СВЦЭМ!$D$10+'СЕТ СН'!$F$5-'СЕТ СН'!$F$24</f>
        <v>5481.9120590499997</v>
      </c>
      <c r="T42" s="36">
        <f>SUMIFS(СВЦЭМ!$D$39:$D$782,СВЦЭМ!$A$39:$A$782,$A42,СВЦЭМ!$B$39:$B$782,T$11)+'СЕТ СН'!$F$14+СВЦЭМ!$D$10+'СЕТ СН'!$F$5-'СЕТ СН'!$F$24</f>
        <v>5375.863606859999</v>
      </c>
      <c r="U42" s="36">
        <f>SUMIFS(СВЦЭМ!$D$39:$D$782,СВЦЭМ!$A$39:$A$782,$A42,СВЦЭМ!$B$39:$B$782,U$11)+'СЕТ СН'!$F$14+СВЦЭМ!$D$10+'СЕТ СН'!$F$5-'СЕТ СН'!$F$24</f>
        <v>5375.2048273199998</v>
      </c>
      <c r="V42" s="36">
        <f>SUMIFS(СВЦЭМ!$D$39:$D$782,СВЦЭМ!$A$39:$A$782,$A42,СВЦЭМ!$B$39:$B$782,V$11)+'СЕТ СН'!$F$14+СВЦЭМ!$D$10+'СЕТ СН'!$F$5-'СЕТ СН'!$F$24</f>
        <v>5376.8056863999991</v>
      </c>
      <c r="W42" s="36">
        <f>SUMIFS(СВЦЭМ!$D$39:$D$782,СВЦЭМ!$A$39:$A$782,$A42,СВЦЭМ!$B$39:$B$782,W$11)+'СЕТ СН'!$F$14+СВЦЭМ!$D$10+'СЕТ СН'!$F$5-'СЕТ СН'!$F$24</f>
        <v>5406.1450710199997</v>
      </c>
      <c r="X42" s="36">
        <f>SUMIFS(СВЦЭМ!$D$39:$D$782,СВЦЭМ!$A$39:$A$782,$A42,СВЦЭМ!$B$39:$B$782,X$11)+'СЕТ СН'!$F$14+СВЦЭМ!$D$10+'СЕТ СН'!$F$5-'СЕТ СН'!$F$24</f>
        <v>5488.2611337399994</v>
      </c>
      <c r="Y42" s="36">
        <f>SUMIFS(СВЦЭМ!$D$39:$D$782,СВЦЭМ!$A$39:$A$782,$A42,СВЦЭМ!$B$39:$B$782,Y$11)+'СЕТ СН'!$F$14+СВЦЭМ!$D$10+'СЕТ СН'!$F$5-'СЕТ СН'!$F$24</f>
        <v>5527.9641300599997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01.10.2024</v>
      </c>
      <c r="B48" s="36">
        <f>SUMIFS(СВЦЭМ!$D$39:$D$782,СВЦЭМ!$A$39:$A$782,$A48,СВЦЭМ!$B$39:$B$782,B$47)+'СЕТ СН'!$G$14+СВЦЭМ!$D$10+'СЕТ СН'!$G$5-'СЕТ СН'!$G$24</f>
        <v>6149.7671885500004</v>
      </c>
      <c r="C48" s="36">
        <f>SUMIFS(СВЦЭМ!$D$39:$D$782,СВЦЭМ!$A$39:$A$782,$A48,СВЦЭМ!$B$39:$B$782,C$47)+'СЕТ СН'!$G$14+СВЦЭМ!$D$10+'СЕТ СН'!$G$5-'СЕТ СН'!$G$24</f>
        <v>6136.2769823999997</v>
      </c>
      <c r="D48" s="36">
        <f>SUMIFS(СВЦЭМ!$D$39:$D$782,СВЦЭМ!$A$39:$A$782,$A48,СВЦЭМ!$B$39:$B$782,D$47)+'СЕТ СН'!$G$14+СВЦЭМ!$D$10+'СЕТ СН'!$G$5-'СЕТ СН'!$G$24</f>
        <v>6263.81632541</v>
      </c>
      <c r="E48" s="36">
        <f>SUMIFS(СВЦЭМ!$D$39:$D$782,СВЦЭМ!$A$39:$A$782,$A48,СВЦЭМ!$B$39:$B$782,E$47)+'СЕТ СН'!$G$14+СВЦЭМ!$D$10+'СЕТ СН'!$G$5-'СЕТ СН'!$G$24</f>
        <v>6289.0016232099997</v>
      </c>
      <c r="F48" s="36">
        <f>SUMIFS(СВЦЭМ!$D$39:$D$782,СВЦЭМ!$A$39:$A$782,$A48,СВЦЭМ!$B$39:$B$782,F$47)+'СЕТ СН'!$G$14+СВЦЭМ!$D$10+'СЕТ СН'!$G$5-'СЕТ СН'!$G$24</f>
        <v>6286.6671291700004</v>
      </c>
      <c r="G48" s="36">
        <f>SUMIFS(СВЦЭМ!$D$39:$D$782,СВЦЭМ!$A$39:$A$782,$A48,СВЦЭМ!$B$39:$B$782,G$47)+'СЕТ СН'!$G$14+СВЦЭМ!$D$10+'СЕТ СН'!$G$5-'СЕТ СН'!$G$24</f>
        <v>6240.36880096</v>
      </c>
      <c r="H48" s="36">
        <f>SUMIFS(СВЦЭМ!$D$39:$D$782,СВЦЭМ!$A$39:$A$782,$A48,СВЦЭМ!$B$39:$B$782,H$47)+'СЕТ СН'!$G$14+СВЦЭМ!$D$10+'СЕТ СН'!$G$5-'СЕТ СН'!$G$24</f>
        <v>6109.4665486899994</v>
      </c>
      <c r="I48" s="36">
        <f>SUMIFS(СВЦЭМ!$D$39:$D$782,СВЦЭМ!$A$39:$A$782,$A48,СВЦЭМ!$B$39:$B$782,I$47)+'СЕТ СН'!$G$14+СВЦЭМ!$D$10+'СЕТ СН'!$G$5-'СЕТ СН'!$G$24</f>
        <v>5965.8763378599997</v>
      </c>
      <c r="J48" s="36">
        <f>SUMIFS(СВЦЭМ!$D$39:$D$782,СВЦЭМ!$A$39:$A$782,$A48,СВЦЭМ!$B$39:$B$782,J$47)+'СЕТ СН'!$G$14+СВЦЭМ!$D$10+'СЕТ СН'!$G$5-'СЕТ СН'!$G$24</f>
        <v>5908.4865448500004</v>
      </c>
      <c r="K48" s="36">
        <f>SUMIFS(СВЦЭМ!$D$39:$D$782,СВЦЭМ!$A$39:$A$782,$A48,СВЦЭМ!$B$39:$B$782,K$47)+'СЕТ СН'!$G$14+СВЦЭМ!$D$10+'СЕТ СН'!$G$5-'СЕТ СН'!$G$24</f>
        <v>5847.2135532299999</v>
      </c>
      <c r="L48" s="36">
        <f>SUMIFS(СВЦЭМ!$D$39:$D$782,СВЦЭМ!$A$39:$A$782,$A48,СВЦЭМ!$B$39:$B$782,L$47)+'СЕТ СН'!$G$14+СВЦЭМ!$D$10+'СЕТ СН'!$G$5-'СЕТ СН'!$G$24</f>
        <v>5852.0748680400002</v>
      </c>
      <c r="M48" s="36">
        <f>SUMIFS(СВЦЭМ!$D$39:$D$782,СВЦЭМ!$A$39:$A$782,$A48,СВЦЭМ!$B$39:$B$782,M$47)+'СЕТ СН'!$G$14+СВЦЭМ!$D$10+'СЕТ СН'!$G$5-'СЕТ СН'!$G$24</f>
        <v>5856.8299022700003</v>
      </c>
      <c r="N48" s="36">
        <f>SUMIFS(СВЦЭМ!$D$39:$D$782,СВЦЭМ!$A$39:$A$782,$A48,СВЦЭМ!$B$39:$B$782,N$47)+'СЕТ СН'!$G$14+СВЦЭМ!$D$10+'СЕТ СН'!$G$5-'СЕТ СН'!$G$24</f>
        <v>5885.8922820400003</v>
      </c>
      <c r="O48" s="36">
        <f>SUMIFS(СВЦЭМ!$D$39:$D$782,СВЦЭМ!$A$39:$A$782,$A48,СВЦЭМ!$B$39:$B$782,O$47)+'СЕТ СН'!$G$14+СВЦЭМ!$D$10+'СЕТ СН'!$G$5-'СЕТ СН'!$G$24</f>
        <v>5859.8458899400002</v>
      </c>
      <c r="P48" s="36">
        <f>SUMIFS(СВЦЭМ!$D$39:$D$782,СВЦЭМ!$A$39:$A$782,$A48,СВЦЭМ!$B$39:$B$782,P$47)+'СЕТ СН'!$G$14+СВЦЭМ!$D$10+'СЕТ СН'!$G$5-'СЕТ СН'!$G$24</f>
        <v>5867.8649945199995</v>
      </c>
      <c r="Q48" s="36">
        <f>SUMIFS(СВЦЭМ!$D$39:$D$782,СВЦЭМ!$A$39:$A$782,$A48,СВЦЭМ!$B$39:$B$782,Q$47)+'СЕТ СН'!$G$14+СВЦЭМ!$D$10+'СЕТ СН'!$G$5-'СЕТ СН'!$G$24</f>
        <v>5916.4297004500004</v>
      </c>
      <c r="R48" s="36">
        <f>SUMIFS(СВЦЭМ!$D$39:$D$782,СВЦЭМ!$A$39:$A$782,$A48,СВЦЭМ!$B$39:$B$782,R$47)+'СЕТ СН'!$G$14+СВЦЭМ!$D$10+'СЕТ СН'!$G$5-'СЕТ СН'!$G$24</f>
        <v>5889.4871328999998</v>
      </c>
      <c r="S48" s="36">
        <f>SUMIFS(СВЦЭМ!$D$39:$D$782,СВЦЭМ!$A$39:$A$782,$A48,СВЦЭМ!$B$39:$B$782,S$47)+'СЕТ СН'!$G$14+СВЦЭМ!$D$10+'СЕТ СН'!$G$5-'СЕТ СН'!$G$24</f>
        <v>5846.1008808900006</v>
      </c>
      <c r="T48" s="36">
        <f>SUMIFS(СВЦЭМ!$D$39:$D$782,СВЦЭМ!$A$39:$A$782,$A48,СВЦЭМ!$B$39:$B$782,T$47)+'СЕТ СН'!$G$14+СВЦЭМ!$D$10+'СЕТ СН'!$G$5-'СЕТ СН'!$G$24</f>
        <v>5830.8422329599998</v>
      </c>
      <c r="U48" s="36">
        <f>SUMIFS(СВЦЭМ!$D$39:$D$782,СВЦЭМ!$A$39:$A$782,$A48,СВЦЭМ!$B$39:$B$782,U$47)+'СЕТ СН'!$G$14+СВЦЭМ!$D$10+'СЕТ СН'!$G$5-'СЕТ СН'!$G$24</f>
        <v>5794.4483300100001</v>
      </c>
      <c r="V48" s="36">
        <f>SUMIFS(СВЦЭМ!$D$39:$D$782,СВЦЭМ!$A$39:$A$782,$A48,СВЦЭМ!$B$39:$B$782,V$47)+'СЕТ СН'!$G$14+СВЦЭМ!$D$10+'СЕТ СН'!$G$5-'СЕТ СН'!$G$24</f>
        <v>5773.8783690300006</v>
      </c>
      <c r="W48" s="36">
        <f>SUMIFS(СВЦЭМ!$D$39:$D$782,СВЦЭМ!$A$39:$A$782,$A48,СВЦЭМ!$B$39:$B$782,W$47)+'СЕТ СН'!$G$14+СВЦЭМ!$D$10+'СЕТ СН'!$G$5-'СЕТ СН'!$G$24</f>
        <v>5773.7759203300002</v>
      </c>
      <c r="X48" s="36">
        <f>SUMIFS(СВЦЭМ!$D$39:$D$782,СВЦЭМ!$A$39:$A$782,$A48,СВЦЭМ!$B$39:$B$782,X$47)+'СЕТ СН'!$G$14+СВЦЭМ!$D$10+'СЕТ СН'!$G$5-'СЕТ СН'!$G$24</f>
        <v>5868.1470067999999</v>
      </c>
      <c r="Y48" s="36">
        <f>SUMIFS(СВЦЭМ!$D$39:$D$782,СВЦЭМ!$A$39:$A$782,$A48,СВЦЭМ!$B$39:$B$782,Y$47)+'СЕТ СН'!$G$14+СВЦЭМ!$D$10+'СЕТ СН'!$G$5-'СЕТ СН'!$G$24</f>
        <v>5968.8837598800001</v>
      </c>
      <c r="AA48" s="45"/>
    </row>
    <row r="49" spans="1:25" ht="15.75" x14ac:dyDescent="0.2">
      <c r="A49" s="35">
        <f>A48+1</f>
        <v>45567</v>
      </c>
      <c r="B49" s="36">
        <f>SUMIFS(СВЦЭМ!$D$39:$D$782,СВЦЭМ!$A$39:$A$782,$A49,СВЦЭМ!$B$39:$B$782,B$47)+'СЕТ СН'!$G$14+СВЦЭМ!$D$10+'СЕТ СН'!$G$5-'СЕТ СН'!$G$24</f>
        <v>6079.1215565799994</v>
      </c>
      <c r="C49" s="36">
        <f>SUMIFS(СВЦЭМ!$D$39:$D$782,СВЦЭМ!$A$39:$A$782,$A49,СВЦЭМ!$B$39:$B$782,C$47)+'СЕТ СН'!$G$14+СВЦЭМ!$D$10+'СЕТ СН'!$G$5-'СЕТ СН'!$G$24</f>
        <v>6154.4543969400002</v>
      </c>
      <c r="D49" s="36">
        <f>SUMIFS(СВЦЭМ!$D$39:$D$782,СВЦЭМ!$A$39:$A$782,$A49,СВЦЭМ!$B$39:$B$782,D$47)+'СЕТ СН'!$G$14+СВЦЭМ!$D$10+'СЕТ СН'!$G$5-'СЕТ СН'!$G$24</f>
        <v>6238.6644177399994</v>
      </c>
      <c r="E49" s="36">
        <f>SUMIFS(СВЦЭМ!$D$39:$D$782,СВЦЭМ!$A$39:$A$782,$A49,СВЦЭМ!$B$39:$B$782,E$47)+'СЕТ СН'!$G$14+СВЦЭМ!$D$10+'СЕТ СН'!$G$5-'СЕТ СН'!$G$24</f>
        <v>6270.28935748</v>
      </c>
      <c r="F49" s="36">
        <f>SUMIFS(СВЦЭМ!$D$39:$D$782,СВЦЭМ!$A$39:$A$782,$A49,СВЦЭМ!$B$39:$B$782,F$47)+'СЕТ СН'!$G$14+СВЦЭМ!$D$10+'СЕТ СН'!$G$5-'СЕТ СН'!$G$24</f>
        <v>6257.1656073899994</v>
      </c>
      <c r="G49" s="36">
        <f>SUMIFS(СВЦЭМ!$D$39:$D$782,СВЦЭМ!$A$39:$A$782,$A49,СВЦЭМ!$B$39:$B$782,G$47)+'СЕТ СН'!$G$14+СВЦЭМ!$D$10+'СЕТ СН'!$G$5-'СЕТ СН'!$G$24</f>
        <v>6215.8082497899995</v>
      </c>
      <c r="H49" s="36">
        <f>SUMIFS(СВЦЭМ!$D$39:$D$782,СВЦЭМ!$A$39:$A$782,$A49,СВЦЭМ!$B$39:$B$782,H$47)+'СЕТ СН'!$G$14+СВЦЭМ!$D$10+'СЕТ СН'!$G$5-'СЕТ СН'!$G$24</f>
        <v>6102.5216382799999</v>
      </c>
      <c r="I49" s="36">
        <f>SUMIFS(СВЦЭМ!$D$39:$D$782,СВЦЭМ!$A$39:$A$782,$A49,СВЦЭМ!$B$39:$B$782,I$47)+'СЕТ СН'!$G$14+СВЦЭМ!$D$10+'СЕТ СН'!$G$5-'СЕТ СН'!$G$24</f>
        <v>5985.7668260999999</v>
      </c>
      <c r="J49" s="36">
        <f>SUMIFS(СВЦЭМ!$D$39:$D$782,СВЦЭМ!$A$39:$A$782,$A49,СВЦЭМ!$B$39:$B$782,J$47)+'СЕТ СН'!$G$14+СВЦЭМ!$D$10+'СЕТ СН'!$G$5-'СЕТ СН'!$G$24</f>
        <v>5947.6925814099995</v>
      </c>
      <c r="K49" s="36">
        <f>SUMIFS(СВЦЭМ!$D$39:$D$782,СВЦЭМ!$A$39:$A$782,$A49,СВЦЭМ!$B$39:$B$782,K$47)+'СЕТ СН'!$G$14+СВЦЭМ!$D$10+'СЕТ СН'!$G$5-'СЕТ СН'!$G$24</f>
        <v>5905.7862927000006</v>
      </c>
      <c r="L49" s="36">
        <f>SUMIFS(СВЦЭМ!$D$39:$D$782,СВЦЭМ!$A$39:$A$782,$A49,СВЦЭМ!$B$39:$B$782,L$47)+'СЕТ СН'!$G$14+СВЦЭМ!$D$10+'СЕТ СН'!$G$5-'СЕТ СН'!$G$24</f>
        <v>5909.9685235699999</v>
      </c>
      <c r="M49" s="36">
        <f>SUMIFS(СВЦЭМ!$D$39:$D$782,СВЦЭМ!$A$39:$A$782,$A49,СВЦЭМ!$B$39:$B$782,M$47)+'СЕТ СН'!$G$14+СВЦЭМ!$D$10+'СЕТ СН'!$G$5-'СЕТ СН'!$G$24</f>
        <v>5928.2327778399995</v>
      </c>
      <c r="N49" s="36">
        <f>SUMIFS(СВЦЭМ!$D$39:$D$782,СВЦЭМ!$A$39:$A$782,$A49,СВЦЭМ!$B$39:$B$782,N$47)+'СЕТ СН'!$G$14+СВЦЭМ!$D$10+'СЕТ СН'!$G$5-'СЕТ СН'!$G$24</f>
        <v>5938.6458964499998</v>
      </c>
      <c r="O49" s="36">
        <f>SUMIFS(СВЦЭМ!$D$39:$D$782,СВЦЭМ!$A$39:$A$782,$A49,СВЦЭМ!$B$39:$B$782,O$47)+'СЕТ СН'!$G$14+СВЦЭМ!$D$10+'СЕТ СН'!$G$5-'СЕТ СН'!$G$24</f>
        <v>5923.3287513799996</v>
      </c>
      <c r="P49" s="36">
        <f>SUMIFS(СВЦЭМ!$D$39:$D$782,СВЦЭМ!$A$39:$A$782,$A49,СВЦЭМ!$B$39:$B$782,P$47)+'СЕТ СН'!$G$14+СВЦЭМ!$D$10+'СЕТ СН'!$G$5-'СЕТ СН'!$G$24</f>
        <v>5921.3083535599999</v>
      </c>
      <c r="Q49" s="36">
        <f>SUMIFS(СВЦЭМ!$D$39:$D$782,СВЦЭМ!$A$39:$A$782,$A49,СВЦЭМ!$B$39:$B$782,Q$47)+'СЕТ СН'!$G$14+СВЦЭМ!$D$10+'СЕТ СН'!$G$5-'СЕТ СН'!$G$24</f>
        <v>5955.0374363199999</v>
      </c>
      <c r="R49" s="36">
        <f>SUMIFS(СВЦЭМ!$D$39:$D$782,СВЦЭМ!$A$39:$A$782,$A49,СВЦЭМ!$B$39:$B$782,R$47)+'СЕТ СН'!$G$14+СВЦЭМ!$D$10+'СЕТ СН'!$G$5-'СЕТ СН'!$G$24</f>
        <v>5899.5469866499998</v>
      </c>
      <c r="S49" s="36">
        <f>SUMIFS(СВЦЭМ!$D$39:$D$782,СВЦЭМ!$A$39:$A$782,$A49,СВЦЭМ!$B$39:$B$782,S$47)+'СЕТ СН'!$G$14+СВЦЭМ!$D$10+'СЕТ СН'!$G$5-'СЕТ СН'!$G$24</f>
        <v>5887.7708777999997</v>
      </c>
      <c r="T49" s="36">
        <f>SUMIFS(СВЦЭМ!$D$39:$D$782,СВЦЭМ!$A$39:$A$782,$A49,СВЦЭМ!$B$39:$B$782,T$47)+'СЕТ СН'!$G$14+СВЦЭМ!$D$10+'СЕТ СН'!$G$5-'СЕТ СН'!$G$24</f>
        <v>5865.4618172699993</v>
      </c>
      <c r="U49" s="36">
        <f>SUMIFS(СВЦЭМ!$D$39:$D$782,СВЦЭМ!$A$39:$A$782,$A49,СВЦЭМ!$B$39:$B$782,U$47)+'СЕТ СН'!$G$14+СВЦЭМ!$D$10+'СЕТ СН'!$G$5-'СЕТ СН'!$G$24</f>
        <v>5829.9277474800001</v>
      </c>
      <c r="V49" s="36">
        <f>SUMIFS(СВЦЭМ!$D$39:$D$782,СВЦЭМ!$A$39:$A$782,$A49,СВЦЭМ!$B$39:$B$782,V$47)+'СЕТ СН'!$G$14+СВЦЭМ!$D$10+'СЕТ СН'!$G$5-'СЕТ СН'!$G$24</f>
        <v>5832.4292067799997</v>
      </c>
      <c r="W49" s="36">
        <f>SUMIFS(СВЦЭМ!$D$39:$D$782,СВЦЭМ!$A$39:$A$782,$A49,СВЦЭМ!$B$39:$B$782,W$47)+'СЕТ СН'!$G$14+СВЦЭМ!$D$10+'СЕТ СН'!$G$5-'СЕТ СН'!$G$24</f>
        <v>5849.2795769700006</v>
      </c>
      <c r="X49" s="36">
        <f>SUMIFS(СВЦЭМ!$D$39:$D$782,СВЦЭМ!$A$39:$A$782,$A49,СВЦЭМ!$B$39:$B$782,X$47)+'СЕТ СН'!$G$14+СВЦЭМ!$D$10+'СЕТ СН'!$G$5-'СЕТ СН'!$G$24</f>
        <v>5935.7167279900004</v>
      </c>
      <c r="Y49" s="36">
        <f>SUMIFS(СВЦЭМ!$D$39:$D$782,СВЦЭМ!$A$39:$A$782,$A49,СВЦЭМ!$B$39:$B$782,Y$47)+'СЕТ СН'!$G$14+СВЦЭМ!$D$10+'СЕТ СН'!$G$5-'СЕТ СН'!$G$24</f>
        <v>6026.2735790299994</v>
      </c>
    </row>
    <row r="50" spans="1:25" ht="15.75" x14ac:dyDescent="0.2">
      <c r="A50" s="35">
        <f t="shared" ref="A50:A78" si="1">A49+1</f>
        <v>45568</v>
      </c>
      <c r="B50" s="36">
        <f>SUMIFS(СВЦЭМ!$D$39:$D$782,СВЦЭМ!$A$39:$A$782,$A50,СВЦЭМ!$B$39:$B$782,B$47)+'СЕТ СН'!$G$14+СВЦЭМ!$D$10+'СЕТ СН'!$G$5-'СЕТ СН'!$G$24</f>
        <v>6000.30801187</v>
      </c>
      <c r="C50" s="36">
        <f>SUMIFS(СВЦЭМ!$D$39:$D$782,СВЦЭМ!$A$39:$A$782,$A50,СВЦЭМ!$B$39:$B$782,C$47)+'СЕТ СН'!$G$14+СВЦЭМ!$D$10+'СЕТ СН'!$G$5-'СЕТ СН'!$G$24</f>
        <v>6060.4224943499994</v>
      </c>
      <c r="D50" s="36">
        <f>SUMIFS(СВЦЭМ!$D$39:$D$782,СВЦЭМ!$A$39:$A$782,$A50,СВЦЭМ!$B$39:$B$782,D$47)+'СЕТ СН'!$G$14+СВЦЭМ!$D$10+'СЕТ СН'!$G$5-'СЕТ СН'!$G$24</f>
        <v>6117.1617621699997</v>
      </c>
      <c r="E50" s="36">
        <f>SUMIFS(СВЦЭМ!$D$39:$D$782,СВЦЭМ!$A$39:$A$782,$A50,СВЦЭМ!$B$39:$B$782,E$47)+'СЕТ СН'!$G$14+СВЦЭМ!$D$10+'СЕТ СН'!$G$5-'СЕТ СН'!$G$24</f>
        <v>6180.5588534599992</v>
      </c>
      <c r="F50" s="36">
        <f>SUMIFS(СВЦЭМ!$D$39:$D$782,СВЦЭМ!$A$39:$A$782,$A50,СВЦЭМ!$B$39:$B$782,F$47)+'СЕТ СН'!$G$14+СВЦЭМ!$D$10+'СЕТ СН'!$G$5-'СЕТ СН'!$G$24</f>
        <v>6153.2672215999992</v>
      </c>
      <c r="G50" s="36">
        <f>SUMIFS(СВЦЭМ!$D$39:$D$782,СВЦЭМ!$A$39:$A$782,$A50,СВЦЭМ!$B$39:$B$782,G$47)+'СЕТ СН'!$G$14+СВЦЭМ!$D$10+'СЕТ СН'!$G$5-'СЕТ СН'!$G$24</f>
        <v>6148.2076596499992</v>
      </c>
      <c r="H50" s="36">
        <f>SUMIFS(СВЦЭМ!$D$39:$D$782,СВЦЭМ!$A$39:$A$782,$A50,СВЦЭМ!$B$39:$B$782,H$47)+'СЕТ СН'!$G$14+СВЦЭМ!$D$10+'СЕТ СН'!$G$5-'СЕТ СН'!$G$24</f>
        <v>6051.7948055399993</v>
      </c>
      <c r="I50" s="36">
        <f>SUMIFS(СВЦЭМ!$D$39:$D$782,СВЦЭМ!$A$39:$A$782,$A50,СВЦЭМ!$B$39:$B$782,I$47)+'СЕТ СН'!$G$14+СВЦЭМ!$D$10+'СЕТ СН'!$G$5-'СЕТ СН'!$G$24</f>
        <v>5959.28204112</v>
      </c>
      <c r="J50" s="36">
        <f>SUMIFS(СВЦЭМ!$D$39:$D$782,СВЦЭМ!$A$39:$A$782,$A50,СВЦЭМ!$B$39:$B$782,J$47)+'СЕТ СН'!$G$14+СВЦЭМ!$D$10+'СЕТ СН'!$G$5-'СЕТ СН'!$G$24</f>
        <v>5916.4520876699999</v>
      </c>
      <c r="K50" s="36">
        <f>SUMIFS(СВЦЭМ!$D$39:$D$782,СВЦЭМ!$A$39:$A$782,$A50,СВЦЭМ!$B$39:$B$782,K$47)+'СЕТ СН'!$G$14+СВЦЭМ!$D$10+'СЕТ СН'!$G$5-'СЕТ СН'!$G$24</f>
        <v>5875.0395323199991</v>
      </c>
      <c r="L50" s="36">
        <f>SUMIFS(СВЦЭМ!$D$39:$D$782,СВЦЭМ!$A$39:$A$782,$A50,СВЦЭМ!$B$39:$B$782,L$47)+'СЕТ СН'!$G$14+СВЦЭМ!$D$10+'СЕТ СН'!$G$5-'СЕТ СН'!$G$24</f>
        <v>5855.7629580800003</v>
      </c>
      <c r="M50" s="36">
        <f>SUMIFS(СВЦЭМ!$D$39:$D$782,СВЦЭМ!$A$39:$A$782,$A50,СВЦЭМ!$B$39:$B$782,M$47)+'СЕТ СН'!$G$14+СВЦЭМ!$D$10+'СЕТ СН'!$G$5-'СЕТ СН'!$G$24</f>
        <v>5878.7387712899999</v>
      </c>
      <c r="N50" s="36">
        <f>SUMIFS(СВЦЭМ!$D$39:$D$782,СВЦЭМ!$A$39:$A$782,$A50,СВЦЭМ!$B$39:$B$782,N$47)+'СЕТ СН'!$G$14+СВЦЭМ!$D$10+'СЕТ СН'!$G$5-'СЕТ СН'!$G$24</f>
        <v>5918.1650002099996</v>
      </c>
      <c r="O50" s="36">
        <f>SUMIFS(СВЦЭМ!$D$39:$D$782,СВЦЭМ!$A$39:$A$782,$A50,СВЦЭМ!$B$39:$B$782,O$47)+'СЕТ СН'!$G$14+СВЦЭМ!$D$10+'СЕТ СН'!$G$5-'СЕТ СН'!$G$24</f>
        <v>5892.1410609100003</v>
      </c>
      <c r="P50" s="36">
        <f>SUMIFS(СВЦЭМ!$D$39:$D$782,СВЦЭМ!$A$39:$A$782,$A50,СВЦЭМ!$B$39:$B$782,P$47)+'СЕТ СН'!$G$14+СВЦЭМ!$D$10+'СЕТ СН'!$G$5-'СЕТ СН'!$G$24</f>
        <v>5893.5026426200002</v>
      </c>
      <c r="Q50" s="36">
        <f>SUMIFS(СВЦЭМ!$D$39:$D$782,СВЦЭМ!$A$39:$A$782,$A50,СВЦЭМ!$B$39:$B$782,Q$47)+'СЕТ СН'!$G$14+СВЦЭМ!$D$10+'СЕТ СН'!$G$5-'СЕТ СН'!$G$24</f>
        <v>5915.0260250899992</v>
      </c>
      <c r="R50" s="36">
        <f>SUMIFS(СВЦЭМ!$D$39:$D$782,СВЦЭМ!$A$39:$A$782,$A50,СВЦЭМ!$B$39:$B$782,R$47)+'СЕТ СН'!$G$14+СВЦЭМ!$D$10+'СЕТ СН'!$G$5-'СЕТ СН'!$G$24</f>
        <v>5911.1304682199998</v>
      </c>
      <c r="S50" s="36">
        <f>SUMIFS(СВЦЭМ!$D$39:$D$782,СВЦЭМ!$A$39:$A$782,$A50,СВЦЭМ!$B$39:$B$782,S$47)+'СЕТ СН'!$G$14+СВЦЭМ!$D$10+'СЕТ СН'!$G$5-'СЕТ СН'!$G$24</f>
        <v>5874.5610418699998</v>
      </c>
      <c r="T50" s="36">
        <f>SUMIFS(СВЦЭМ!$D$39:$D$782,СВЦЭМ!$A$39:$A$782,$A50,СВЦЭМ!$B$39:$B$782,T$47)+'СЕТ СН'!$G$14+СВЦЭМ!$D$10+'СЕТ СН'!$G$5-'СЕТ СН'!$G$24</f>
        <v>5860.4601715499994</v>
      </c>
      <c r="U50" s="36">
        <f>SUMIFS(СВЦЭМ!$D$39:$D$782,СВЦЭМ!$A$39:$A$782,$A50,СВЦЭМ!$B$39:$B$782,U$47)+'СЕТ СН'!$G$14+СВЦЭМ!$D$10+'СЕТ СН'!$G$5-'СЕТ СН'!$G$24</f>
        <v>5834.5571492400004</v>
      </c>
      <c r="V50" s="36">
        <f>SUMIFS(СВЦЭМ!$D$39:$D$782,СВЦЭМ!$A$39:$A$782,$A50,СВЦЭМ!$B$39:$B$782,V$47)+'СЕТ СН'!$G$14+СВЦЭМ!$D$10+'СЕТ СН'!$G$5-'СЕТ СН'!$G$24</f>
        <v>5813.1725999199998</v>
      </c>
      <c r="W50" s="36">
        <f>SUMIFS(СВЦЭМ!$D$39:$D$782,СВЦЭМ!$A$39:$A$782,$A50,СВЦЭМ!$B$39:$B$782,W$47)+'СЕТ СН'!$G$14+СВЦЭМ!$D$10+'СЕТ СН'!$G$5-'СЕТ СН'!$G$24</f>
        <v>5859.7154582900002</v>
      </c>
      <c r="X50" s="36">
        <f>SUMIFS(СВЦЭМ!$D$39:$D$782,СВЦЭМ!$A$39:$A$782,$A50,СВЦЭМ!$B$39:$B$782,X$47)+'СЕТ СН'!$G$14+СВЦЭМ!$D$10+'СЕТ СН'!$G$5-'СЕТ СН'!$G$24</f>
        <v>5934.9958082199992</v>
      </c>
      <c r="Y50" s="36">
        <f>SUMIFS(СВЦЭМ!$D$39:$D$782,СВЦЭМ!$A$39:$A$782,$A50,СВЦЭМ!$B$39:$B$782,Y$47)+'СЕТ СН'!$G$14+СВЦЭМ!$D$10+'СЕТ СН'!$G$5-'СЕТ СН'!$G$24</f>
        <v>6018.98625868</v>
      </c>
    </row>
    <row r="51" spans="1:25" ht="15.75" x14ac:dyDescent="0.2">
      <c r="A51" s="35">
        <f t="shared" si="1"/>
        <v>45569</v>
      </c>
      <c r="B51" s="36">
        <f>SUMIFS(СВЦЭМ!$D$39:$D$782,СВЦЭМ!$A$39:$A$782,$A51,СВЦЭМ!$B$39:$B$782,B$47)+'СЕТ СН'!$G$14+СВЦЭМ!$D$10+'СЕТ СН'!$G$5-'СЕТ СН'!$G$24</f>
        <v>6108.4871891900002</v>
      </c>
      <c r="C51" s="36">
        <f>SUMIFS(СВЦЭМ!$D$39:$D$782,СВЦЭМ!$A$39:$A$782,$A51,СВЦЭМ!$B$39:$B$782,C$47)+'СЕТ СН'!$G$14+СВЦЭМ!$D$10+'СЕТ СН'!$G$5-'СЕТ СН'!$G$24</f>
        <v>6177.7205596000003</v>
      </c>
      <c r="D51" s="36">
        <f>SUMIFS(СВЦЭМ!$D$39:$D$782,СВЦЭМ!$A$39:$A$782,$A51,СВЦЭМ!$B$39:$B$782,D$47)+'СЕТ СН'!$G$14+СВЦЭМ!$D$10+'СЕТ СН'!$G$5-'СЕТ СН'!$G$24</f>
        <v>6207.3608991999999</v>
      </c>
      <c r="E51" s="36">
        <f>SUMIFS(СВЦЭМ!$D$39:$D$782,СВЦЭМ!$A$39:$A$782,$A51,СВЦЭМ!$B$39:$B$782,E$47)+'СЕТ СН'!$G$14+СВЦЭМ!$D$10+'СЕТ СН'!$G$5-'СЕТ СН'!$G$24</f>
        <v>6243.0731602799997</v>
      </c>
      <c r="F51" s="36">
        <f>SUMIFS(СВЦЭМ!$D$39:$D$782,СВЦЭМ!$A$39:$A$782,$A51,СВЦЭМ!$B$39:$B$782,F$47)+'СЕТ СН'!$G$14+СВЦЭМ!$D$10+'СЕТ СН'!$G$5-'СЕТ СН'!$G$24</f>
        <v>6250.1457993499998</v>
      </c>
      <c r="G51" s="36">
        <f>SUMIFS(СВЦЭМ!$D$39:$D$782,СВЦЭМ!$A$39:$A$782,$A51,СВЦЭМ!$B$39:$B$782,G$47)+'СЕТ СН'!$G$14+СВЦЭМ!$D$10+'СЕТ СН'!$G$5-'СЕТ СН'!$G$24</f>
        <v>6183.8033787799995</v>
      </c>
      <c r="H51" s="36">
        <f>SUMIFS(СВЦЭМ!$D$39:$D$782,СВЦЭМ!$A$39:$A$782,$A51,СВЦЭМ!$B$39:$B$782,H$47)+'СЕТ СН'!$G$14+СВЦЭМ!$D$10+'СЕТ СН'!$G$5-'СЕТ СН'!$G$24</f>
        <v>6091.9221120900002</v>
      </c>
      <c r="I51" s="36">
        <f>SUMIFS(СВЦЭМ!$D$39:$D$782,СВЦЭМ!$A$39:$A$782,$A51,СВЦЭМ!$B$39:$B$782,I$47)+'СЕТ СН'!$G$14+СВЦЭМ!$D$10+'СЕТ СН'!$G$5-'СЕТ СН'!$G$24</f>
        <v>5989.1860705300005</v>
      </c>
      <c r="J51" s="36">
        <f>SUMIFS(СВЦЭМ!$D$39:$D$782,СВЦЭМ!$A$39:$A$782,$A51,СВЦЭМ!$B$39:$B$782,J$47)+'СЕТ СН'!$G$14+СВЦЭМ!$D$10+'СЕТ СН'!$G$5-'СЕТ СН'!$G$24</f>
        <v>5911.8709156700006</v>
      </c>
      <c r="K51" s="36">
        <f>SUMIFS(СВЦЭМ!$D$39:$D$782,СВЦЭМ!$A$39:$A$782,$A51,СВЦЭМ!$B$39:$B$782,K$47)+'СЕТ СН'!$G$14+СВЦЭМ!$D$10+'СЕТ СН'!$G$5-'СЕТ СН'!$G$24</f>
        <v>5875.8088270499993</v>
      </c>
      <c r="L51" s="36">
        <f>SUMIFS(СВЦЭМ!$D$39:$D$782,СВЦЭМ!$A$39:$A$782,$A51,СВЦЭМ!$B$39:$B$782,L$47)+'СЕТ СН'!$G$14+СВЦЭМ!$D$10+'СЕТ СН'!$G$5-'СЕТ СН'!$G$24</f>
        <v>5848.5597531100002</v>
      </c>
      <c r="M51" s="36">
        <f>SUMIFS(СВЦЭМ!$D$39:$D$782,СВЦЭМ!$A$39:$A$782,$A51,СВЦЭМ!$B$39:$B$782,M$47)+'СЕТ СН'!$G$14+СВЦЭМ!$D$10+'СЕТ СН'!$G$5-'СЕТ СН'!$G$24</f>
        <v>5879.8848051700006</v>
      </c>
      <c r="N51" s="36">
        <f>SUMIFS(СВЦЭМ!$D$39:$D$782,СВЦЭМ!$A$39:$A$782,$A51,СВЦЭМ!$B$39:$B$782,N$47)+'СЕТ СН'!$G$14+СВЦЭМ!$D$10+'СЕТ СН'!$G$5-'СЕТ СН'!$G$24</f>
        <v>5939.87256402</v>
      </c>
      <c r="O51" s="36">
        <f>SUMIFS(СВЦЭМ!$D$39:$D$782,СВЦЭМ!$A$39:$A$782,$A51,СВЦЭМ!$B$39:$B$782,O$47)+'СЕТ СН'!$G$14+СВЦЭМ!$D$10+'СЕТ СН'!$G$5-'СЕТ СН'!$G$24</f>
        <v>5919.6650228500002</v>
      </c>
      <c r="P51" s="36">
        <f>SUMIFS(СВЦЭМ!$D$39:$D$782,СВЦЭМ!$A$39:$A$782,$A51,СВЦЭМ!$B$39:$B$782,P$47)+'СЕТ СН'!$G$14+СВЦЭМ!$D$10+'СЕТ СН'!$G$5-'СЕТ СН'!$G$24</f>
        <v>5896.0897917599996</v>
      </c>
      <c r="Q51" s="36">
        <f>SUMIFS(СВЦЭМ!$D$39:$D$782,СВЦЭМ!$A$39:$A$782,$A51,СВЦЭМ!$B$39:$B$782,Q$47)+'СЕТ СН'!$G$14+СВЦЭМ!$D$10+'СЕТ СН'!$G$5-'СЕТ СН'!$G$24</f>
        <v>5922.4458976099995</v>
      </c>
      <c r="R51" s="36">
        <f>SUMIFS(СВЦЭМ!$D$39:$D$782,СВЦЭМ!$A$39:$A$782,$A51,СВЦЭМ!$B$39:$B$782,R$47)+'СЕТ СН'!$G$14+СВЦЭМ!$D$10+'СЕТ СН'!$G$5-'СЕТ СН'!$G$24</f>
        <v>5924.8449854399996</v>
      </c>
      <c r="S51" s="36">
        <f>SUMIFS(СВЦЭМ!$D$39:$D$782,СВЦЭМ!$A$39:$A$782,$A51,СВЦЭМ!$B$39:$B$782,S$47)+'СЕТ СН'!$G$14+СВЦЭМ!$D$10+'СЕТ СН'!$G$5-'СЕТ СН'!$G$24</f>
        <v>5894.0166283099998</v>
      </c>
      <c r="T51" s="36">
        <f>SUMIFS(СВЦЭМ!$D$39:$D$782,СВЦЭМ!$A$39:$A$782,$A51,СВЦЭМ!$B$39:$B$782,T$47)+'СЕТ СН'!$G$14+СВЦЭМ!$D$10+'СЕТ СН'!$G$5-'СЕТ СН'!$G$24</f>
        <v>5853.1716573200001</v>
      </c>
      <c r="U51" s="36">
        <f>SUMIFS(СВЦЭМ!$D$39:$D$782,СВЦЭМ!$A$39:$A$782,$A51,СВЦЭМ!$B$39:$B$782,U$47)+'СЕТ СН'!$G$14+СВЦЭМ!$D$10+'СЕТ СН'!$G$5-'СЕТ СН'!$G$24</f>
        <v>5792.9684716900001</v>
      </c>
      <c r="V51" s="36">
        <f>SUMIFS(СВЦЭМ!$D$39:$D$782,СВЦЭМ!$A$39:$A$782,$A51,СВЦЭМ!$B$39:$B$782,V$47)+'СЕТ СН'!$G$14+СВЦЭМ!$D$10+'СЕТ СН'!$G$5-'СЕТ СН'!$G$24</f>
        <v>5796.1473260000002</v>
      </c>
      <c r="W51" s="36">
        <f>SUMIFS(СВЦЭМ!$D$39:$D$782,СВЦЭМ!$A$39:$A$782,$A51,СВЦЭМ!$B$39:$B$782,W$47)+'СЕТ СН'!$G$14+СВЦЭМ!$D$10+'СЕТ СН'!$G$5-'СЕТ СН'!$G$24</f>
        <v>5831.8064675599999</v>
      </c>
      <c r="X51" s="36">
        <f>SUMIFS(СВЦЭМ!$D$39:$D$782,СВЦЭМ!$A$39:$A$782,$A51,СВЦЭМ!$B$39:$B$782,X$47)+'СЕТ СН'!$G$14+СВЦЭМ!$D$10+'СЕТ СН'!$G$5-'СЕТ СН'!$G$24</f>
        <v>5903.4613197999997</v>
      </c>
      <c r="Y51" s="36">
        <f>SUMIFS(СВЦЭМ!$D$39:$D$782,СВЦЭМ!$A$39:$A$782,$A51,СВЦЭМ!$B$39:$B$782,Y$47)+'СЕТ СН'!$G$14+СВЦЭМ!$D$10+'СЕТ СН'!$G$5-'СЕТ СН'!$G$24</f>
        <v>5998.5736229699996</v>
      </c>
    </row>
    <row r="52" spans="1:25" ht="15.75" x14ac:dyDescent="0.2">
      <c r="A52" s="35">
        <f t="shared" si="1"/>
        <v>45570</v>
      </c>
      <c r="B52" s="36">
        <f>SUMIFS(СВЦЭМ!$D$39:$D$782,СВЦЭМ!$A$39:$A$782,$A52,СВЦЭМ!$B$39:$B$782,B$47)+'СЕТ СН'!$G$14+СВЦЭМ!$D$10+'СЕТ СН'!$G$5-'СЕТ СН'!$G$24</f>
        <v>6256.5029022500003</v>
      </c>
      <c r="C52" s="36">
        <f>SUMIFS(СВЦЭМ!$D$39:$D$782,СВЦЭМ!$A$39:$A$782,$A52,СВЦЭМ!$B$39:$B$782,C$47)+'СЕТ СН'!$G$14+СВЦЭМ!$D$10+'СЕТ СН'!$G$5-'СЕТ СН'!$G$24</f>
        <v>6251.7040646999994</v>
      </c>
      <c r="D52" s="36">
        <f>SUMIFS(СВЦЭМ!$D$39:$D$782,СВЦЭМ!$A$39:$A$782,$A52,СВЦЭМ!$B$39:$B$782,D$47)+'СЕТ СН'!$G$14+СВЦЭМ!$D$10+'СЕТ СН'!$G$5-'СЕТ СН'!$G$24</f>
        <v>6309.2233653700005</v>
      </c>
      <c r="E52" s="36">
        <f>SUMIFS(СВЦЭМ!$D$39:$D$782,СВЦЭМ!$A$39:$A$782,$A52,СВЦЭМ!$B$39:$B$782,E$47)+'СЕТ СН'!$G$14+СВЦЭМ!$D$10+'СЕТ СН'!$G$5-'СЕТ СН'!$G$24</f>
        <v>6315.0229228899998</v>
      </c>
      <c r="F52" s="36">
        <f>SUMIFS(СВЦЭМ!$D$39:$D$782,СВЦЭМ!$A$39:$A$782,$A52,СВЦЭМ!$B$39:$B$782,F$47)+'СЕТ СН'!$G$14+СВЦЭМ!$D$10+'СЕТ СН'!$G$5-'СЕТ СН'!$G$24</f>
        <v>6308.0498237600004</v>
      </c>
      <c r="G52" s="36">
        <f>SUMIFS(СВЦЭМ!$D$39:$D$782,СВЦЭМ!$A$39:$A$782,$A52,СВЦЭМ!$B$39:$B$782,G$47)+'СЕТ СН'!$G$14+СВЦЭМ!$D$10+'СЕТ СН'!$G$5-'СЕТ СН'!$G$24</f>
        <v>6311.2785172000004</v>
      </c>
      <c r="H52" s="36">
        <f>SUMIFS(СВЦЭМ!$D$39:$D$782,СВЦЭМ!$A$39:$A$782,$A52,СВЦЭМ!$B$39:$B$782,H$47)+'СЕТ СН'!$G$14+СВЦЭМ!$D$10+'СЕТ СН'!$G$5-'СЕТ СН'!$G$24</f>
        <v>6234.8373374999992</v>
      </c>
      <c r="I52" s="36">
        <f>SUMIFS(СВЦЭМ!$D$39:$D$782,СВЦЭМ!$A$39:$A$782,$A52,СВЦЭМ!$B$39:$B$782,I$47)+'СЕТ СН'!$G$14+СВЦЭМ!$D$10+'СЕТ СН'!$G$5-'СЕТ СН'!$G$24</f>
        <v>6148.2048928900003</v>
      </c>
      <c r="J52" s="36">
        <f>SUMIFS(СВЦЭМ!$D$39:$D$782,СВЦЭМ!$A$39:$A$782,$A52,СВЦЭМ!$B$39:$B$782,J$47)+'СЕТ СН'!$G$14+СВЦЭМ!$D$10+'СЕТ СН'!$G$5-'СЕТ СН'!$G$24</f>
        <v>6011.4680485899999</v>
      </c>
      <c r="K52" s="36">
        <f>SUMIFS(СВЦЭМ!$D$39:$D$782,СВЦЭМ!$A$39:$A$782,$A52,СВЦЭМ!$B$39:$B$782,K$47)+'СЕТ СН'!$G$14+СВЦЭМ!$D$10+'СЕТ СН'!$G$5-'СЕТ СН'!$G$24</f>
        <v>5901.9007578599994</v>
      </c>
      <c r="L52" s="36">
        <f>SUMIFS(СВЦЭМ!$D$39:$D$782,СВЦЭМ!$A$39:$A$782,$A52,СВЦЭМ!$B$39:$B$782,L$47)+'СЕТ СН'!$G$14+СВЦЭМ!$D$10+'СЕТ СН'!$G$5-'СЕТ СН'!$G$24</f>
        <v>5884.01493372</v>
      </c>
      <c r="M52" s="36">
        <f>SUMIFS(СВЦЭМ!$D$39:$D$782,СВЦЭМ!$A$39:$A$782,$A52,СВЦЭМ!$B$39:$B$782,M$47)+'СЕТ СН'!$G$14+СВЦЭМ!$D$10+'СЕТ СН'!$G$5-'СЕТ СН'!$G$24</f>
        <v>5901.7975220099997</v>
      </c>
      <c r="N52" s="36">
        <f>SUMIFS(СВЦЭМ!$D$39:$D$782,СВЦЭМ!$A$39:$A$782,$A52,СВЦЭМ!$B$39:$B$782,N$47)+'СЕТ СН'!$G$14+СВЦЭМ!$D$10+'СЕТ СН'!$G$5-'СЕТ СН'!$G$24</f>
        <v>5911.0578652200002</v>
      </c>
      <c r="O52" s="36">
        <f>SUMIFS(СВЦЭМ!$D$39:$D$782,СВЦЭМ!$A$39:$A$782,$A52,СВЦЭМ!$B$39:$B$782,O$47)+'СЕТ СН'!$G$14+СВЦЭМ!$D$10+'СЕТ СН'!$G$5-'СЕТ СН'!$G$24</f>
        <v>5932.16013286</v>
      </c>
      <c r="P52" s="36">
        <f>SUMIFS(СВЦЭМ!$D$39:$D$782,СВЦЭМ!$A$39:$A$782,$A52,СВЦЭМ!$B$39:$B$782,P$47)+'СЕТ СН'!$G$14+СВЦЭМ!$D$10+'СЕТ СН'!$G$5-'СЕТ СН'!$G$24</f>
        <v>5948.3926268799996</v>
      </c>
      <c r="Q52" s="36">
        <f>SUMIFS(СВЦЭМ!$D$39:$D$782,СВЦЭМ!$A$39:$A$782,$A52,СВЦЭМ!$B$39:$B$782,Q$47)+'СЕТ СН'!$G$14+СВЦЭМ!$D$10+'СЕТ СН'!$G$5-'СЕТ СН'!$G$24</f>
        <v>5936.0327830899996</v>
      </c>
      <c r="R52" s="36">
        <f>SUMIFS(СВЦЭМ!$D$39:$D$782,СВЦЭМ!$A$39:$A$782,$A52,СВЦЭМ!$B$39:$B$782,R$47)+'СЕТ СН'!$G$14+СВЦЭМ!$D$10+'СЕТ СН'!$G$5-'СЕТ СН'!$G$24</f>
        <v>5950.8390894000004</v>
      </c>
      <c r="S52" s="36">
        <f>SUMIFS(СВЦЭМ!$D$39:$D$782,СВЦЭМ!$A$39:$A$782,$A52,СВЦЭМ!$B$39:$B$782,S$47)+'СЕТ СН'!$G$14+СВЦЭМ!$D$10+'СЕТ СН'!$G$5-'СЕТ СН'!$G$24</f>
        <v>5928.5956311099999</v>
      </c>
      <c r="T52" s="36">
        <f>SUMIFS(СВЦЭМ!$D$39:$D$782,СВЦЭМ!$A$39:$A$782,$A52,СВЦЭМ!$B$39:$B$782,T$47)+'СЕТ СН'!$G$14+СВЦЭМ!$D$10+'СЕТ СН'!$G$5-'СЕТ СН'!$G$24</f>
        <v>5910.5508055999999</v>
      </c>
      <c r="U52" s="36">
        <f>SUMIFS(СВЦЭМ!$D$39:$D$782,СВЦЭМ!$A$39:$A$782,$A52,СВЦЭМ!$B$39:$B$782,U$47)+'СЕТ СН'!$G$14+СВЦЭМ!$D$10+'СЕТ СН'!$G$5-'СЕТ СН'!$G$24</f>
        <v>5859.0351329000005</v>
      </c>
      <c r="V52" s="36">
        <f>SUMIFS(СВЦЭМ!$D$39:$D$782,СВЦЭМ!$A$39:$A$782,$A52,СВЦЭМ!$B$39:$B$782,V$47)+'СЕТ СН'!$G$14+СВЦЭМ!$D$10+'СЕТ СН'!$G$5-'СЕТ СН'!$G$24</f>
        <v>5852.3954720700003</v>
      </c>
      <c r="W52" s="36">
        <f>SUMIFS(СВЦЭМ!$D$39:$D$782,СВЦЭМ!$A$39:$A$782,$A52,СВЦЭМ!$B$39:$B$782,W$47)+'СЕТ СН'!$G$14+СВЦЭМ!$D$10+'СЕТ СН'!$G$5-'СЕТ СН'!$G$24</f>
        <v>5900.7030256799999</v>
      </c>
      <c r="X52" s="36">
        <f>SUMIFS(СВЦЭМ!$D$39:$D$782,СВЦЭМ!$A$39:$A$782,$A52,СВЦЭМ!$B$39:$B$782,X$47)+'СЕТ СН'!$G$14+СВЦЭМ!$D$10+'СЕТ СН'!$G$5-'СЕТ СН'!$G$24</f>
        <v>5990.2020223399995</v>
      </c>
      <c r="Y52" s="36">
        <f>SUMIFS(СВЦЭМ!$D$39:$D$782,СВЦЭМ!$A$39:$A$782,$A52,СВЦЭМ!$B$39:$B$782,Y$47)+'СЕТ СН'!$G$14+СВЦЭМ!$D$10+'СЕТ СН'!$G$5-'СЕТ СН'!$G$24</f>
        <v>6054.7648534299997</v>
      </c>
    </row>
    <row r="53" spans="1:25" ht="15.75" x14ac:dyDescent="0.2">
      <c r="A53" s="35">
        <f t="shared" si="1"/>
        <v>45571</v>
      </c>
      <c r="B53" s="36">
        <f>SUMIFS(СВЦЭМ!$D$39:$D$782,СВЦЭМ!$A$39:$A$782,$A53,СВЦЭМ!$B$39:$B$782,B$47)+'СЕТ СН'!$G$14+СВЦЭМ!$D$10+'СЕТ СН'!$G$5-'СЕТ СН'!$G$24</f>
        <v>6156.1731464900004</v>
      </c>
      <c r="C53" s="36">
        <f>SUMIFS(СВЦЭМ!$D$39:$D$782,СВЦЭМ!$A$39:$A$782,$A53,СВЦЭМ!$B$39:$B$782,C$47)+'СЕТ СН'!$G$14+СВЦЭМ!$D$10+'СЕТ СН'!$G$5-'СЕТ СН'!$G$24</f>
        <v>6236.0468359099996</v>
      </c>
      <c r="D53" s="36">
        <f>SUMIFS(СВЦЭМ!$D$39:$D$782,СВЦЭМ!$A$39:$A$782,$A53,СВЦЭМ!$B$39:$B$782,D$47)+'СЕТ СН'!$G$14+СВЦЭМ!$D$10+'СЕТ СН'!$G$5-'СЕТ СН'!$G$24</f>
        <v>6365.8521641099996</v>
      </c>
      <c r="E53" s="36">
        <f>SUMIFS(СВЦЭМ!$D$39:$D$782,СВЦЭМ!$A$39:$A$782,$A53,СВЦЭМ!$B$39:$B$782,E$47)+'СЕТ СН'!$G$14+СВЦЭМ!$D$10+'СЕТ СН'!$G$5-'СЕТ СН'!$G$24</f>
        <v>6298.8653009</v>
      </c>
      <c r="F53" s="36">
        <f>SUMIFS(СВЦЭМ!$D$39:$D$782,СВЦЭМ!$A$39:$A$782,$A53,СВЦЭМ!$B$39:$B$782,F$47)+'СЕТ СН'!$G$14+СВЦЭМ!$D$10+'СЕТ СН'!$G$5-'СЕТ СН'!$G$24</f>
        <v>6237.5522416399999</v>
      </c>
      <c r="G53" s="36">
        <f>SUMIFS(СВЦЭМ!$D$39:$D$782,СВЦЭМ!$A$39:$A$782,$A53,СВЦЭМ!$B$39:$B$782,G$47)+'СЕТ СН'!$G$14+СВЦЭМ!$D$10+'СЕТ СН'!$G$5-'СЕТ СН'!$G$24</f>
        <v>6197.9839818999999</v>
      </c>
      <c r="H53" s="36">
        <f>SUMIFS(СВЦЭМ!$D$39:$D$782,СВЦЭМ!$A$39:$A$782,$A53,СВЦЭМ!$B$39:$B$782,H$47)+'СЕТ СН'!$G$14+СВЦЭМ!$D$10+'СЕТ СН'!$G$5-'СЕТ СН'!$G$24</f>
        <v>6162.0385602599999</v>
      </c>
      <c r="I53" s="36">
        <f>SUMIFS(СВЦЭМ!$D$39:$D$782,СВЦЭМ!$A$39:$A$782,$A53,СВЦЭМ!$B$39:$B$782,I$47)+'СЕТ СН'!$G$14+СВЦЭМ!$D$10+'СЕТ СН'!$G$5-'СЕТ СН'!$G$24</f>
        <v>6100.9998213399995</v>
      </c>
      <c r="J53" s="36">
        <f>SUMIFS(СВЦЭМ!$D$39:$D$782,СВЦЭМ!$A$39:$A$782,$A53,СВЦЭМ!$B$39:$B$782,J$47)+'СЕТ СН'!$G$14+СВЦЭМ!$D$10+'СЕТ СН'!$G$5-'СЕТ СН'!$G$24</f>
        <v>5946.2094547199995</v>
      </c>
      <c r="K53" s="36">
        <f>SUMIFS(СВЦЭМ!$D$39:$D$782,СВЦЭМ!$A$39:$A$782,$A53,СВЦЭМ!$B$39:$B$782,K$47)+'СЕТ СН'!$G$14+СВЦЭМ!$D$10+'СЕТ СН'!$G$5-'СЕТ СН'!$G$24</f>
        <v>5847.8257815400002</v>
      </c>
      <c r="L53" s="36">
        <f>SUMIFS(СВЦЭМ!$D$39:$D$782,СВЦЭМ!$A$39:$A$782,$A53,СВЦЭМ!$B$39:$B$782,L$47)+'СЕТ СН'!$G$14+СВЦЭМ!$D$10+'СЕТ СН'!$G$5-'СЕТ СН'!$G$24</f>
        <v>5819.6118184699999</v>
      </c>
      <c r="M53" s="36">
        <f>SUMIFS(СВЦЭМ!$D$39:$D$782,СВЦЭМ!$A$39:$A$782,$A53,СВЦЭМ!$B$39:$B$782,M$47)+'СЕТ СН'!$G$14+СВЦЭМ!$D$10+'СЕТ СН'!$G$5-'СЕТ СН'!$G$24</f>
        <v>5832.9505243000003</v>
      </c>
      <c r="N53" s="36">
        <f>SUMIFS(СВЦЭМ!$D$39:$D$782,СВЦЭМ!$A$39:$A$782,$A53,СВЦЭМ!$B$39:$B$782,N$47)+'СЕТ СН'!$G$14+СВЦЭМ!$D$10+'СЕТ СН'!$G$5-'СЕТ СН'!$G$24</f>
        <v>5853.1938660800006</v>
      </c>
      <c r="O53" s="36">
        <f>SUMIFS(СВЦЭМ!$D$39:$D$782,СВЦЭМ!$A$39:$A$782,$A53,СВЦЭМ!$B$39:$B$782,O$47)+'СЕТ СН'!$G$14+СВЦЭМ!$D$10+'СЕТ СН'!$G$5-'СЕТ СН'!$G$24</f>
        <v>5885.2137837899991</v>
      </c>
      <c r="P53" s="36">
        <f>SUMIFS(СВЦЭМ!$D$39:$D$782,СВЦЭМ!$A$39:$A$782,$A53,СВЦЭМ!$B$39:$B$782,P$47)+'СЕТ СН'!$G$14+СВЦЭМ!$D$10+'СЕТ СН'!$G$5-'СЕТ СН'!$G$24</f>
        <v>5896.5333783000005</v>
      </c>
      <c r="Q53" s="36">
        <f>SUMIFS(СВЦЭМ!$D$39:$D$782,СВЦЭМ!$A$39:$A$782,$A53,СВЦЭМ!$B$39:$B$782,Q$47)+'СЕТ СН'!$G$14+СВЦЭМ!$D$10+'СЕТ СН'!$G$5-'СЕТ СН'!$G$24</f>
        <v>5911.0890588599996</v>
      </c>
      <c r="R53" s="36">
        <f>SUMIFS(СВЦЭМ!$D$39:$D$782,СВЦЭМ!$A$39:$A$782,$A53,СВЦЭМ!$B$39:$B$782,R$47)+'СЕТ СН'!$G$14+СВЦЭМ!$D$10+'СЕТ СН'!$G$5-'СЕТ СН'!$G$24</f>
        <v>5904.6409124999991</v>
      </c>
      <c r="S53" s="36">
        <f>SUMIFS(СВЦЭМ!$D$39:$D$782,СВЦЭМ!$A$39:$A$782,$A53,СВЦЭМ!$B$39:$B$782,S$47)+'СЕТ СН'!$G$14+СВЦЭМ!$D$10+'СЕТ СН'!$G$5-'СЕТ СН'!$G$24</f>
        <v>5877.7106641699993</v>
      </c>
      <c r="T53" s="36">
        <f>SUMIFS(СВЦЭМ!$D$39:$D$782,СВЦЭМ!$A$39:$A$782,$A53,СВЦЭМ!$B$39:$B$782,T$47)+'СЕТ СН'!$G$14+СВЦЭМ!$D$10+'СЕТ СН'!$G$5-'СЕТ СН'!$G$24</f>
        <v>5884.4517752800002</v>
      </c>
      <c r="U53" s="36">
        <f>SUMIFS(СВЦЭМ!$D$39:$D$782,СВЦЭМ!$A$39:$A$782,$A53,СВЦЭМ!$B$39:$B$782,U$47)+'СЕТ СН'!$G$14+СВЦЭМ!$D$10+'СЕТ СН'!$G$5-'СЕТ СН'!$G$24</f>
        <v>5806.8563116799996</v>
      </c>
      <c r="V53" s="36">
        <f>SUMIFS(СВЦЭМ!$D$39:$D$782,СВЦЭМ!$A$39:$A$782,$A53,СВЦЭМ!$B$39:$B$782,V$47)+'СЕТ СН'!$G$14+СВЦЭМ!$D$10+'СЕТ СН'!$G$5-'СЕТ СН'!$G$24</f>
        <v>5810.5178820500005</v>
      </c>
      <c r="W53" s="36">
        <f>SUMIFS(СВЦЭМ!$D$39:$D$782,СВЦЭМ!$A$39:$A$782,$A53,СВЦЭМ!$B$39:$B$782,W$47)+'СЕТ СН'!$G$14+СВЦЭМ!$D$10+'СЕТ СН'!$G$5-'СЕТ СН'!$G$24</f>
        <v>5826.71015919</v>
      </c>
      <c r="X53" s="36">
        <f>SUMIFS(СВЦЭМ!$D$39:$D$782,СВЦЭМ!$A$39:$A$782,$A53,СВЦЭМ!$B$39:$B$782,X$47)+'СЕТ СН'!$G$14+СВЦЭМ!$D$10+'СЕТ СН'!$G$5-'СЕТ СН'!$G$24</f>
        <v>5916.1858333</v>
      </c>
      <c r="Y53" s="36">
        <f>SUMIFS(СВЦЭМ!$D$39:$D$782,СВЦЭМ!$A$39:$A$782,$A53,СВЦЭМ!$B$39:$B$782,Y$47)+'СЕТ СН'!$G$14+СВЦЭМ!$D$10+'СЕТ СН'!$G$5-'СЕТ СН'!$G$24</f>
        <v>6020.3348157599994</v>
      </c>
    </row>
    <row r="54" spans="1:25" ht="15.75" x14ac:dyDescent="0.2">
      <c r="A54" s="35">
        <f t="shared" si="1"/>
        <v>45572</v>
      </c>
      <c r="B54" s="36">
        <f>SUMIFS(СВЦЭМ!$D$39:$D$782,СВЦЭМ!$A$39:$A$782,$A54,СВЦЭМ!$B$39:$B$782,B$47)+'СЕТ СН'!$G$14+СВЦЭМ!$D$10+'СЕТ СН'!$G$5-'СЕТ СН'!$G$24</f>
        <v>6007.5703149299998</v>
      </c>
      <c r="C54" s="36">
        <f>SUMIFS(СВЦЭМ!$D$39:$D$782,СВЦЭМ!$A$39:$A$782,$A54,СВЦЭМ!$B$39:$B$782,C$47)+'СЕТ СН'!$G$14+СВЦЭМ!$D$10+'СЕТ СН'!$G$5-'СЕТ СН'!$G$24</f>
        <v>6094.9892967399992</v>
      </c>
      <c r="D54" s="36">
        <f>SUMIFS(СВЦЭМ!$D$39:$D$782,СВЦЭМ!$A$39:$A$782,$A54,СВЦЭМ!$B$39:$B$782,D$47)+'СЕТ СН'!$G$14+СВЦЭМ!$D$10+'СЕТ СН'!$G$5-'СЕТ СН'!$G$24</f>
        <v>6171.5414282599995</v>
      </c>
      <c r="E54" s="36">
        <f>SUMIFS(СВЦЭМ!$D$39:$D$782,СВЦЭМ!$A$39:$A$782,$A54,СВЦЭМ!$B$39:$B$782,E$47)+'СЕТ СН'!$G$14+СВЦЭМ!$D$10+'СЕТ СН'!$G$5-'СЕТ СН'!$G$24</f>
        <v>6140.9226082999994</v>
      </c>
      <c r="F54" s="36">
        <f>SUMIFS(СВЦЭМ!$D$39:$D$782,СВЦЭМ!$A$39:$A$782,$A54,СВЦЭМ!$B$39:$B$782,F$47)+'СЕТ СН'!$G$14+СВЦЭМ!$D$10+'СЕТ СН'!$G$5-'СЕТ СН'!$G$24</f>
        <v>6149.4741546000005</v>
      </c>
      <c r="G54" s="36">
        <f>SUMIFS(СВЦЭМ!$D$39:$D$782,СВЦЭМ!$A$39:$A$782,$A54,СВЦЭМ!$B$39:$B$782,G$47)+'СЕТ СН'!$G$14+СВЦЭМ!$D$10+'СЕТ СН'!$G$5-'СЕТ СН'!$G$24</f>
        <v>6119.28824085</v>
      </c>
      <c r="H54" s="36">
        <f>SUMIFS(СВЦЭМ!$D$39:$D$782,СВЦЭМ!$A$39:$A$782,$A54,СВЦЭМ!$B$39:$B$782,H$47)+'СЕТ СН'!$G$14+СВЦЭМ!$D$10+'СЕТ СН'!$G$5-'СЕТ СН'!$G$24</f>
        <v>6029.3661569399992</v>
      </c>
      <c r="I54" s="36">
        <f>SUMIFS(СВЦЭМ!$D$39:$D$782,СВЦЭМ!$A$39:$A$782,$A54,СВЦЭМ!$B$39:$B$782,I$47)+'СЕТ СН'!$G$14+СВЦЭМ!$D$10+'СЕТ СН'!$G$5-'СЕТ СН'!$G$24</f>
        <v>5908.2009983299995</v>
      </c>
      <c r="J54" s="36">
        <f>SUMIFS(СВЦЭМ!$D$39:$D$782,СВЦЭМ!$A$39:$A$782,$A54,СВЦЭМ!$B$39:$B$782,J$47)+'СЕТ СН'!$G$14+СВЦЭМ!$D$10+'СЕТ СН'!$G$5-'СЕТ СН'!$G$24</f>
        <v>5871.9031418800005</v>
      </c>
      <c r="K54" s="36">
        <f>SUMIFS(СВЦЭМ!$D$39:$D$782,СВЦЭМ!$A$39:$A$782,$A54,СВЦЭМ!$B$39:$B$782,K$47)+'СЕТ СН'!$G$14+СВЦЭМ!$D$10+'СЕТ СН'!$G$5-'СЕТ СН'!$G$24</f>
        <v>5814.7520288800006</v>
      </c>
      <c r="L54" s="36">
        <f>SUMIFS(СВЦЭМ!$D$39:$D$782,СВЦЭМ!$A$39:$A$782,$A54,СВЦЭМ!$B$39:$B$782,L$47)+'СЕТ СН'!$G$14+СВЦЭМ!$D$10+'СЕТ СН'!$G$5-'СЕТ СН'!$G$24</f>
        <v>5807.4755358299999</v>
      </c>
      <c r="M54" s="36">
        <f>SUMIFS(СВЦЭМ!$D$39:$D$782,СВЦЭМ!$A$39:$A$782,$A54,СВЦЭМ!$B$39:$B$782,M$47)+'СЕТ СН'!$G$14+СВЦЭМ!$D$10+'СЕТ СН'!$G$5-'СЕТ СН'!$G$24</f>
        <v>5879.4130718899996</v>
      </c>
      <c r="N54" s="36">
        <f>SUMIFS(СВЦЭМ!$D$39:$D$782,СВЦЭМ!$A$39:$A$782,$A54,СВЦЭМ!$B$39:$B$782,N$47)+'СЕТ СН'!$G$14+СВЦЭМ!$D$10+'СЕТ СН'!$G$5-'СЕТ СН'!$G$24</f>
        <v>5883.9159146799993</v>
      </c>
      <c r="O54" s="36">
        <f>SUMIFS(СВЦЭМ!$D$39:$D$782,СВЦЭМ!$A$39:$A$782,$A54,СВЦЭМ!$B$39:$B$782,O$47)+'СЕТ СН'!$G$14+СВЦЭМ!$D$10+'СЕТ СН'!$G$5-'СЕТ СН'!$G$24</f>
        <v>5871.8032793900002</v>
      </c>
      <c r="P54" s="36">
        <f>SUMIFS(СВЦЭМ!$D$39:$D$782,СВЦЭМ!$A$39:$A$782,$A54,СВЦЭМ!$B$39:$B$782,P$47)+'СЕТ СН'!$G$14+СВЦЭМ!$D$10+'СЕТ СН'!$G$5-'СЕТ СН'!$G$24</f>
        <v>5873.0843496399993</v>
      </c>
      <c r="Q54" s="36">
        <f>SUMIFS(СВЦЭМ!$D$39:$D$782,СВЦЭМ!$A$39:$A$782,$A54,СВЦЭМ!$B$39:$B$782,Q$47)+'СЕТ СН'!$G$14+СВЦЭМ!$D$10+'СЕТ СН'!$G$5-'СЕТ СН'!$G$24</f>
        <v>5912.9276102799995</v>
      </c>
      <c r="R54" s="36">
        <f>SUMIFS(СВЦЭМ!$D$39:$D$782,СВЦЭМ!$A$39:$A$782,$A54,СВЦЭМ!$B$39:$B$782,R$47)+'СЕТ СН'!$G$14+СВЦЭМ!$D$10+'СЕТ СН'!$G$5-'СЕТ СН'!$G$24</f>
        <v>5893.5598700699993</v>
      </c>
      <c r="S54" s="36">
        <f>SUMIFS(СВЦЭМ!$D$39:$D$782,СВЦЭМ!$A$39:$A$782,$A54,СВЦЭМ!$B$39:$B$782,S$47)+'СЕТ СН'!$G$14+СВЦЭМ!$D$10+'СЕТ СН'!$G$5-'СЕТ СН'!$G$24</f>
        <v>5844.4205033199996</v>
      </c>
      <c r="T54" s="36">
        <f>SUMIFS(СВЦЭМ!$D$39:$D$782,СВЦЭМ!$A$39:$A$782,$A54,СВЦЭМ!$B$39:$B$782,T$47)+'СЕТ СН'!$G$14+СВЦЭМ!$D$10+'СЕТ СН'!$G$5-'СЕТ СН'!$G$24</f>
        <v>5807.7400636599996</v>
      </c>
      <c r="U54" s="36">
        <f>SUMIFS(СВЦЭМ!$D$39:$D$782,СВЦЭМ!$A$39:$A$782,$A54,СВЦЭМ!$B$39:$B$782,U$47)+'СЕТ СН'!$G$14+СВЦЭМ!$D$10+'СЕТ СН'!$G$5-'СЕТ СН'!$G$24</f>
        <v>5724.4288147699999</v>
      </c>
      <c r="V54" s="36">
        <f>SUMIFS(СВЦЭМ!$D$39:$D$782,СВЦЭМ!$A$39:$A$782,$A54,СВЦЭМ!$B$39:$B$782,V$47)+'СЕТ СН'!$G$14+СВЦЭМ!$D$10+'СЕТ СН'!$G$5-'СЕТ СН'!$G$24</f>
        <v>5743.0305192800006</v>
      </c>
      <c r="W54" s="36">
        <f>SUMIFS(СВЦЭМ!$D$39:$D$782,СВЦЭМ!$A$39:$A$782,$A54,СВЦЭМ!$B$39:$B$782,W$47)+'СЕТ СН'!$G$14+СВЦЭМ!$D$10+'СЕТ СН'!$G$5-'СЕТ СН'!$G$24</f>
        <v>5775.3856790400005</v>
      </c>
      <c r="X54" s="36">
        <f>SUMIFS(СВЦЭМ!$D$39:$D$782,СВЦЭМ!$A$39:$A$782,$A54,СВЦЭМ!$B$39:$B$782,X$47)+'СЕТ СН'!$G$14+СВЦЭМ!$D$10+'СЕТ СН'!$G$5-'СЕТ СН'!$G$24</f>
        <v>5873.2652969299997</v>
      </c>
      <c r="Y54" s="36">
        <f>SUMIFS(СВЦЭМ!$D$39:$D$782,СВЦЭМ!$A$39:$A$782,$A54,СВЦЭМ!$B$39:$B$782,Y$47)+'СЕТ СН'!$G$14+СВЦЭМ!$D$10+'СЕТ СН'!$G$5-'СЕТ СН'!$G$24</f>
        <v>5925.6453812500004</v>
      </c>
    </row>
    <row r="55" spans="1:25" ht="15.75" x14ac:dyDescent="0.2">
      <c r="A55" s="35">
        <f t="shared" si="1"/>
        <v>45573</v>
      </c>
      <c r="B55" s="36">
        <f>SUMIFS(СВЦЭМ!$D$39:$D$782,СВЦЭМ!$A$39:$A$782,$A55,СВЦЭМ!$B$39:$B$782,B$47)+'СЕТ СН'!$G$14+СВЦЭМ!$D$10+'СЕТ СН'!$G$5-'СЕТ СН'!$G$24</f>
        <v>6064.8042046600003</v>
      </c>
      <c r="C55" s="36">
        <f>SUMIFS(СВЦЭМ!$D$39:$D$782,СВЦЭМ!$A$39:$A$782,$A55,СВЦЭМ!$B$39:$B$782,C$47)+'СЕТ СН'!$G$14+СВЦЭМ!$D$10+'СЕТ СН'!$G$5-'СЕТ СН'!$G$24</f>
        <v>6139.2504360299999</v>
      </c>
      <c r="D55" s="36">
        <f>SUMIFS(СВЦЭМ!$D$39:$D$782,СВЦЭМ!$A$39:$A$782,$A55,СВЦЭМ!$B$39:$B$782,D$47)+'СЕТ СН'!$G$14+СВЦЭМ!$D$10+'СЕТ СН'!$G$5-'СЕТ СН'!$G$24</f>
        <v>6170.0560599099999</v>
      </c>
      <c r="E55" s="36">
        <f>SUMIFS(СВЦЭМ!$D$39:$D$782,СВЦЭМ!$A$39:$A$782,$A55,СВЦЭМ!$B$39:$B$782,E$47)+'СЕТ СН'!$G$14+СВЦЭМ!$D$10+'СЕТ СН'!$G$5-'СЕТ СН'!$G$24</f>
        <v>6160.5491685300003</v>
      </c>
      <c r="F55" s="36">
        <f>SUMIFS(СВЦЭМ!$D$39:$D$782,СВЦЭМ!$A$39:$A$782,$A55,СВЦЭМ!$B$39:$B$782,F$47)+'СЕТ СН'!$G$14+СВЦЭМ!$D$10+'СЕТ СН'!$G$5-'СЕТ СН'!$G$24</f>
        <v>6158.9746549899992</v>
      </c>
      <c r="G55" s="36">
        <f>SUMIFS(СВЦЭМ!$D$39:$D$782,СВЦЭМ!$A$39:$A$782,$A55,СВЦЭМ!$B$39:$B$782,G$47)+'СЕТ СН'!$G$14+СВЦЭМ!$D$10+'СЕТ СН'!$G$5-'СЕТ СН'!$G$24</f>
        <v>6130.9152319099994</v>
      </c>
      <c r="H55" s="36">
        <f>SUMIFS(СВЦЭМ!$D$39:$D$782,СВЦЭМ!$A$39:$A$782,$A55,СВЦЭМ!$B$39:$B$782,H$47)+'СЕТ СН'!$G$14+СВЦЭМ!$D$10+'СЕТ СН'!$G$5-'СЕТ СН'!$G$24</f>
        <v>6041.3331610299992</v>
      </c>
      <c r="I55" s="36">
        <f>SUMIFS(СВЦЭМ!$D$39:$D$782,СВЦЭМ!$A$39:$A$782,$A55,СВЦЭМ!$B$39:$B$782,I$47)+'СЕТ СН'!$G$14+СВЦЭМ!$D$10+'СЕТ СН'!$G$5-'СЕТ СН'!$G$24</f>
        <v>5873.1148564100004</v>
      </c>
      <c r="J55" s="36">
        <f>SUMIFS(СВЦЭМ!$D$39:$D$782,СВЦЭМ!$A$39:$A$782,$A55,СВЦЭМ!$B$39:$B$782,J$47)+'СЕТ СН'!$G$14+СВЦЭМ!$D$10+'СЕТ СН'!$G$5-'СЕТ СН'!$G$24</f>
        <v>5823.8565240899998</v>
      </c>
      <c r="K55" s="36">
        <f>SUMIFS(СВЦЭМ!$D$39:$D$782,СВЦЭМ!$A$39:$A$782,$A55,СВЦЭМ!$B$39:$B$782,K$47)+'СЕТ СН'!$G$14+СВЦЭМ!$D$10+'СЕТ СН'!$G$5-'СЕТ СН'!$G$24</f>
        <v>5849.2240047899995</v>
      </c>
      <c r="L55" s="36">
        <f>SUMIFS(СВЦЭМ!$D$39:$D$782,СВЦЭМ!$A$39:$A$782,$A55,СВЦЭМ!$B$39:$B$782,L$47)+'СЕТ СН'!$G$14+СВЦЭМ!$D$10+'СЕТ СН'!$G$5-'СЕТ СН'!$G$24</f>
        <v>5787.1288907300004</v>
      </c>
      <c r="M55" s="36">
        <f>SUMIFS(СВЦЭМ!$D$39:$D$782,СВЦЭМ!$A$39:$A$782,$A55,СВЦЭМ!$B$39:$B$782,M$47)+'СЕТ СН'!$G$14+СВЦЭМ!$D$10+'СЕТ СН'!$G$5-'СЕТ СН'!$G$24</f>
        <v>5808.6370349700001</v>
      </c>
      <c r="N55" s="36">
        <f>SUMIFS(СВЦЭМ!$D$39:$D$782,СВЦЭМ!$A$39:$A$782,$A55,СВЦЭМ!$B$39:$B$782,N$47)+'СЕТ СН'!$G$14+СВЦЭМ!$D$10+'СЕТ СН'!$G$5-'СЕТ СН'!$G$24</f>
        <v>5844.20429444</v>
      </c>
      <c r="O55" s="36">
        <f>SUMIFS(СВЦЭМ!$D$39:$D$782,СВЦЭМ!$A$39:$A$782,$A55,СВЦЭМ!$B$39:$B$782,O$47)+'СЕТ СН'!$G$14+СВЦЭМ!$D$10+'СЕТ СН'!$G$5-'СЕТ СН'!$G$24</f>
        <v>5808.7533816300001</v>
      </c>
      <c r="P55" s="36">
        <f>SUMIFS(СВЦЭМ!$D$39:$D$782,СВЦЭМ!$A$39:$A$782,$A55,СВЦЭМ!$B$39:$B$782,P$47)+'СЕТ СН'!$G$14+СВЦЭМ!$D$10+'СЕТ СН'!$G$5-'СЕТ СН'!$G$24</f>
        <v>5822.1211511000001</v>
      </c>
      <c r="Q55" s="36">
        <f>SUMIFS(СВЦЭМ!$D$39:$D$782,СВЦЭМ!$A$39:$A$782,$A55,СВЦЭМ!$B$39:$B$782,Q$47)+'СЕТ СН'!$G$14+СВЦЭМ!$D$10+'СЕТ СН'!$G$5-'СЕТ СН'!$G$24</f>
        <v>5859.6390547700003</v>
      </c>
      <c r="R55" s="36">
        <f>SUMIFS(СВЦЭМ!$D$39:$D$782,СВЦЭМ!$A$39:$A$782,$A55,СВЦЭМ!$B$39:$B$782,R$47)+'СЕТ СН'!$G$14+СВЦЭМ!$D$10+'СЕТ СН'!$G$5-'СЕТ СН'!$G$24</f>
        <v>5851.8586247599997</v>
      </c>
      <c r="S55" s="36">
        <f>SUMIFS(СВЦЭМ!$D$39:$D$782,СВЦЭМ!$A$39:$A$782,$A55,СВЦЭМ!$B$39:$B$782,S$47)+'СЕТ СН'!$G$14+СВЦЭМ!$D$10+'СЕТ СН'!$G$5-'СЕТ СН'!$G$24</f>
        <v>5827.5880471800001</v>
      </c>
      <c r="T55" s="36">
        <f>SUMIFS(СВЦЭМ!$D$39:$D$782,СВЦЭМ!$A$39:$A$782,$A55,СВЦЭМ!$B$39:$B$782,T$47)+'СЕТ СН'!$G$14+СВЦЭМ!$D$10+'СЕТ СН'!$G$5-'СЕТ СН'!$G$24</f>
        <v>5806.6399069400004</v>
      </c>
      <c r="U55" s="36">
        <f>SUMIFS(СВЦЭМ!$D$39:$D$782,СВЦЭМ!$A$39:$A$782,$A55,СВЦЭМ!$B$39:$B$782,U$47)+'СЕТ СН'!$G$14+СВЦЭМ!$D$10+'СЕТ СН'!$G$5-'СЕТ СН'!$G$24</f>
        <v>5775.3633608500004</v>
      </c>
      <c r="V55" s="36">
        <f>SUMIFS(СВЦЭМ!$D$39:$D$782,СВЦЭМ!$A$39:$A$782,$A55,СВЦЭМ!$B$39:$B$782,V$47)+'СЕТ СН'!$G$14+СВЦЭМ!$D$10+'СЕТ СН'!$G$5-'СЕТ СН'!$G$24</f>
        <v>5773.6542273599998</v>
      </c>
      <c r="W55" s="36">
        <f>SUMIFS(СВЦЭМ!$D$39:$D$782,СВЦЭМ!$A$39:$A$782,$A55,СВЦЭМ!$B$39:$B$782,W$47)+'СЕТ СН'!$G$14+СВЦЭМ!$D$10+'СЕТ СН'!$G$5-'СЕТ СН'!$G$24</f>
        <v>5813.0722143200001</v>
      </c>
      <c r="X55" s="36">
        <f>SUMIFS(СВЦЭМ!$D$39:$D$782,СВЦЭМ!$A$39:$A$782,$A55,СВЦЭМ!$B$39:$B$782,X$47)+'СЕТ СН'!$G$14+СВЦЭМ!$D$10+'СЕТ СН'!$G$5-'СЕТ СН'!$G$24</f>
        <v>5894.1867196200001</v>
      </c>
      <c r="Y55" s="36">
        <f>SUMIFS(СВЦЭМ!$D$39:$D$782,СВЦЭМ!$A$39:$A$782,$A55,СВЦЭМ!$B$39:$B$782,Y$47)+'СЕТ СН'!$G$14+СВЦЭМ!$D$10+'СЕТ СН'!$G$5-'СЕТ СН'!$G$24</f>
        <v>5973.0239583299999</v>
      </c>
    </row>
    <row r="56" spans="1:25" ht="15.75" x14ac:dyDescent="0.2">
      <c r="A56" s="35">
        <f t="shared" si="1"/>
        <v>45574</v>
      </c>
      <c r="B56" s="36">
        <f>SUMIFS(СВЦЭМ!$D$39:$D$782,СВЦЭМ!$A$39:$A$782,$A56,СВЦЭМ!$B$39:$B$782,B$47)+'СЕТ СН'!$G$14+СВЦЭМ!$D$10+'СЕТ СН'!$G$5-'СЕТ СН'!$G$24</f>
        <v>6026.6408975199993</v>
      </c>
      <c r="C56" s="36">
        <f>SUMIFS(СВЦЭМ!$D$39:$D$782,СВЦЭМ!$A$39:$A$782,$A56,СВЦЭМ!$B$39:$B$782,C$47)+'СЕТ СН'!$G$14+СВЦЭМ!$D$10+'СЕТ СН'!$G$5-'СЕТ СН'!$G$24</f>
        <v>6136.8561155699999</v>
      </c>
      <c r="D56" s="36">
        <f>SUMIFS(СВЦЭМ!$D$39:$D$782,СВЦЭМ!$A$39:$A$782,$A56,СВЦЭМ!$B$39:$B$782,D$47)+'СЕТ СН'!$G$14+СВЦЭМ!$D$10+'СЕТ СН'!$G$5-'СЕТ СН'!$G$24</f>
        <v>6190.6839846399998</v>
      </c>
      <c r="E56" s="36">
        <f>SUMIFS(СВЦЭМ!$D$39:$D$782,СВЦЭМ!$A$39:$A$782,$A56,СВЦЭМ!$B$39:$B$782,E$47)+'СЕТ СН'!$G$14+СВЦЭМ!$D$10+'СЕТ СН'!$G$5-'СЕТ СН'!$G$24</f>
        <v>6222.3588637100002</v>
      </c>
      <c r="F56" s="36">
        <f>SUMIFS(СВЦЭМ!$D$39:$D$782,СВЦЭМ!$A$39:$A$782,$A56,СВЦЭМ!$B$39:$B$782,F$47)+'СЕТ СН'!$G$14+СВЦЭМ!$D$10+'СЕТ СН'!$G$5-'СЕТ СН'!$G$24</f>
        <v>6211.1853352899998</v>
      </c>
      <c r="G56" s="36">
        <f>SUMIFS(СВЦЭМ!$D$39:$D$782,СВЦЭМ!$A$39:$A$782,$A56,СВЦЭМ!$B$39:$B$782,G$47)+'СЕТ СН'!$G$14+СВЦЭМ!$D$10+'СЕТ СН'!$G$5-'СЕТ СН'!$G$24</f>
        <v>6162.6552501799997</v>
      </c>
      <c r="H56" s="36">
        <f>SUMIFS(СВЦЭМ!$D$39:$D$782,СВЦЭМ!$A$39:$A$782,$A56,СВЦЭМ!$B$39:$B$782,H$47)+'СЕТ СН'!$G$14+СВЦЭМ!$D$10+'СЕТ СН'!$G$5-'СЕТ СН'!$G$24</f>
        <v>6070.2108132699996</v>
      </c>
      <c r="I56" s="36">
        <f>SUMIFS(СВЦЭМ!$D$39:$D$782,СВЦЭМ!$A$39:$A$782,$A56,СВЦЭМ!$B$39:$B$782,I$47)+'СЕТ СН'!$G$14+СВЦЭМ!$D$10+'СЕТ СН'!$G$5-'СЕТ СН'!$G$24</f>
        <v>6033.1623360800004</v>
      </c>
      <c r="J56" s="36">
        <f>SUMIFS(СВЦЭМ!$D$39:$D$782,СВЦЭМ!$A$39:$A$782,$A56,СВЦЭМ!$B$39:$B$782,J$47)+'СЕТ СН'!$G$14+СВЦЭМ!$D$10+'СЕТ СН'!$G$5-'СЕТ СН'!$G$24</f>
        <v>5912.8255862000005</v>
      </c>
      <c r="K56" s="36">
        <f>SUMIFS(СВЦЭМ!$D$39:$D$782,СВЦЭМ!$A$39:$A$782,$A56,СВЦЭМ!$B$39:$B$782,K$47)+'СЕТ СН'!$G$14+СВЦЭМ!$D$10+'СЕТ СН'!$G$5-'СЕТ СН'!$G$24</f>
        <v>5900.5942536799994</v>
      </c>
      <c r="L56" s="36">
        <f>SUMIFS(СВЦЭМ!$D$39:$D$782,СВЦЭМ!$A$39:$A$782,$A56,СВЦЭМ!$B$39:$B$782,L$47)+'СЕТ СН'!$G$14+СВЦЭМ!$D$10+'СЕТ СН'!$G$5-'СЕТ СН'!$G$24</f>
        <v>5880.9862587799998</v>
      </c>
      <c r="M56" s="36">
        <f>SUMIFS(СВЦЭМ!$D$39:$D$782,СВЦЭМ!$A$39:$A$782,$A56,СВЦЭМ!$B$39:$B$782,M$47)+'СЕТ СН'!$G$14+СВЦЭМ!$D$10+'СЕТ СН'!$G$5-'СЕТ СН'!$G$24</f>
        <v>5907.6562915399991</v>
      </c>
      <c r="N56" s="36">
        <f>SUMIFS(СВЦЭМ!$D$39:$D$782,СВЦЭМ!$A$39:$A$782,$A56,СВЦЭМ!$B$39:$B$782,N$47)+'СЕТ СН'!$G$14+СВЦЭМ!$D$10+'СЕТ СН'!$G$5-'СЕТ СН'!$G$24</f>
        <v>5944.1304093399995</v>
      </c>
      <c r="O56" s="36">
        <f>SUMIFS(СВЦЭМ!$D$39:$D$782,СВЦЭМ!$A$39:$A$782,$A56,СВЦЭМ!$B$39:$B$782,O$47)+'СЕТ СН'!$G$14+СВЦЭМ!$D$10+'СЕТ СН'!$G$5-'СЕТ СН'!$G$24</f>
        <v>5934.7562826499998</v>
      </c>
      <c r="P56" s="36">
        <f>SUMIFS(СВЦЭМ!$D$39:$D$782,СВЦЭМ!$A$39:$A$782,$A56,СВЦЭМ!$B$39:$B$782,P$47)+'СЕТ СН'!$G$14+СВЦЭМ!$D$10+'СЕТ СН'!$G$5-'СЕТ СН'!$G$24</f>
        <v>5920.1670591299999</v>
      </c>
      <c r="Q56" s="36">
        <f>SUMIFS(СВЦЭМ!$D$39:$D$782,СВЦЭМ!$A$39:$A$782,$A56,СВЦЭМ!$B$39:$B$782,Q$47)+'СЕТ СН'!$G$14+СВЦЭМ!$D$10+'СЕТ СН'!$G$5-'СЕТ СН'!$G$24</f>
        <v>5962.1477128799997</v>
      </c>
      <c r="R56" s="36">
        <f>SUMIFS(СВЦЭМ!$D$39:$D$782,СВЦЭМ!$A$39:$A$782,$A56,СВЦЭМ!$B$39:$B$782,R$47)+'СЕТ СН'!$G$14+СВЦЭМ!$D$10+'СЕТ СН'!$G$5-'СЕТ СН'!$G$24</f>
        <v>5956.1693438399998</v>
      </c>
      <c r="S56" s="36">
        <f>SUMIFS(СВЦЭМ!$D$39:$D$782,СВЦЭМ!$A$39:$A$782,$A56,СВЦЭМ!$B$39:$B$782,S$47)+'СЕТ СН'!$G$14+СВЦЭМ!$D$10+'СЕТ СН'!$G$5-'СЕТ СН'!$G$24</f>
        <v>5934.6376496499997</v>
      </c>
      <c r="T56" s="36">
        <f>SUMIFS(СВЦЭМ!$D$39:$D$782,СВЦЭМ!$A$39:$A$782,$A56,СВЦЭМ!$B$39:$B$782,T$47)+'СЕТ СН'!$G$14+СВЦЭМ!$D$10+'СЕТ СН'!$G$5-'СЕТ СН'!$G$24</f>
        <v>5932.3379856800002</v>
      </c>
      <c r="U56" s="36">
        <f>SUMIFS(СВЦЭМ!$D$39:$D$782,СВЦЭМ!$A$39:$A$782,$A56,СВЦЭМ!$B$39:$B$782,U$47)+'СЕТ СН'!$G$14+СВЦЭМ!$D$10+'СЕТ СН'!$G$5-'СЕТ СН'!$G$24</f>
        <v>5934.4534532999996</v>
      </c>
      <c r="V56" s="36">
        <f>SUMIFS(СВЦЭМ!$D$39:$D$782,СВЦЭМ!$A$39:$A$782,$A56,СВЦЭМ!$B$39:$B$782,V$47)+'СЕТ СН'!$G$14+СВЦЭМ!$D$10+'СЕТ СН'!$G$5-'СЕТ СН'!$G$24</f>
        <v>5951.4613763300003</v>
      </c>
      <c r="W56" s="36">
        <f>SUMIFS(СВЦЭМ!$D$39:$D$782,СВЦЭМ!$A$39:$A$782,$A56,СВЦЭМ!$B$39:$B$782,W$47)+'СЕТ СН'!$G$14+СВЦЭМ!$D$10+'СЕТ СН'!$G$5-'СЕТ СН'!$G$24</f>
        <v>5976.2427757999994</v>
      </c>
      <c r="X56" s="36">
        <f>SUMIFS(СВЦЭМ!$D$39:$D$782,СВЦЭМ!$A$39:$A$782,$A56,СВЦЭМ!$B$39:$B$782,X$47)+'СЕТ СН'!$G$14+СВЦЭМ!$D$10+'СЕТ СН'!$G$5-'СЕТ СН'!$G$24</f>
        <v>6069.8146522899997</v>
      </c>
      <c r="Y56" s="36">
        <f>SUMIFS(СВЦЭМ!$D$39:$D$782,СВЦЭМ!$A$39:$A$782,$A56,СВЦЭМ!$B$39:$B$782,Y$47)+'СЕТ СН'!$G$14+СВЦЭМ!$D$10+'СЕТ СН'!$G$5-'СЕТ СН'!$G$24</f>
        <v>6140.8958031299999</v>
      </c>
    </row>
    <row r="57" spans="1:25" ht="15.75" x14ac:dyDescent="0.2">
      <c r="A57" s="35">
        <f t="shared" si="1"/>
        <v>45575</v>
      </c>
      <c r="B57" s="36">
        <f>SUMIFS(СВЦЭМ!$D$39:$D$782,СВЦЭМ!$A$39:$A$782,$A57,СВЦЭМ!$B$39:$B$782,B$47)+'СЕТ СН'!$G$14+СВЦЭМ!$D$10+'СЕТ СН'!$G$5-'СЕТ СН'!$G$24</f>
        <v>6112.5094080500003</v>
      </c>
      <c r="C57" s="36">
        <f>SUMIFS(СВЦЭМ!$D$39:$D$782,СВЦЭМ!$A$39:$A$782,$A57,СВЦЭМ!$B$39:$B$782,C$47)+'СЕТ СН'!$G$14+СВЦЭМ!$D$10+'СЕТ СН'!$G$5-'СЕТ СН'!$G$24</f>
        <v>6161.6244194199999</v>
      </c>
      <c r="D57" s="36">
        <f>SUMIFS(СВЦЭМ!$D$39:$D$782,СВЦЭМ!$A$39:$A$782,$A57,СВЦЭМ!$B$39:$B$782,D$47)+'СЕТ СН'!$G$14+СВЦЭМ!$D$10+'СЕТ СН'!$G$5-'СЕТ СН'!$G$24</f>
        <v>6142.2612870499997</v>
      </c>
      <c r="E57" s="36">
        <f>SUMIFS(СВЦЭМ!$D$39:$D$782,СВЦЭМ!$A$39:$A$782,$A57,СВЦЭМ!$B$39:$B$782,E$47)+'СЕТ СН'!$G$14+СВЦЭМ!$D$10+'СЕТ СН'!$G$5-'СЕТ СН'!$G$24</f>
        <v>6147.5098312499995</v>
      </c>
      <c r="F57" s="36">
        <f>SUMIFS(СВЦЭМ!$D$39:$D$782,СВЦЭМ!$A$39:$A$782,$A57,СВЦЭМ!$B$39:$B$782,F$47)+'СЕТ СН'!$G$14+СВЦЭМ!$D$10+'СЕТ СН'!$G$5-'СЕТ СН'!$G$24</f>
        <v>6157.1459215199993</v>
      </c>
      <c r="G57" s="36">
        <f>SUMIFS(СВЦЭМ!$D$39:$D$782,СВЦЭМ!$A$39:$A$782,$A57,СВЦЭМ!$B$39:$B$782,G$47)+'СЕТ СН'!$G$14+СВЦЭМ!$D$10+'СЕТ СН'!$G$5-'СЕТ СН'!$G$24</f>
        <v>6118.7261851900003</v>
      </c>
      <c r="H57" s="36">
        <f>SUMIFS(СВЦЭМ!$D$39:$D$782,СВЦЭМ!$A$39:$A$782,$A57,СВЦЭМ!$B$39:$B$782,H$47)+'СЕТ СН'!$G$14+СВЦЭМ!$D$10+'СЕТ СН'!$G$5-'СЕТ СН'!$G$24</f>
        <v>5993.9542831199997</v>
      </c>
      <c r="I57" s="36">
        <f>SUMIFS(СВЦЭМ!$D$39:$D$782,СВЦЭМ!$A$39:$A$782,$A57,СВЦЭМ!$B$39:$B$782,I$47)+'СЕТ СН'!$G$14+СВЦЭМ!$D$10+'СЕТ СН'!$G$5-'СЕТ СН'!$G$24</f>
        <v>5879.6322632800002</v>
      </c>
      <c r="J57" s="36">
        <f>SUMIFS(СВЦЭМ!$D$39:$D$782,СВЦЭМ!$A$39:$A$782,$A57,СВЦЭМ!$B$39:$B$782,J$47)+'СЕТ СН'!$G$14+СВЦЭМ!$D$10+'СЕТ СН'!$G$5-'СЕТ СН'!$G$24</f>
        <v>5827.7403547800004</v>
      </c>
      <c r="K57" s="36">
        <f>SUMIFS(СВЦЭМ!$D$39:$D$782,СВЦЭМ!$A$39:$A$782,$A57,СВЦЭМ!$B$39:$B$782,K$47)+'СЕТ СН'!$G$14+СВЦЭМ!$D$10+'СЕТ СН'!$G$5-'СЕТ СН'!$G$24</f>
        <v>5816.9291217199998</v>
      </c>
      <c r="L57" s="36">
        <f>SUMIFS(СВЦЭМ!$D$39:$D$782,СВЦЭМ!$A$39:$A$782,$A57,СВЦЭМ!$B$39:$B$782,L$47)+'СЕТ СН'!$G$14+СВЦЭМ!$D$10+'СЕТ СН'!$G$5-'СЕТ СН'!$G$24</f>
        <v>5809.7848951699998</v>
      </c>
      <c r="M57" s="36">
        <f>SUMIFS(СВЦЭМ!$D$39:$D$782,СВЦЭМ!$A$39:$A$782,$A57,СВЦЭМ!$B$39:$B$782,M$47)+'СЕТ СН'!$G$14+СВЦЭМ!$D$10+'СЕТ СН'!$G$5-'СЕТ СН'!$G$24</f>
        <v>5842.5405108800005</v>
      </c>
      <c r="N57" s="36">
        <f>SUMIFS(СВЦЭМ!$D$39:$D$782,СВЦЭМ!$A$39:$A$782,$A57,СВЦЭМ!$B$39:$B$782,N$47)+'СЕТ СН'!$G$14+СВЦЭМ!$D$10+'СЕТ СН'!$G$5-'СЕТ СН'!$G$24</f>
        <v>5841.7486670799999</v>
      </c>
      <c r="O57" s="36">
        <f>SUMIFS(СВЦЭМ!$D$39:$D$782,СВЦЭМ!$A$39:$A$782,$A57,СВЦЭМ!$B$39:$B$782,O$47)+'СЕТ СН'!$G$14+СВЦЭМ!$D$10+'СЕТ СН'!$G$5-'СЕТ СН'!$G$24</f>
        <v>5853.1958358100001</v>
      </c>
      <c r="P57" s="36">
        <f>SUMIFS(СВЦЭМ!$D$39:$D$782,СВЦЭМ!$A$39:$A$782,$A57,СВЦЭМ!$B$39:$B$782,P$47)+'СЕТ СН'!$G$14+СВЦЭМ!$D$10+'СЕТ СН'!$G$5-'СЕТ СН'!$G$24</f>
        <v>5870.4589412400001</v>
      </c>
      <c r="Q57" s="36">
        <f>SUMIFS(СВЦЭМ!$D$39:$D$782,СВЦЭМ!$A$39:$A$782,$A57,СВЦЭМ!$B$39:$B$782,Q$47)+'СЕТ СН'!$G$14+СВЦЭМ!$D$10+'СЕТ СН'!$G$5-'СЕТ СН'!$G$24</f>
        <v>5899.2331946300001</v>
      </c>
      <c r="R57" s="36">
        <f>SUMIFS(СВЦЭМ!$D$39:$D$782,СВЦЭМ!$A$39:$A$782,$A57,СВЦЭМ!$B$39:$B$782,R$47)+'СЕТ СН'!$G$14+СВЦЭМ!$D$10+'СЕТ СН'!$G$5-'СЕТ СН'!$G$24</f>
        <v>5896.5560196400002</v>
      </c>
      <c r="S57" s="36">
        <f>SUMIFS(СВЦЭМ!$D$39:$D$782,СВЦЭМ!$A$39:$A$782,$A57,СВЦЭМ!$B$39:$B$782,S$47)+'СЕТ СН'!$G$14+СВЦЭМ!$D$10+'СЕТ СН'!$G$5-'СЕТ СН'!$G$24</f>
        <v>5887.8275445899999</v>
      </c>
      <c r="T57" s="36">
        <f>SUMIFS(СВЦЭМ!$D$39:$D$782,СВЦЭМ!$A$39:$A$782,$A57,СВЦЭМ!$B$39:$B$782,T$47)+'СЕТ СН'!$G$14+СВЦЭМ!$D$10+'СЕТ СН'!$G$5-'СЕТ СН'!$G$24</f>
        <v>5807.3637079099999</v>
      </c>
      <c r="U57" s="36">
        <f>SUMIFS(СВЦЭМ!$D$39:$D$782,СВЦЭМ!$A$39:$A$782,$A57,СВЦЭМ!$B$39:$B$782,U$47)+'СЕТ СН'!$G$14+СВЦЭМ!$D$10+'СЕТ СН'!$G$5-'СЕТ СН'!$G$24</f>
        <v>5720.3718652400003</v>
      </c>
      <c r="V57" s="36">
        <f>SUMIFS(СВЦЭМ!$D$39:$D$782,СВЦЭМ!$A$39:$A$782,$A57,СВЦЭМ!$B$39:$B$782,V$47)+'СЕТ СН'!$G$14+СВЦЭМ!$D$10+'СЕТ СН'!$G$5-'СЕТ СН'!$G$24</f>
        <v>5720.1936573000003</v>
      </c>
      <c r="W57" s="36">
        <f>SUMIFS(СВЦЭМ!$D$39:$D$782,СВЦЭМ!$A$39:$A$782,$A57,СВЦЭМ!$B$39:$B$782,W$47)+'СЕТ СН'!$G$14+СВЦЭМ!$D$10+'СЕТ СН'!$G$5-'СЕТ СН'!$G$24</f>
        <v>5741.2959901200002</v>
      </c>
      <c r="X57" s="36">
        <f>SUMIFS(СВЦЭМ!$D$39:$D$782,СВЦЭМ!$A$39:$A$782,$A57,СВЦЭМ!$B$39:$B$782,X$47)+'СЕТ СН'!$G$14+СВЦЭМ!$D$10+'СЕТ СН'!$G$5-'СЕТ СН'!$G$24</f>
        <v>5820.5832415000004</v>
      </c>
      <c r="Y57" s="36">
        <f>SUMIFS(СВЦЭМ!$D$39:$D$782,СВЦЭМ!$A$39:$A$782,$A57,СВЦЭМ!$B$39:$B$782,Y$47)+'СЕТ СН'!$G$14+СВЦЭМ!$D$10+'СЕТ СН'!$G$5-'СЕТ СН'!$G$24</f>
        <v>5911.2689818300005</v>
      </c>
    </row>
    <row r="58" spans="1:25" ht="15.75" x14ac:dyDescent="0.2">
      <c r="A58" s="35">
        <f t="shared" si="1"/>
        <v>45576</v>
      </c>
      <c r="B58" s="36">
        <f>SUMIFS(СВЦЭМ!$D$39:$D$782,СВЦЭМ!$A$39:$A$782,$A58,СВЦЭМ!$B$39:$B$782,B$47)+'СЕТ СН'!$G$14+СВЦЭМ!$D$10+'СЕТ СН'!$G$5-'СЕТ СН'!$G$24</f>
        <v>6099.1552594099994</v>
      </c>
      <c r="C58" s="36">
        <f>SUMIFS(СВЦЭМ!$D$39:$D$782,СВЦЭМ!$A$39:$A$782,$A58,СВЦЭМ!$B$39:$B$782,C$47)+'СЕТ СН'!$G$14+СВЦЭМ!$D$10+'СЕТ СН'!$G$5-'СЕТ СН'!$G$24</f>
        <v>6163.8701143199996</v>
      </c>
      <c r="D58" s="36">
        <f>SUMIFS(СВЦЭМ!$D$39:$D$782,СВЦЭМ!$A$39:$A$782,$A58,СВЦЭМ!$B$39:$B$782,D$47)+'СЕТ СН'!$G$14+СВЦЭМ!$D$10+'СЕТ СН'!$G$5-'СЕТ СН'!$G$24</f>
        <v>6176.6364125599994</v>
      </c>
      <c r="E58" s="36">
        <f>SUMIFS(СВЦЭМ!$D$39:$D$782,СВЦЭМ!$A$39:$A$782,$A58,СВЦЭМ!$B$39:$B$782,E$47)+'СЕТ СН'!$G$14+СВЦЭМ!$D$10+'СЕТ СН'!$G$5-'СЕТ СН'!$G$24</f>
        <v>6184.4790009299995</v>
      </c>
      <c r="F58" s="36">
        <f>SUMIFS(СВЦЭМ!$D$39:$D$782,СВЦЭМ!$A$39:$A$782,$A58,СВЦЭМ!$B$39:$B$782,F$47)+'СЕТ СН'!$G$14+СВЦЭМ!$D$10+'СЕТ СН'!$G$5-'СЕТ СН'!$G$24</f>
        <v>6210.0809040000004</v>
      </c>
      <c r="G58" s="36">
        <f>SUMIFS(СВЦЭМ!$D$39:$D$782,СВЦЭМ!$A$39:$A$782,$A58,СВЦЭМ!$B$39:$B$782,G$47)+'СЕТ СН'!$G$14+СВЦЭМ!$D$10+'СЕТ СН'!$G$5-'СЕТ СН'!$G$24</f>
        <v>6193.8599675999994</v>
      </c>
      <c r="H58" s="36">
        <f>SUMIFS(СВЦЭМ!$D$39:$D$782,СВЦЭМ!$A$39:$A$782,$A58,СВЦЭМ!$B$39:$B$782,H$47)+'СЕТ СН'!$G$14+СВЦЭМ!$D$10+'СЕТ СН'!$G$5-'СЕТ СН'!$G$24</f>
        <v>6055.6498024899993</v>
      </c>
      <c r="I58" s="36">
        <f>SUMIFS(СВЦЭМ!$D$39:$D$782,СВЦЭМ!$A$39:$A$782,$A58,СВЦЭМ!$B$39:$B$782,I$47)+'СЕТ СН'!$G$14+СВЦЭМ!$D$10+'СЕТ СН'!$G$5-'СЕТ СН'!$G$24</f>
        <v>5971.3466896099999</v>
      </c>
      <c r="J58" s="36">
        <f>SUMIFS(СВЦЭМ!$D$39:$D$782,СВЦЭМ!$A$39:$A$782,$A58,СВЦЭМ!$B$39:$B$782,J$47)+'СЕТ СН'!$G$14+СВЦЭМ!$D$10+'СЕТ СН'!$G$5-'СЕТ СН'!$G$24</f>
        <v>5902.6597141000002</v>
      </c>
      <c r="K58" s="36">
        <f>SUMIFS(СВЦЭМ!$D$39:$D$782,СВЦЭМ!$A$39:$A$782,$A58,СВЦЭМ!$B$39:$B$782,K$47)+'СЕТ СН'!$G$14+СВЦЭМ!$D$10+'СЕТ СН'!$G$5-'СЕТ СН'!$G$24</f>
        <v>5900.1328485699996</v>
      </c>
      <c r="L58" s="36">
        <f>SUMIFS(СВЦЭМ!$D$39:$D$782,СВЦЭМ!$A$39:$A$782,$A58,СВЦЭМ!$B$39:$B$782,L$47)+'СЕТ СН'!$G$14+СВЦЭМ!$D$10+'СЕТ СН'!$G$5-'СЕТ СН'!$G$24</f>
        <v>5896.7799255199998</v>
      </c>
      <c r="M58" s="36">
        <f>SUMIFS(СВЦЭМ!$D$39:$D$782,СВЦЭМ!$A$39:$A$782,$A58,СВЦЭМ!$B$39:$B$782,M$47)+'СЕТ СН'!$G$14+СВЦЭМ!$D$10+'СЕТ СН'!$G$5-'СЕТ СН'!$G$24</f>
        <v>5878.0231272199999</v>
      </c>
      <c r="N58" s="36">
        <f>SUMIFS(СВЦЭМ!$D$39:$D$782,СВЦЭМ!$A$39:$A$782,$A58,СВЦЭМ!$B$39:$B$782,N$47)+'СЕТ СН'!$G$14+СВЦЭМ!$D$10+'СЕТ СН'!$G$5-'СЕТ СН'!$G$24</f>
        <v>5936.2290735899996</v>
      </c>
      <c r="O58" s="36">
        <f>SUMIFS(СВЦЭМ!$D$39:$D$782,СВЦЭМ!$A$39:$A$782,$A58,СВЦЭМ!$B$39:$B$782,O$47)+'СЕТ СН'!$G$14+СВЦЭМ!$D$10+'СЕТ СН'!$G$5-'СЕТ СН'!$G$24</f>
        <v>5930.2947508500001</v>
      </c>
      <c r="P58" s="36">
        <f>SUMIFS(СВЦЭМ!$D$39:$D$782,СВЦЭМ!$A$39:$A$782,$A58,СВЦЭМ!$B$39:$B$782,P$47)+'СЕТ СН'!$G$14+СВЦЭМ!$D$10+'СЕТ СН'!$G$5-'СЕТ СН'!$G$24</f>
        <v>5934.6041916699996</v>
      </c>
      <c r="Q58" s="36">
        <f>SUMIFS(СВЦЭМ!$D$39:$D$782,СВЦЭМ!$A$39:$A$782,$A58,СВЦЭМ!$B$39:$B$782,Q$47)+'СЕТ СН'!$G$14+СВЦЭМ!$D$10+'СЕТ СН'!$G$5-'СЕТ СН'!$G$24</f>
        <v>5941.1837107499996</v>
      </c>
      <c r="R58" s="36">
        <f>SUMIFS(СВЦЭМ!$D$39:$D$782,СВЦЭМ!$A$39:$A$782,$A58,СВЦЭМ!$B$39:$B$782,R$47)+'СЕТ СН'!$G$14+СВЦЭМ!$D$10+'СЕТ СН'!$G$5-'СЕТ СН'!$G$24</f>
        <v>5939.8104746400004</v>
      </c>
      <c r="S58" s="36">
        <f>SUMIFS(СВЦЭМ!$D$39:$D$782,СВЦЭМ!$A$39:$A$782,$A58,СВЦЭМ!$B$39:$B$782,S$47)+'СЕТ СН'!$G$14+СВЦЭМ!$D$10+'СЕТ СН'!$G$5-'СЕТ СН'!$G$24</f>
        <v>5926.5372175800003</v>
      </c>
      <c r="T58" s="36">
        <f>SUMIFS(СВЦЭМ!$D$39:$D$782,СВЦЭМ!$A$39:$A$782,$A58,СВЦЭМ!$B$39:$B$782,T$47)+'СЕТ СН'!$G$14+СВЦЭМ!$D$10+'СЕТ СН'!$G$5-'СЕТ СН'!$G$24</f>
        <v>5866.1041880399998</v>
      </c>
      <c r="U58" s="36">
        <f>SUMIFS(СВЦЭМ!$D$39:$D$782,СВЦЭМ!$A$39:$A$782,$A58,СВЦЭМ!$B$39:$B$782,U$47)+'СЕТ СН'!$G$14+СВЦЭМ!$D$10+'СЕТ СН'!$G$5-'СЕТ СН'!$G$24</f>
        <v>5807.3953436399997</v>
      </c>
      <c r="V58" s="36">
        <f>SUMIFS(СВЦЭМ!$D$39:$D$782,СВЦЭМ!$A$39:$A$782,$A58,СВЦЭМ!$B$39:$B$782,V$47)+'СЕТ СН'!$G$14+СВЦЭМ!$D$10+'СЕТ СН'!$G$5-'СЕТ СН'!$G$24</f>
        <v>5822.8769180199997</v>
      </c>
      <c r="W58" s="36">
        <f>SUMIFS(СВЦЭМ!$D$39:$D$782,СВЦЭМ!$A$39:$A$782,$A58,СВЦЭМ!$B$39:$B$782,W$47)+'СЕТ СН'!$G$14+СВЦЭМ!$D$10+'СЕТ СН'!$G$5-'СЕТ СН'!$G$24</f>
        <v>5847.0878597999999</v>
      </c>
      <c r="X58" s="36">
        <f>SUMIFS(СВЦЭМ!$D$39:$D$782,СВЦЭМ!$A$39:$A$782,$A58,СВЦЭМ!$B$39:$B$782,X$47)+'СЕТ СН'!$G$14+СВЦЭМ!$D$10+'СЕТ СН'!$G$5-'СЕТ СН'!$G$24</f>
        <v>5939.1531872599999</v>
      </c>
      <c r="Y58" s="36">
        <f>SUMIFS(СВЦЭМ!$D$39:$D$782,СВЦЭМ!$A$39:$A$782,$A58,СВЦЭМ!$B$39:$B$782,Y$47)+'СЕТ СН'!$G$14+СВЦЭМ!$D$10+'СЕТ СН'!$G$5-'СЕТ СН'!$G$24</f>
        <v>6021.4885911399997</v>
      </c>
    </row>
    <row r="59" spans="1:25" ht="15.75" x14ac:dyDescent="0.2">
      <c r="A59" s="35">
        <f t="shared" si="1"/>
        <v>45577</v>
      </c>
      <c r="B59" s="36">
        <f>SUMIFS(СВЦЭМ!$D$39:$D$782,СВЦЭМ!$A$39:$A$782,$A59,СВЦЭМ!$B$39:$B$782,B$47)+'СЕТ СН'!$G$14+СВЦЭМ!$D$10+'СЕТ СН'!$G$5-'СЕТ СН'!$G$24</f>
        <v>6039.14987793</v>
      </c>
      <c r="C59" s="36">
        <f>SUMIFS(СВЦЭМ!$D$39:$D$782,СВЦЭМ!$A$39:$A$782,$A59,СВЦЭМ!$B$39:$B$782,C$47)+'СЕТ СН'!$G$14+СВЦЭМ!$D$10+'СЕТ СН'!$G$5-'СЕТ СН'!$G$24</f>
        <v>6125.3512492400005</v>
      </c>
      <c r="D59" s="36">
        <f>SUMIFS(СВЦЭМ!$D$39:$D$782,СВЦЭМ!$A$39:$A$782,$A59,СВЦЭМ!$B$39:$B$782,D$47)+'СЕТ СН'!$G$14+СВЦЭМ!$D$10+'СЕТ СН'!$G$5-'СЕТ СН'!$G$24</f>
        <v>6198.0913442700003</v>
      </c>
      <c r="E59" s="36">
        <f>SUMIFS(СВЦЭМ!$D$39:$D$782,СВЦЭМ!$A$39:$A$782,$A59,СВЦЭМ!$B$39:$B$782,E$47)+'СЕТ СН'!$G$14+СВЦЭМ!$D$10+'СЕТ СН'!$G$5-'СЕТ СН'!$G$24</f>
        <v>6188.3197433200003</v>
      </c>
      <c r="F59" s="36">
        <f>SUMIFS(СВЦЭМ!$D$39:$D$782,СВЦЭМ!$A$39:$A$782,$A59,СВЦЭМ!$B$39:$B$782,F$47)+'СЕТ СН'!$G$14+СВЦЭМ!$D$10+'СЕТ СН'!$G$5-'СЕТ СН'!$G$24</f>
        <v>6180.3980066200002</v>
      </c>
      <c r="G59" s="36">
        <f>SUMIFS(СВЦЭМ!$D$39:$D$782,СВЦЭМ!$A$39:$A$782,$A59,СВЦЭМ!$B$39:$B$782,G$47)+'СЕТ СН'!$G$14+СВЦЭМ!$D$10+'СЕТ СН'!$G$5-'СЕТ СН'!$G$24</f>
        <v>6187.8888753199999</v>
      </c>
      <c r="H59" s="36">
        <f>SUMIFS(СВЦЭМ!$D$39:$D$782,СВЦЭМ!$A$39:$A$782,$A59,СВЦЭМ!$B$39:$B$782,H$47)+'СЕТ СН'!$G$14+СВЦЭМ!$D$10+'СЕТ СН'!$G$5-'СЕТ СН'!$G$24</f>
        <v>6156.8967010899996</v>
      </c>
      <c r="I59" s="36">
        <f>SUMIFS(СВЦЭМ!$D$39:$D$782,СВЦЭМ!$A$39:$A$782,$A59,СВЦЭМ!$B$39:$B$782,I$47)+'СЕТ СН'!$G$14+СВЦЭМ!$D$10+'СЕТ СН'!$G$5-'СЕТ СН'!$G$24</f>
        <v>6087.2042756299998</v>
      </c>
      <c r="J59" s="36">
        <f>SUMIFS(СВЦЭМ!$D$39:$D$782,СВЦЭМ!$A$39:$A$782,$A59,СВЦЭМ!$B$39:$B$782,J$47)+'СЕТ СН'!$G$14+СВЦЭМ!$D$10+'СЕТ СН'!$G$5-'СЕТ СН'!$G$24</f>
        <v>5962.0655696899994</v>
      </c>
      <c r="K59" s="36">
        <f>SUMIFS(СВЦЭМ!$D$39:$D$782,СВЦЭМ!$A$39:$A$782,$A59,СВЦЭМ!$B$39:$B$782,K$47)+'СЕТ СН'!$G$14+СВЦЭМ!$D$10+'СЕТ СН'!$G$5-'СЕТ СН'!$G$24</f>
        <v>5883.2084607100005</v>
      </c>
      <c r="L59" s="36">
        <f>SUMIFS(СВЦЭМ!$D$39:$D$782,СВЦЭМ!$A$39:$A$782,$A59,СВЦЭМ!$B$39:$B$782,L$47)+'СЕТ СН'!$G$14+СВЦЭМ!$D$10+'СЕТ СН'!$G$5-'СЕТ СН'!$G$24</f>
        <v>5841.3414104900003</v>
      </c>
      <c r="M59" s="36">
        <f>SUMIFS(СВЦЭМ!$D$39:$D$782,СВЦЭМ!$A$39:$A$782,$A59,СВЦЭМ!$B$39:$B$782,M$47)+'СЕТ СН'!$G$14+СВЦЭМ!$D$10+'СЕТ СН'!$G$5-'СЕТ СН'!$G$24</f>
        <v>5825.1746201400001</v>
      </c>
      <c r="N59" s="36">
        <f>SUMIFS(СВЦЭМ!$D$39:$D$782,СВЦЭМ!$A$39:$A$782,$A59,СВЦЭМ!$B$39:$B$782,N$47)+'СЕТ СН'!$G$14+СВЦЭМ!$D$10+'СЕТ СН'!$G$5-'СЕТ СН'!$G$24</f>
        <v>5840.9718665500004</v>
      </c>
      <c r="O59" s="36">
        <f>SUMIFS(СВЦЭМ!$D$39:$D$782,СВЦЭМ!$A$39:$A$782,$A59,СВЦЭМ!$B$39:$B$782,O$47)+'СЕТ СН'!$G$14+СВЦЭМ!$D$10+'СЕТ СН'!$G$5-'СЕТ СН'!$G$24</f>
        <v>5847.8656273400002</v>
      </c>
      <c r="P59" s="36">
        <f>SUMIFS(СВЦЭМ!$D$39:$D$782,СВЦЭМ!$A$39:$A$782,$A59,СВЦЭМ!$B$39:$B$782,P$47)+'СЕТ СН'!$G$14+СВЦЭМ!$D$10+'СЕТ СН'!$G$5-'СЕТ СН'!$G$24</f>
        <v>5866.0150279099998</v>
      </c>
      <c r="Q59" s="36">
        <f>SUMIFS(СВЦЭМ!$D$39:$D$782,СВЦЭМ!$A$39:$A$782,$A59,СВЦЭМ!$B$39:$B$782,Q$47)+'СЕТ СН'!$G$14+СВЦЭМ!$D$10+'СЕТ СН'!$G$5-'СЕТ СН'!$G$24</f>
        <v>5871.66181693</v>
      </c>
      <c r="R59" s="36">
        <f>SUMIFS(СВЦЭМ!$D$39:$D$782,СВЦЭМ!$A$39:$A$782,$A59,СВЦЭМ!$B$39:$B$782,R$47)+'СЕТ СН'!$G$14+СВЦЭМ!$D$10+'СЕТ СН'!$G$5-'СЕТ СН'!$G$24</f>
        <v>5879.2563754599996</v>
      </c>
      <c r="S59" s="36">
        <f>SUMIFS(СВЦЭМ!$D$39:$D$782,СВЦЭМ!$A$39:$A$782,$A59,СВЦЭМ!$B$39:$B$782,S$47)+'СЕТ СН'!$G$14+СВЦЭМ!$D$10+'СЕТ СН'!$G$5-'СЕТ СН'!$G$24</f>
        <v>5873.4436857399996</v>
      </c>
      <c r="T59" s="36">
        <f>SUMIFS(СВЦЭМ!$D$39:$D$782,СВЦЭМ!$A$39:$A$782,$A59,СВЦЭМ!$B$39:$B$782,T$47)+'СЕТ СН'!$G$14+СВЦЭМ!$D$10+'СЕТ СН'!$G$5-'СЕТ СН'!$G$24</f>
        <v>5820.4633701500006</v>
      </c>
      <c r="U59" s="36">
        <f>SUMIFS(СВЦЭМ!$D$39:$D$782,СВЦЭМ!$A$39:$A$782,$A59,СВЦЭМ!$B$39:$B$782,U$47)+'СЕТ СН'!$G$14+СВЦЭМ!$D$10+'СЕТ СН'!$G$5-'СЕТ СН'!$G$24</f>
        <v>5756.5833939000004</v>
      </c>
      <c r="V59" s="36">
        <f>SUMIFS(СВЦЭМ!$D$39:$D$782,СВЦЭМ!$A$39:$A$782,$A59,СВЦЭМ!$B$39:$B$782,V$47)+'СЕТ СН'!$G$14+СВЦЭМ!$D$10+'СЕТ СН'!$G$5-'СЕТ СН'!$G$24</f>
        <v>5771.0626204500004</v>
      </c>
      <c r="W59" s="36">
        <f>SUMIFS(СВЦЭМ!$D$39:$D$782,СВЦЭМ!$A$39:$A$782,$A59,СВЦЭМ!$B$39:$B$782,W$47)+'СЕТ СН'!$G$14+СВЦЭМ!$D$10+'СЕТ СН'!$G$5-'СЕТ СН'!$G$24</f>
        <v>5794.1846972100002</v>
      </c>
      <c r="X59" s="36">
        <f>SUMIFS(СВЦЭМ!$D$39:$D$782,СВЦЭМ!$A$39:$A$782,$A59,СВЦЭМ!$B$39:$B$782,X$47)+'СЕТ СН'!$G$14+СВЦЭМ!$D$10+'СЕТ СН'!$G$5-'СЕТ СН'!$G$24</f>
        <v>5864.5613835700005</v>
      </c>
      <c r="Y59" s="36">
        <f>SUMIFS(СВЦЭМ!$D$39:$D$782,СВЦЭМ!$A$39:$A$782,$A59,СВЦЭМ!$B$39:$B$782,Y$47)+'СЕТ СН'!$G$14+СВЦЭМ!$D$10+'СЕТ СН'!$G$5-'СЕТ СН'!$G$24</f>
        <v>5974.2354795800002</v>
      </c>
    </row>
    <row r="60" spans="1:25" ht="15.75" x14ac:dyDescent="0.2">
      <c r="A60" s="35">
        <f t="shared" si="1"/>
        <v>45578</v>
      </c>
      <c r="B60" s="36">
        <f>SUMIFS(СВЦЭМ!$D$39:$D$782,СВЦЭМ!$A$39:$A$782,$A60,СВЦЭМ!$B$39:$B$782,B$47)+'СЕТ СН'!$G$14+СВЦЭМ!$D$10+'СЕТ СН'!$G$5-'СЕТ СН'!$G$24</f>
        <v>6001.0430837900003</v>
      </c>
      <c r="C60" s="36">
        <f>SUMIFS(СВЦЭМ!$D$39:$D$782,СВЦЭМ!$A$39:$A$782,$A60,СВЦЭМ!$B$39:$B$782,C$47)+'СЕТ СН'!$G$14+СВЦЭМ!$D$10+'СЕТ СН'!$G$5-'СЕТ СН'!$G$24</f>
        <v>6059.5017864299998</v>
      </c>
      <c r="D60" s="36">
        <f>SUMIFS(СВЦЭМ!$D$39:$D$782,СВЦЭМ!$A$39:$A$782,$A60,СВЦЭМ!$B$39:$B$782,D$47)+'СЕТ СН'!$G$14+СВЦЭМ!$D$10+'СЕТ СН'!$G$5-'СЕТ СН'!$G$24</f>
        <v>6130.0839509099997</v>
      </c>
      <c r="E60" s="36">
        <f>SUMIFS(СВЦЭМ!$D$39:$D$782,СВЦЭМ!$A$39:$A$782,$A60,СВЦЭМ!$B$39:$B$782,E$47)+'СЕТ СН'!$G$14+СВЦЭМ!$D$10+'СЕТ СН'!$G$5-'СЕТ СН'!$G$24</f>
        <v>6191.6638316400004</v>
      </c>
      <c r="F60" s="36">
        <f>SUMIFS(СВЦЭМ!$D$39:$D$782,СВЦЭМ!$A$39:$A$782,$A60,СВЦЭМ!$B$39:$B$782,F$47)+'СЕТ СН'!$G$14+СВЦЭМ!$D$10+'СЕТ СН'!$G$5-'СЕТ СН'!$G$24</f>
        <v>6193.2193221699999</v>
      </c>
      <c r="G60" s="36">
        <f>SUMIFS(СВЦЭМ!$D$39:$D$782,СВЦЭМ!$A$39:$A$782,$A60,СВЦЭМ!$B$39:$B$782,G$47)+'СЕТ СН'!$G$14+СВЦЭМ!$D$10+'СЕТ СН'!$G$5-'СЕТ СН'!$G$24</f>
        <v>6180.9158444900004</v>
      </c>
      <c r="H60" s="36">
        <f>SUMIFS(СВЦЭМ!$D$39:$D$782,СВЦЭМ!$A$39:$A$782,$A60,СВЦЭМ!$B$39:$B$782,H$47)+'СЕТ СН'!$G$14+СВЦЭМ!$D$10+'СЕТ СН'!$G$5-'СЕТ СН'!$G$24</f>
        <v>6133.9236304299993</v>
      </c>
      <c r="I60" s="36">
        <f>SUMIFS(СВЦЭМ!$D$39:$D$782,СВЦЭМ!$A$39:$A$782,$A60,СВЦЭМ!$B$39:$B$782,I$47)+'СЕТ СН'!$G$14+СВЦЭМ!$D$10+'СЕТ СН'!$G$5-'СЕТ СН'!$G$24</f>
        <v>6057.9491298200001</v>
      </c>
      <c r="J60" s="36">
        <f>SUMIFS(СВЦЭМ!$D$39:$D$782,СВЦЭМ!$A$39:$A$782,$A60,СВЦЭМ!$B$39:$B$782,J$47)+'СЕТ СН'!$G$14+СВЦЭМ!$D$10+'СЕТ СН'!$G$5-'СЕТ СН'!$G$24</f>
        <v>5955.5231113699992</v>
      </c>
      <c r="K60" s="36">
        <f>SUMIFS(СВЦЭМ!$D$39:$D$782,СВЦЭМ!$A$39:$A$782,$A60,СВЦЭМ!$B$39:$B$782,K$47)+'СЕТ СН'!$G$14+СВЦЭМ!$D$10+'СЕТ СН'!$G$5-'СЕТ СН'!$G$24</f>
        <v>5866.8047832499997</v>
      </c>
      <c r="L60" s="36">
        <f>SUMIFS(СВЦЭМ!$D$39:$D$782,СВЦЭМ!$A$39:$A$782,$A60,СВЦЭМ!$B$39:$B$782,L$47)+'СЕТ СН'!$G$14+СВЦЭМ!$D$10+'СЕТ СН'!$G$5-'СЕТ СН'!$G$24</f>
        <v>5793.0532509599998</v>
      </c>
      <c r="M60" s="36">
        <f>SUMIFS(СВЦЭМ!$D$39:$D$782,СВЦЭМ!$A$39:$A$782,$A60,СВЦЭМ!$B$39:$B$782,M$47)+'СЕТ СН'!$G$14+СВЦЭМ!$D$10+'СЕТ СН'!$G$5-'СЕТ СН'!$G$24</f>
        <v>5805.2085029400005</v>
      </c>
      <c r="N60" s="36">
        <f>SUMIFS(СВЦЭМ!$D$39:$D$782,СВЦЭМ!$A$39:$A$782,$A60,СВЦЭМ!$B$39:$B$782,N$47)+'СЕТ СН'!$G$14+СВЦЭМ!$D$10+'СЕТ СН'!$G$5-'СЕТ СН'!$G$24</f>
        <v>5839.7155442200001</v>
      </c>
      <c r="O60" s="36">
        <f>SUMIFS(СВЦЭМ!$D$39:$D$782,СВЦЭМ!$A$39:$A$782,$A60,СВЦЭМ!$B$39:$B$782,O$47)+'СЕТ СН'!$G$14+СВЦЭМ!$D$10+'СЕТ СН'!$G$5-'СЕТ СН'!$G$24</f>
        <v>5867.3915024199996</v>
      </c>
      <c r="P60" s="36">
        <f>SUMIFS(СВЦЭМ!$D$39:$D$782,СВЦЭМ!$A$39:$A$782,$A60,СВЦЭМ!$B$39:$B$782,P$47)+'СЕТ СН'!$G$14+СВЦЭМ!$D$10+'СЕТ СН'!$G$5-'СЕТ СН'!$G$24</f>
        <v>5880.4163475799996</v>
      </c>
      <c r="Q60" s="36">
        <f>SUMIFS(СВЦЭМ!$D$39:$D$782,СВЦЭМ!$A$39:$A$782,$A60,СВЦЭМ!$B$39:$B$782,Q$47)+'СЕТ СН'!$G$14+СВЦЭМ!$D$10+'СЕТ СН'!$G$5-'СЕТ СН'!$G$24</f>
        <v>5894.5916813299991</v>
      </c>
      <c r="R60" s="36">
        <f>SUMIFS(СВЦЭМ!$D$39:$D$782,СВЦЭМ!$A$39:$A$782,$A60,СВЦЭМ!$B$39:$B$782,R$47)+'СЕТ СН'!$G$14+СВЦЭМ!$D$10+'СЕТ СН'!$G$5-'СЕТ СН'!$G$24</f>
        <v>5892.5561456100004</v>
      </c>
      <c r="S60" s="36">
        <f>SUMIFS(СВЦЭМ!$D$39:$D$782,СВЦЭМ!$A$39:$A$782,$A60,СВЦЭМ!$B$39:$B$782,S$47)+'СЕТ СН'!$G$14+СВЦЭМ!$D$10+'СЕТ СН'!$G$5-'СЕТ СН'!$G$24</f>
        <v>5855.8206506200004</v>
      </c>
      <c r="T60" s="36">
        <f>SUMIFS(СВЦЭМ!$D$39:$D$782,СВЦЭМ!$A$39:$A$782,$A60,СВЦЭМ!$B$39:$B$782,T$47)+'СЕТ СН'!$G$14+СВЦЭМ!$D$10+'СЕТ СН'!$G$5-'СЕТ СН'!$G$24</f>
        <v>5773.2687947000004</v>
      </c>
      <c r="U60" s="36">
        <f>SUMIFS(СВЦЭМ!$D$39:$D$782,СВЦЭМ!$A$39:$A$782,$A60,СВЦЭМ!$B$39:$B$782,U$47)+'СЕТ СН'!$G$14+СВЦЭМ!$D$10+'СЕТ СН'!$G$5-'СЕТ СН'!$G$24</f>
        <v>5708.33714753</v>
      </c>
      <c r="V60" s="36">
        <f>SUMIFS(СВЦЭМ!$D$39:$D$782,СВЦЭМ!$A$39:$A$782,$A60,СВЦЭМ!$B$39:$B$782,V$47)+'СЕТ СН'!$G$14+СВЦЭМ!$D$10+'СЕТ СН'!$G$5-'СЕТ СН'!$G$24</f>
        <v>5708.5310197999997</v>
      </c>
      <c r="W60" s="36">
        <f>SUMIFS(СВЦЭМ!$D$39:$D$782,СВЦЭМ!$A$39:$A$782,$A60,СВЦЭМ!$B$39:$B$782,W$47)+'СЕТ СН'!$G$14+СВЦЭМ!$D$10+'СЕТ СН'!$G$5-'СЕТ СН'!$G$24</f>
        <v>5737.29744063</v>
      </c>
      <c r="X60" s="36">
        <f>SUMIFS(СВЦЭМ!$D$39:$D$782,СВЦЭМ!$A$39:$A$782,$A60,СВЦЭМ!$B$39:$B$782,X$47)+'СЕТ СН'!$G$14+СВЦЭМ!$D$10+'СЕТ СН'!$G$5-'СЕТ СН'!$G$24</f>
        <v>5829.9102552700006</v>
      </c>
      <c r="Y60" s="36">
        <f>SUMIFS(СВЦЭМ!$D$39:$D$782,СВЦЭМ!$A$39:$A$782,$A60,СВЦЭМ!$B$39:$B$782,Y$47)+'СЕТ СН'!$G$14+СВЦЭМ!$D$10+'СЕТ СН'!$G$5-'СЕТ СН'!$G$24</f>
        <v>5943.7457910100002</v>
      </c>
    </row>
    <row r="61" spans="1:25" ht="15.75" x14ac:dyDescent="0.2">
      <c r="A61" s="35">
        <f t="shared" si="1"/>
        <v>45579</v>
      </c>
      <c r="B61" s="36">
        <f>SUMIFS(СВЦЭМ!$D$39:$D$782,СВЦЭМ!$A$39:$A$782,$A61,СВЦЭМ!$B$39:$B$782,B$47)+'СЕТ СН'!$G$14+СВЦЭМ!$D$10+'СЕТ СН'!$G$5-'СЕТ СН'!$G$24</f>
        <v>6159.3290971099996</v>
      </c>
      <c r="C61" s="36">
        <f>SUMIFS(СВЦЭМ!$D$39:$D$782,СВЦЭМ!$A$39:$A$782,$A61,СВЦЭМ!$B$39:$B$782,C$47)+'СЕТ СН'!$G$14+СВЦЭМ!$D$10+'СЕТ СН'!$G$5-'СЕТ СН'!$G$24</f>
        <v>6249.9241956799997</v>
      </c>
      <c r="D61" s="36">
        <f>SUMIFS(СВЦЭМ!$D$39:$D$782,СВЦЭМ!$A$39:$A$782,$A61,СВЦЭМ!$B$39:$B$782,D$47)+'СЕТ СН'!$G$14+СВЦЭМ!$D$10+'СЕТ СН'!$G$5-'СЕТ СН'!$G$24</f>
        <v>6264.5155940499999</v>
      </c>
      <c r="E61" s="36">
        <f>SUMIFS(СВЦЭМ!$D$39:$D$782,СВЦЭМ!$A$39:$A$782,$A61,СВЦЭМ!$B$39:$B$782,E$47)+'СЕТ СН'!$G$14+СВЦЭМ!$D$10+'СЕТ СН'!$G$5-'СЕТ СН'!$G$24</f>
        <v>6269.0240487900001</v>
      </c>
      <c r="F61" s="36">
        <f>SUMIFS(СВЦЭМ!$D$39:$D$782,СВЦЭМ!$A$39:$A$782,$A61,СВЦЭМ!$B$39:$B$782,F$47)+'СЕТ СН'!$G$14+СВЦЭМ!$D$10+'СЕТ СН'!$G$5-'СЕТ СН'!$G$24</f>
        <v>6257.9662030500003</v>
      </c>
      <c r="G61" s="36">
        <f>SUMIFS(СВЦЭМ!$D$39:$D$782,СВЦЭМ!$A$39:$A$782,$A61,СВЦЭМ!$B$39:$B$782,G$47)+'СЕТ СН'!$G$14+СВЦЭМ!$D$10+'СЕТ СН'!$G$5-'СЕТ СН'!$G$24</f>
        <v>6279.7650167899992</v>
      </c>
      <c r="H61" s="36">
        <f>SUMIFS(СВЦЭМ!$D$39:$D$782,СВЦЭМ!$A$39:$A$782,$A61,СВЦЭМ!$B$39:$B$782,H$47)+'СЕТ СН'!$G$14+СВЦЭМ!$D$10+'СЕТ СН'!$G$5-'СЕТ СН'!$G$24</f>
        <v>6163.7263261400003</v>
      </c>
      <c r="I61" s="36">
        <f>SUMIFS(СВЦЭМ!$D$39:$D$782,СВЦЭМ!$A$39:$A$782,$A61,СВЦЭМ!$B$39:$B$782,I$47)+'СЕТ СН'!$G$14+СВЦЭМ!$D$10+'СЕТ СН'!$G$5-'СЕТ СН'!$G$24</f>
        <v>6074.0188202600002</v>
      </c>
      <c r="J61" s="36">
        <f>SUMIFS(СВЦЭМ!$D$39:$D$782,СВЦЭМ!$A$39:$A$782,$A61,СВЦЭМ!$B$39:$B$782,J$47)+'СЕТ СН'!$G$14+СВЦЭМ!$D$10+'СЕТ СН'!$G$5-'СЕТ СН'!$G$24</f>
        <v>6003.07755206</v>
      </c>
      <c r="K61" s="36">
        <f>SUMIFS(СВЦЭМ!$D$39:$D$782,СВЦЭМ!$A$39:$A$782,$A61,СВЦЭМ!$B$39:$B$782,K$47)+'СЕТ СН'!$G$14+СВЦЭМ!$D$10+'СЕТ СН'!$G$5-'СЕТ СН'!$G$24</f>
        <v>6004.88180534</v>
      </c>
      <c r="L61" s="36">
        <f>SUMIFS(СВЦЭМ!$D$39:$D$782,СВЦЭМ!$A$39:$A$782,$A61,СВЦЭМ!$B$39:$B$782,L$47)+'СЕТ СН'!$G$14+СВЦЭМ!$D$10+'СЕТ СН'!$G$5-'СЕТ СН'!$G$24</f>
        <v>6028.2976866699992</v>
      </c>
      <c r="M61" s="36">
        <f>SUMIFS(СВЦЭМ!$D$39:$D$782,СВЦЭМ!$A$39:$A$782,$A61,СВЦЭМ!$B$39:$B$782,M$47)+'СЕТ СН'!$G$14+СВЦЭМ!$D$10+'СЕТ СН'!$G$5-'СЕТ СН'!$G$24</f>
        <v>6080.2914968699997</v>
      </c>
      <c r="N61" s="36">
        <f>SUMIFS(СВЦЭМ!$D$39:$D$782,СВЦЭМ!$A$39:$A$782,$A61,СВЦЭМ!$B$39:$B$782,N$47)+'СЕТ СН'!$G$14+СВЦЭМ!$D$10+'СЕТ СН'!$G$5-'СЕТ СН'!$G$24</f>
        <v>6084.3674678999996</v>
      </c>
      <c r="O61" s="36">
        <f>SUMIFS(СВЦЭМ!$D$39:$D$782,СВЦЭМ!$A$39:$A$782,$A61,СВЦЭМ!$B$39:$B$782,O$47)+'СЕТ СН'!$G$14+СВЦЭМ!$D$10+'СЕТ СН'!$G$5-'СЕТ СН'!$G$24</f>
        <v>6055.8335469599997</v>
      </c>
      <c r="P61" s="36">
        <f>SUMIFS(СВЦЭМ!$D$39:$D$782,СВЦЭМ!$A$39:$A$782,$A61,СВЦЭМ!$B$39:$B$782,P$47)+'СЕТ СН'!$G$14+СВЦЭМ!$D$10+'СЕТ СН'!$G$5-'СЕТ СН'!$G$24</f>
        <v>6062.2591187300004</v>
      </c>
      <c r="Q61" s="36">
        <f>SUMIFS(СВЦЭМ!$D$39:$D$782,СВЦЭМ!$A$39:$A$782,$A61,СВЦЭМ!$B$39:$B$782,Q$47)+'СЕТ СН'!$G$14+СВЦЭМ!$D$10+'СЕТ СН'!$G$5-'СЕТ СН'!$G$24</f>
        <v>6088.4736617099998</v>
      </c>
      <c r="R61" s="36">
        <f>SUMIFS(СВЦЭМ!$D$39:$D$782,СВЦЭМ!$A$39:$A$782,$A61,СВЦЭМ!$B$39:$B$782,R$47)+'СЕТ СН'!$G$14+СВЦЭМ!$D$10+'СЕТ СН'!$G$5-'СЕТ СН'!$G$24</f>
        <v>6077.5781632999997</v>
      </c>
      <c r="S61" s="36">
        <f>SUMIFS(СВЦЭМ!$D$39:$D$782,СВЦЭМ!$A$39:$A$782,$A61,СВЦЭМ!$B$39:$B$782,S$47)+'СЕТ СН'!$G$14+СВЦЭМ!$D$10+'СЕТ СН'!$G$5-'СЕТ СН'!$G$24</f>
        <v>6052.3286499599999</v>
      </c>
      <c r="T61" s="36">
        <f>SUMIFS(СВЦЭМ!$D$39:$D$782,СВЦЭМ!$A$39:$A$782,$A61,СВЦЭМ!$B$39:$B$782,T$47)+'СЕТ СН'!$G$14+СВЦЭМ!$D$10+'СЕТ СН'!$G$5-'СЕТ СН'!$G$24</f>
        <v>5967.7231240000001</v>
      </c>
      <c r="U61" s="36">
        <f>SUMIFS(СВЦЭМ!$D$39:$D$782,СВЦЭМ!$A$39:$A$782,$A61,СВЦЭМ!$B$39:$B$782,U$47)+'СЕТ СН'!$G$14+СВЦЭМ!$D$10+'СЕТ СН'!$G$5-'СЕТ СН'!$G$24</f>
        <v>5914.5519493800002</v>
      </c>
      <c r="V61" s="36">
        <f>SUMIFS(СВЦЭМ!$D$39:$D$782,СВЦЭМ!$A$39:$A$782,$A61,СВЦЭМ!$B$39:$B$782,V$47)+'СЕТ СН'!$G$14+СВЦЭМ!$D$10+'СЕТ СН'!$G$5-'СЕТ СН'!$G$24</f>
        <v>5954.6315907999997</v>
      </c>
      <c r="W61" s="36">
        <f>SUMIFS(СВЦЭМ!$D$39:$D$782,СВЦЭМ!$A$39:$A$782,$A61,СВЦЭМ!$B$39:$B$782,W$47)+'СЕТ СН'!$G$14+СВЦЭМ!$D$10+'СЕТ СН'!$G$5-'СЕТ СН'!$G$24</f>
        <v>6003.7021935499997</v>
      </c>
      <c r="X61" s="36">
        <f>SUMIFS(СВЦЭМ!$D$39:$D$782,СВЦЭМ!$A$39:$A$782,$A61,СВЦЭМ!$B$39:$B$782,X$47)+'СЕТ СН'!$G$14+СВЦЭМ!$D$10+'СЕТ СН'!$G$5-'СЕТ СН'!$G$24</f>
        <v>6085.3140814500002</v>
      </c>
      <c r="Y61" s="36">
        <f>SUMIFS(СВЦЭМ!$D$39:$D$782,СВЦЭМ!$A$39:$A$782,$A61,СВЦЭМ!$B$39:$B$782,Y$47)+'СЕТ СН'!$G$14+СВЦЭМ!$D$10+'СЕТ СН'!$G$5-'СЕТ СН'!$G$24</f>
        <v>6172.4122898299993</v>
      </c>
    </row>
    <row r="62" spans="1:25" ht="15.75" x14ac:dyDescent="0.2">
      <c r="A62" s="35">
        <f t="shared" si="1"/>
        <v>45580</v>
      </c>
      <c r="B62" s="36">
        <f>SUMIFS(СВЦЭМ!$D$39:$D$782,СВЦЭМ!$A$39:$A$782,$A62,СВЦЭМ!$B$39:$B$782,B$47)+'СЕТ СН'!$G$14+СВЦЭМ!$D$10+'СЕТ СН'!$G$5-'СЕТ СН'!$G$24</f>
        <v>6287.3679742200002</v>
      </c>
      <c r="C62" s="36">
        <f>SUMIFS(СВЦЭМ!$D$39:$D$782,СВЦЭМ!$A$39:$A$782,$A62,СВЦЭМ!$B$39:$B$782,C$47)+'СЕТ СН'!$G$14+СВЦЭМ!$D$10+'СЕТ СН'!$G$5-'СЕТ СН'!$G$24</f>
        <v>6370.26980817</v>
      </c>
      <c r="D62" s="36">
        <f>SUMIFS(СВЦЭМ!$D$39:$D$782,СВЦЭМ!$A$39:$A$782,$A62,СВЦЭМ!$B$39:$B$782,D$47)+'СЕТ СН'!$G$14+СВЦЭМ!$D$10+'СЕТ СН'!$G$5-'СЕТ СН'!$G$24</f>
        <v>6389.7919699399999</v>
      </c>
      <c r="E62" s="36">
        <f>SUMIFS(СВЦЭМ!$D$39:$D$782,СВЦЭМ!$A$39:$A$782,$A62,СВЦЭМ!$B$39:$B$782,E$47)+'СЕТ СН'!$G$14+СВЦЭМ!$D$10+'СЕТ СН'!$G$5-'СЕТ СН'!$G$24</f>
        <v>6290.4155040299993</v>
      </c>
      <c r="F62" s="36">
        <f>SUMIFS(СВЦЭМ!$D$39:$D$782,СВЦЭМ!$A$39:$A$782,$A62,СВЦЭМ!$B$39:$B$782,F$47)+'СЕТ СН'!$G$14+СВЦЭМ!$D$10+'СЕТ СН'!$G$5-'СЕТ СН'!$G$24</f>
        <v>6420.2033412999999</v>
      </c>
      <c r="G62" s="36">
        <f>SUMIFS(СВЦЭМ!$D$39:$D$782,СВЦЭМ!$A$39:$A$782,$A62,СВЦЭМ!$B$39:$B$782,G$47)+'СЕТ СН'!$G$14+СВЦЭМ!$D$10+'СЕТ СН'!$G$5-'СЕТ СН'!$G$24</f>
        <v>6319.4066827400002</v>
      </c>
      <c r="H62" s="36">
        <f>SUMIFS(СВЦЭМ!$D$39:$D$782,СВЦЭМ!$A$39:$A$782,$A62,СВЦЭМ!$B$39:$B$782,H$47)+'СЕТ СН'!$G$14+СВЦЭМ!$D$10+'СЕТ СН'!$G$5-'СЕТ СН'!$G$24</f>
        <v>6233.5855617799998</v>
      </c>
      <c r="I62" s="36">
        <f>SUMIFS(СВЦЭМ!$D$39:$D$782,СВЦЭМ!$A$39:$A$782,$A62,СВЦЭМ!$B$39:$B$782,I$47)+'СЕТ СН'!$G$14+СВЦЭМ!$D$10+'СЕТ СН'!$G$5-'СЕТ СН'!$G$24</f>
        <v>6108.8371209399993</v>
      </c>
      <c r="J62" s="36">
        <f>SUMIFS(СВЦЭМ!$D$39:$D$782,СВЦЭМ!$A$39:$A$782,$A62,СВЦЭМ!$B$39:$B$782,J$47)+'СЕТ СН'!$G$14+СВЦЭМ!$D$10+'СЕТ СН'!$G$5-'СЕТ СН'!$G$24</f>
        <v>6048.4110920000003</v>
      </c>
      <c r="K62" s="36">
        <f>SUMIFS(СВЦЭМ!$D$39:$D$782,СВЦЭМ!$A$39:$A$782,$A62,СВЦЭМ!$B$39:$B$782,K$47)+'СЕТ СН'!$G$14+СВЦЭМ!$D$10+'СЕТ СН'!$G$5-'СЕТ СН'!$G$24</f>
        <v>6025.3962936600001</v>
      </c>
      <c r="L62" s="36">
        <f>SUMIFS(СВЦЭМ!$D$39:$D$782,СВЦЭМ!$A$39:$A$782,$A62,СВЦЭМ!$B$39:$B$782,L$47)+'СЕТ СН'!$G$14+СВЦЭМ!$D$10+'СЕТ СН'!$G$5-'СЕТ СН'!$G$24</f>
        <v>6034.7501419999999</v>
      </c>
      <c r="M62" s="36">
        <f>SUMIFS(СВЦЭМ!$D$39:$D$782,СВЦЭМ!$A$39:$A$782,$A62,СВЦЭМ!$B$39:$B$782,M$47)+'СЕТ СН'!$G$14+СВЦЭМ!$D$10+'СЕТ СН'!$G$5-'СЕТ СН'!$G$24</f>
        <v>6032.7068781999997</v>
      </c>
      <c r="N62" s="36">
        <f>SUMIFS(СВЦЭМ!$D$39:$D$782,СВЦЭМ!$A$39:$A$782,$A62,СВЦЭМ!$B$39:$B$782,N$47)+'СЕТ СН'!$G$14+СВЦЭМ!$D$10+'СЕТ СН'!$G$5-'СЕТ СН'!$G$24</f>
        <v>6040.43771879</v>
      </c>
      <c r="O62" s="36">
        <f>SUMIFS(СВЦЭМ!$D$39:$D$782,СВЦЭМ!$A$39:$A$782,$A62,СВЦЭМ!$B$39:$B$782,O$47)+'СЕТ СН'!$G$14+СВЦЭМ!$D$10+'СЕТ СН'!$G$5-'СЕТ СН'!$G$24</f>
        <v>5978.5649776699993</v>
      </c>
      <c r="P62" s="36">
        <f>SUMIFS(СВЦЭМ!$D$39:$D$782,СВЦЭМ!$A$39:$A$782,$A62,СВЦЭМ!$B$39:$B$782,P$47)+'СЕТ СН'!$G$14+СВЦЭМ!$D$10+'СЕТ СН'!$G$5-'СЕТ СН'!$G$24</f>
        <v>6000.05836396</v>
      </c>
      <c r="Q62" s="36">
        <f>SUMIFS(СВЦЭМ!$D$39:$D$782,СВЦЭМ!$A$39:$A$782,$A62,СВЦЭМ!$B$39:$B$782,Q$47)+'СЕТ СН'!$G$14+СВЦЭМ!$D$10+'СЕТ СН'!$G$5-'СЕТ СН'!$G$24</f>
        <v>6078.2375740699999</v>
      </c>
      <c r="R62" s="36">
        <f>SUMIFS(СВЦЭМ!$D$39:$D$782,СВЦЭМ!$A$39:$A$782,$A62,СВЦЭМ!$B$39:$B$782,R$47)+'СЕТ СН'!$G$14+СВЦЭМ!$D$10+'СЕТ СН'!$G$5-'СЕТ СН'!$G$24</f>
        <v>6066.1276189999999</v>
      </c>
      <c r="S62" s="36">
        <f>SUMIFS(СВЦЭМ!$D$39:$D$782,СВЦЭМ!$A$39:$A$782,$A62,СВЦЭМ!$B$39:$B$782,S$47)+'СЕТ СН'!$G$14+СВЦЭМ!$D$10+'СЕТ СН'!$G$5-'СЕТ СН'!$G$24</f>
        <v>6102.2865594300001</v>
      </c>
      <c r="T62" s="36">
        <f>SUMIFS(СВЦЭМ!$D$39:$D$782,СВЦЭМ!$A$39:$A$782,$A62,СВЦЭМ!$B$39:$B$782,T$47)+'СЕТ СН'!$G$14+СВЦЭМ!$D$10+'СЕТ СН'!$G$5-'СЕТ СН'!$G$24</f>
        <v>6007.3470885499992</v>
      </c>
      <c r="U62" s="36">
        <f>SUMIFS(СВЦЭМ!$D$39:$D$782,СВЦЭМ!$A$39:$A$782,$A62,СВЦЭМ!$B$39:$B$782,U$47)+'СЕТ СН'!$G$14+СВЦЭМ!$D$10+'СЕТ СН'!$G$5-'СЕТ СН'!$G$24</f>
        <v>5940.6996492300004</v>
      </c>
      <c r="V62" s="36">
        <f>SUMIFS(СВЦЭМ!$D$39:$D$782,СВЦЭМ!$A$39:$A$782,$A62,СВЦЭМ!$B$39:$B$782,V$47)+'СЕТ СН'!$G$14+СВЦЭМ!$D$10+'СЕТ СН'!$G$5-'СЕТ СН'!$G$24</f>
        <v>5967.1733536199999</v>
      </c>
      <c r="W62" s="36">
        <f>SUMIFS(СВЦЭМ!$D$39:$D$782,СВЦЭМ!$A$39:$A$782,$A62,СВЦЭМ!$B$39:$B$782,W$47)+'СЕТ СН'!$G$14+СВЦЭМ!$D$10+'СЕТ СН'!$G$5-'СЕТ СН'!$G$24</f>
        <v>5975.4744410700005</v>
      </c>
      <c r="X62" s="36">
        <f>SUMIFS(СВЦЭМ!$D$39:$D$782,СВЦЭМ!$A$39:$A$782,$A62,СВЦЭМ!$B$39:$B$782,X$47)+'СЕТ СН'!$G$14+СВЦЭМ!$D$10+'СЕТ СН'!$G$5-'СЕТ СН'!$G$24</f>
        <v>6042.4013563600001</v>
      </c>
      <c r="Y62" s="36">
        <f>SUMIFS(СВЦЭМ!$D$39:$D$782,СВЦЭМ!$A$39:$A$782,$A62,СВЦЭМ!$B$39:$B$782,Y$47)+'СЕТ СН'!$G$14+СВЦЭМ!$D$10+'СЕТ СН'!$G$5-'СЕТ СН'!$G$24</f>
        <v>6120.6019878299994</v>
      </c>
    </row>
    <row r="63" spans="1:25" ht="15.75" x14ac:dyDescent="0.2">
      <c r="A63" s="35">
        <f t="shared" si="1"/>
        <v>45581</v>
      </c>
      <c r="B63" s="36">
        <f>SUMIFS(СВЦЭМ!$D$39:$D$782,СВЦЭМ!$A$39:$A$782,$A63,СВЦЭМ!$B$39:$B$782,B$47)+'СЕТ СН'!$G$14+СВЦЭМ!$D$10+'СЕТ СН'!$G$5-'СЕТ СН'!$G$24</f>
        <v>6225.4957256300004</v>
      </c>
      <c r="C63" s="36">
        <f>SUMIFS(СВЦЭМ!$D$39:$D$782,СВЦЭМ!$A$39:$A$782,$A63,СВЦЭМ!$B$39:$B$782,C$47)+'СЕТ СН'!$G$14+СВЦЭМ!$D$10+'СЕТ СН'!$G$5-'СЕТ СН'!$G$24</f>
        <v>6312.1556851999994</v>
      </c>
      <c r="D63" s="36">
        <f>SUMIFS(СВЦЭМ!$D$39:$D$782,СВЦЭМ!$A$39:$A$782,$A63,СВЦЭМ!$B$39:$B$782,D$47)+'СЕТ СН'!$G$14+СВЦЭМ!$D$10+'СЕТ СН'!$G$5-'СЕТ СН'!$G$24</f>
        <v>6308.3049407199996</v>
      </c>
      <c r="E63" s="36">
        <f>SUMIFS(СВЦЭМ!$D$39:$D$782,СВЦЭМ!$A$39:$A$782,$A63,СВЦЭМ!$B$39:$B$782,E$47)+'СЕТ СН'!$G$14+СВЦЭМ!$D$10+'СЕТ СН'!$G$5-'СЕТ СН'!$G$24</f>
        <v>6303.9730418999998</v>
      </c>
      <c r="F63" s="36">
        <f>SUMIFS(СВЦЭМ!$D$39:$D$782,СВЦЭМ!$A$39:$A$782,$A63,СВЦЭМ!$B$39:$B$782,F$47)+'СЕТ СН'!$G$14+СВЦЭМ!$D$10+'СЕТ СН'!$G$5-'СЕТ СН'!$G$24</f>
        <v>6301.20855665</v>
      </c>
      <c r="G63" s="36">
        <f>SUMIFS(СВЦЭМ!$D$39:$D$782,СВЦЭМ!$A$39:$A$782,$A63,СВЦЭМ!$B$39:$B$782,G$47)+'СЕТ СН'!$G$14+СВЦЭМ!$D$10+'СЕТ СН'!$G$5-'СЕТ СН'!$G$24</f>
        <v>6319.3659690299992</v>
      </c>
      <c r="H63" s="36">
        <f>SUMIFS(СВЦЭМ!$D$39:$D$782,СВЦЭМ!$A$39:$A$782,$A63,СВЦЭМ!$B$39:$B$782,H$47)+'СЕТ СН'!$G$14+СВЦЭМ!$D$10+'СЕТ СН'!$G$5-'СЕТ СН'!$G$24</f>
        <v>6256.8005253499996</v>
      </c>
      <c r="I63" s="36">
        <f>SUMIFS(СВЦЭМ!$D$39:$D$782,СВЦЭМ!$A$39:$A$782,$A63,СВЦЭМ!$B$39:$B$782,I$47)+'СЕТ СН'!$G$14+СВЦЭМ!$D$10+'СЕТ СН'!$G$5-'СЕТ СН'!$G$24</f>
        <v>6141.8941005500001</v>
      </c>
      <c r="J63" s="36">
        <f>SUMIFS(СВЦЭМ!$D$39:$D$782,СВЦЭМ!$A$39:$A$782,$A63,СВЦЭМ!$B$39:$B$782,J$47)+'СЕТ СН'!$G$14+СВЦЭМ!$D$10+'СЕТ СН'!$G$5-'СЕТ СН'!$G$24</f>
        <v>6077.5380467100003</v>
      </c>
      <c r="K63" s="36">
        <f>SUMIFS(СВЦЭМ!$D$39:$D$782,СВЦЭМ!$A$39:$A$782,$A63,СВЦЭМ!$B$39:$B$782,K$47)+'СЕТ СН'!$G$14+СВЦЭМ!$D$10+'СЕТ СН'!$G$5-'СЕТ СН'!$G$24</f>
        <v>6075.2671111599993</v>
      </c>
      <c r="L63" s="36">
        <f>SUMIFS(СВЦЭМ!$D$39:$D$782,СВЦЭМ!$A$39:$A$782,$A63,СВЦЭМ!$B$39:$B$782,L$47)+'СЕТ СН'!$G$14+СВЦЭМ!$D$10+'СЕТ СН'!$G$5-'СЕТ СН'!$G$24</f>
        <v>6058.7560109699998</v>
      </c>
      <c r="M63" s="36">
        <f>SUMIFS(СВЦЭМ!$D$39:$D$782,СВЦЭМ!$A$39:$A$782,$A63,СВЦЭМ!$B$39:$B$782,M$47)+'СЕТ СН'!$G$14+СВЦЭМ!$D$10+'СЕТ СН'!$G$5-'СЕТ СН'!$G$24</f>
        <v>6085.4932862400001</v>
      </c>
      <c r="N63" s="36">
        <f>SUMIFS(СВЦЭМ!$D$39:$D$782,СВЦЭМ!$A$39:$A$782,$A63,СВЦЭМ!$B$39:$B$782,N$47)+'СЕТ СН'!$G$14+СВЦЭМ!$D$10+'СЕТ СН'!$G$5-'СЕТ СН'!$G$24</f>
        <v>6107.48893469</v>
      </c>
      <c r="O63" s="36">
        <f>SUMIFS(СВЦЭМ!$D$39:$D$782,СВЦЭМ!$A$39:$A$782,$A63,СВЦЭМ!$B$39:$B$782,O$47)+'СЕТ СН'!$G$14+СВЦЭМ!$D$10+'СЕТ СН'!$G$5-'СЕТ СН'!$G$24</f>
        <v>6075.7798868899999</v>
      </c>
      <c r="P63" s="36">
        <f>SUMIFS(СВЦЭМ!$D$39:$D$782,СВЦЭМ!$A$39:$A$782,$A63,СВЦЭМ!$B$39:$B$782,P$47)+'СЕТ СН'!$G$14+СВЦЭМ!$D$10+'СЕТ СН'!$G$5-'СЕТ СН'!$G$24</f>
        <v>6089.87564664</v>
      </c>
      <c r="Q63" s="36">
        <f>SUMIFS(СВЦЭМ!$D$39:$D$782,СВЦЭМ!$A$39:$A$782,$A63,СВЦЭМ!$B$39:$B$782,Q$47)+'СЕТ СН'!$G$14+СВЦЭМ!$D$10+'СЕТ СН'!$G$5-'СЕТ СН'!$G$24</f>
        <v>6126.9870610599992</v>
      </c>
      <c r="R63" s="36">
        <f>SUMIFS(СВЦЭМ!$D$39:$D$782,СВЦЭМ!$A$39:$A$782,$A63,СВЦЭМ!$B$39:$B$782,R$47)+'СЕТ СН'!$G$14+СВЦЭМ!$D$10+'СЕТ СН'!$G$5-'СЕТ СН'!$G$24</f>
        <v>6106.7212086500003</v>
      </c>
      <c r="S63" s="36">
        <f>SUMIFS(СВЦЭМ!$D$39:$D$782,СВЦЭМ!$A$39:$A$782,$A63,СВЦЭМ!$B$39:$B$782,S$47)+'СЕТ СН'!$G$14+СВЦЭМ!$D$10+'СЕТ СН'!$G$5-'СЕТ СН'!$G$24</f>
        <v>6110.3791803300001</v>
      </c>
      <c r="T63" s="36">
        <f>SUMIFS(СВЦЭМ!$D$39:$D$782,СВЦЭМ!$A$39:$A$782,$A63,СВЦЭМ!$B$39:$B$782,T$47)+'СЕТ СН'!$G$14+СВЦЭМ!$D$10+'СЕТ СН'!$G$5-'СЕТ СН'!$G$24</f>
        <v>6030.3714378799996</v>
      </c>
      <c r="U63" s="36">
        <f>SUMIFS(СВЦЭМ!$D$39:$D$782,СВЦЭМ!$A$39:$A$782,$A63,СВЦЭМ!$B$39:$B$782,U$47)+'СЕТ СН'!$G$14+СВЦЭМ!$D$10+'СЕТ СН'!$G$5-'СЕТ СН'!$G$24</f>
        <v>5986.3400319800003</v>
      </c>
      <c r="V63" s="36">
        <f>SUMIFS(СВЦЭМ!$D$39:$D$782,СВЦЭМ!$A$39:$A$782,$A63,СВЦЭМ!$B$39:$B$782,V$47)+'СЕТ СН'!$G$14+СВЦЭМ!$D$10+'СЕТ СН'!$G$5-'СЕТ СН'!$G$24</f>
        <v>5968.3066336399997</v>
      </c>
      <c r="W63" s="36">
        <f>SUMIFS(СВЦЭМ!$D$39:$D$782,СВЦЭМ!$A$39:$A$782,$A63,СВЦЭМ!$B$39:$B$782,W$47)+'СЕТ СН'!$G$14+СВЦЭМ!$D$10+'СЕТ СН'!$G$5-'СЕТ СН'!$G$24</f>
        <v>6011.7996257899995</v>
      </c>
      <c r="X63" s="36">
        <f>SUMIFS(СВЦЭМ!$D$39:$D$782,СВЦЭМ!$A$39:$A$782,$A63,СВЦЭМ!$B$39:$B$782,X$47)+'СЕТ СН'!$G$14+СВЦЭМ!$D$10+'СЕТ СН'!$G$5-'СЕТ СН'!$G$24</f>
        <v>6077.3781696099995</v>
      </c>
      <c r="Y63" s="36">
        <f>SUMIFS(СВЦЭМ!$D$39:$D$782,СВЦЭМ!$A$39:$A$782,$A63,СВЦЭМ!$B$39:$B$782,Y$47)+'СЕТ СН'!$G$14+СВЦЭМ!$D$10+'СЕТ СН'!$G$5-'СЕТ СН'!$G$24</f>
        <v>6145.2230658799999</v>
      </c>
    </row>
    <row r="64" spans="1:25" ht="15.75" x14ac:dyDescent="0.2">
      <c r="A64" s="35">
        <f t="shared" si="1"/>
        <v>45582</v>
      </c>
      <c r="B64" s="36">
        <f>SUMIFS(СВЦЭМ!$D$39:$D$782,СВЦЭМ!$A$39:$A$782,$A64,СВЦЭМ!$B$39:$B$782,B$47)+'СЕТ СН'!$G$14+СВЦЭМ!$D$10+'СЕТ СН'!$G$5-'СЕТ СН'!$G$24</f>
        <v>6227.4034243999995</v>
      </c>
      <c r="C64" s="36">
        <f>SUMIFS(СВЦЭМ!$D$39:$D$782,СВЦЭМ!$A$39:$A$782,$A64,СВЦЭМ!$B$39:$B$782,C$47)+'СЕТ СН'!$G$14+СВЦЭМ!$D$10+'СЕТ СН'!$G$5-'СЕТ СН'!$G$24</f>
        <v>6327.1482362499992</v>
      </c>
      <c r="D64" s="36">
        <f>SUMIFS(СВЦЭМ!$D$39:$D$782,СВЦЭМ!$A$39:$A$782,$A64,СВЦЭМ!$B$39:$B$782,D$47)+'СЕТ СН'!$G$14+СВЦЭМ!$D$10+'СЕТ СН'!$G$5-'СЕТ СН'!$G$24</f>
        <v>6375.1021662000003</v>
      </c>
      <c r="E64" s="36">
        <f>SUMIFS(СВЦЭМ!$D$39:$D$782,СВЦЭМ!$A$39:$A$782,$A64,СВЦЭМ!$B$39:$B$782,E$47)+'СЕТ СН'!$G$14+СВЦЭМ!$D$10+'СЕТ СН'!$G$5-'СЕТ СН'!$G$24</f>
        <v>6388.3264234999997</v>
      </c>
      <c r="F64" s="36">
        <f>SUMIFS(СВЦЭМ!$D$39:$D$782,СВЦЭМ!$A$39:$A$782,$A64,СВЦЭМ!$B$39:$B$782,F$47)+'СЕТ СН'!$G$14+СВЦЭМ!$D$10+'СЕТ СН'!$G$5-'СЕТ СН'!$G$24</f>
        <v>6389.0965944099999</v>
      </c>
      <c r="G64" s="36">
        <f>SUMIFS(СВЦЭМ!$D$39:$D$782,СВЦЭМ!$A$39:$A$782,$A64,СВЦЭМ!$B$39:$B$782,G$47)+'СЕТ СН'!$G$14+СВЦЭМ!$D$10+'СЕТ СН'!$G$5-'СЕТ СН'!$G$24</f>
        <v>6353.5415344800003</v>
      </c>
      <c r="H64" s="36">
        <f>SUMIFS(СВЦЭМ!$D$39:$D$782,СВЦЭМ!$A$39:$A$782,$A64,СВЦЭМ!$B$39:$B$782,H$47)+'СЕТ СН'!$G$14+СВЦЭМ!$D$10+'СЕТ СН'!$G$5-'СЕТ СН'!$G$24</f>
        <v>6238.25753403</v>
      </c>
      <c r="I64" s="36">
        <f>SUMIFS(СВЦЭМ!$D$39:$D$782,СВЦЭМ!$A$39:$A$782,$A64,СВЦЭМ!$B$39:$B$782,I$47)+'СЕТ СН'!$G$14+СВЦЭМ!$D$10+'СЕТ СН'!$G$5-'СЕТ СН'!$G$24</f>
        <v>6080.1081180500005</v>
      </c>
      <c r="J64" s="36">
        <f>SUMIFS(СВЦЭМ!$D$39:$D$782,СВЦЭМ!$A$39:$A$782,$A64,СВЦЭМ!$B$39:$B$782,J$47)+'СЕТ СН'!$G$14+СВЦЭМ!$D$10+'СЕТ СН'!$G$5-'СЕТ СН'!$G$24</f>
        <v>6027.13856631</v>
      </c>
      <c r="K64" s="36">
        <f>SUMIFS(СВЦЭМ!$D$39:$D$782,СВЦЭМ!$A$39:$A$782,$A64,СВЦЭМ!$B$39:$B$782,K$47)+'СЕТ СН'!$G$14+СВЦЭМ!$D$10+'СЕТ СН'!$G$5-'СЕТ СН'!$G$24</f>
        <v>6020.1285669699992</v>
      </c>
      <c r="L64" s="36">
        <f>SUMIFS(СВЦЭМ!$D$39:$D$782,СВЦЭМ!$A$39:$A$782,$A64,СВЦЭМ!$B$39:$B$782,L$47)+'СЕТ СН'!$G$14+СВЦЭМ!$D$10+'СЕТ СН'!$G$5-'СЕТ СН'!$G$24</f>
        <v>6003.4552202100003</v>
      </c>
      <c r="M64" s="36">
        <f>SUMIFS(СВЦЭМ!$D$39:$D$782,СВЦЭМ!$A$39:$A$782,$A64,СВЦЭМ!$B$39:$B$782,M$47)+'СЕТ СН'!$G$14+СВЦЭМ!$D$10+'СЕТ СН'!$G$5-'СЕТ СН'!$G$24</f>
        <v>6007.5670001899998</v>
      </c>
      <c r="N64" s="36">
        <f>SUMIFS(СВЦЭМ!$D$39:$D$782,СВЦЭМ!$A$39:$A$782,$A64,СВЦЭМ!$B$39:$B$782,N$47)+'СЕТ СН'!$G$14+СВЦЭМ!$D$10+'СЕТ СН'!$G$5-'СЕТ СН'!$G$24</f>
        <v>6028.1980901400002</v>
      </c>
      <c r="O64" s="36">
        <f>SUMIFS(СВЦЭМ!$D$39:$D$782,СВЦЭМ!$A$39:$A$782,$A64,СВЦЭМ!$B$39:$B$782,O$47)+'СЕТ СН'!$G$14+СВЦЭМ!$D$10+'СЕТ СН'!$G$5-'СЕТ СН'!$G$24</f>
        <v>6035.4405439799993</v>
      </c>
      <c r="P64" s="36">
        <f>SUMIFS(СВЦЭМ!$D$39:$D$782,СВЦЭМ!$A$39:$A$782,$A64,СВЦЭМ!$B$39:$B$782,P$47)+'СЕТ СН'!$G$14+СВЦЭМ!$D$10+'СЕТ СН'!$G$5-'СЕТ СН'!$G$24</f>
        <v>6043.6826297799998</v>
      </c>
      <c r="Q64" s="36">
        <f>SUMIFS(СВЦЭМ!$D$39:$D$782,СВЦЭМ!$A$39:$A$782,$A64,СВЦЭМ!$B$39:$B$782,Q$47)+'СЕТ СН'!$G$14+СВЦЭМ!$D$10+'СЕТ СН'!$G$5-'СЕТ СН'!$G$24</f>
        <v>6098.0101393000004</v>
      </c>
      <c r="R64" s="36">
        <f>SUMIFS(СВЦЭМ!$D$39:$D$782,СВЦЭМ!$A$39:$A$782,$A64,СВЦЭМ!$B$39:$B$782,R$47)+'СЕТ СН'!$G$14+СВЦЭМ!$D$10+'СЕТ СН'!$G$5-'СЕТ СН'!$G$24</f>
        <v>6068.7679098199997</v>
      </c>
      <c r="S64" s="36">
        <f>SUMIFS(СВЦЭМ!$D$39:$D$782,СВЦЭМ!$A$39:$A$782,$A64,СВЦЭМ!$B$39:$B$782,S$47)+'СЕТ СН'!$G$14+СВЦЭМ!$D$10+'СЕТ СН'!$G$5-'СЕТ СН'!$G$24</f>
        <v>6071.6648577300002</v>
      </c>
      <c r="T64" s="36">
        <f>SUMIFS(СВЦЭМ!$D$39:$D$782,СВЦЭМ!$A$39:$A$782,$A64,СВЦЭМ!$B$39:$B$782,T$47)+'СЕТ СН'!$G$14+СВЦЭМ!$D$10+'СЕТ СН'!$G$5-'СЕТ СН'!$G$24</f>
        <v>5966.4420252399996</v>
      </c>
      <c r="U64" s="36">
        <f>SUMIFS(СВЦЭМ!$D$39:$D$782,СВЦЭМ!$A$39:$A$782,$A64,СВЦЭМ!$B$39:$B$782,U$47)+'СЕТ СН'!$G$14+СВЦЭМ!$D$10+'СЕТ СН'!$G$5-'СЕТ СН'!$G$24</f>
        <v>5927.9349018399998</v>
      </c>
      <c r="V64" s="36">
        <f>SUMIFS(СВЦЭМ!$D$39:$D$782,СВЦЭМ!$A$39:$A$782,$A64,СВЦЭМ!$B$39:$B$782,V$47)+'СЕТ СН'!$G$14+СВЦЭМ!$D$10+'СЕТ СН'!$G$5-'СЕТ СН'!$G$24</f>
        <v>5932.1936346999992</v>
      </c>
      <c r="W64" s="36">
        <f>SUMIFS(СВЦЭМ!$D$39:$D$782,СВЦЭМ!$A$39:$A$782,$A64,СВЦЭМ!$B$39:$B$782,W$47)+'СЕТ СН'!$G$14+СВЦЭМ!$D$10+'СЕТ СН'!$G$5-'СЕТ СН'!$G$24</f>
        <v>5969.2655352799993</v>
      </c>
      <c r="X64" s="36">
        <f>SUMIFS(СВЦЭМ!$D$39:$D$782,СВЦЭМ!$A$39:$A$782,$A64,СВЦЭМ!$B$39:$B$782,X$47)+'СЕТ СН'!$G$14+СВЦЭМ!$D$10+'СЕТ СН'!$G$5-'СЕТ СН'!$G$24</f>
        <v>6037.8272486599999</v>
      </c>
      <c r="Y64" s="36">
        <f>SUMIFS(СВЦЭМ!$D$39:$D$782,СВЦЭМ!$A$39:$A$782,$A64,СВЦЭМ!$B$39:$B$782,Y$47)+'СЕТ СН'!$G$14+СВЦЭМ!$D$10+'СЕТ СН'!$G$5-'СЕТ СН'!$G$24</f>
        <v>6075.7626860700002</v>
      </c>
    </row>
    <row r="65" spans="1:26" ht="15.75" x14ac:dyDescent="0.2">
      <c r="A65" s="35">
        <f t="shared" si="1"/>
        <v>45583</v>
      </c>
      <c r="B65" s="36">
        <f>SUMIFS(СВЦЭМ!$D$39:$D$782,СВЦЭМ!$A$39:$A$782,$A65,СВЦЭМ!$B$39:$B$782,B$47)+'СЕТ СН'!$G$14+СВЦЭМ!$D$10+'СЕТ СН'!$G$5-'СЕТ СН'!$G$24</f>
        <v>6133.8175843099998</v>
      </c>
      <c r="C65" s="36">
        <f>SUMIFS(СВЦЭМ!$D$39:$D$782,СВЦЭМ!$A$39:$A$782,$A65,СВЦЭМ!$B$39:$B$782,C$47)+'СЕТ СН'!$G$14+СВЦЭМ!$D$10+'СЕТ СН'!$G$5-'СЕТ СН'!$G$24</f>
        <v>6240.09747849</v>
      </c>
      <c r="D65" s="36">
        <f>SUMIFS(СВЦЭМ!$D$39:$D$782,СВЦЭМ!$A$39:$A$782,$A65,СВЦЭМ!$B$39:$B$782,D$47)+'СЕТ СН'!$G$14+СВЦЭМ!$D$10+'СЕТ СН'!$G$5-'СЕТ СН'!$G$24</f>
        <v>6307.7668672299997</v>
      </c>
      <c r="E65" s="36">
        <f>SUMIFS(СВЦЭМ!$D$39:$D$782,СВЦЭМ!$A$39:$A$782,$A65,СВЦЭМ!$B$39:$B$782,E$47)+'СЕТ СН'!$G$14+СВЦЭМ!$D$10+'СЕТ СН'!$G$5-'СЕТ СН'!$G$24</f>
        <v>6410.8241879099996</v>
      </c>
      <c r="F65" s="36">
        <f>SUMIFS(СВЦЭМ!$D$39:$D$782,СВЦЭМ!$A$39:$A$782,$A65,СВЦЭМ!$B$39:$B$782,F$47)+'СЕТ СН'!$G$14+СВЦЭМ!$D$10+'СЕТ СН'!$G$5-'СЕТ СН'!$G$24</f>
        <v>6339.63267705</v>
      </c>
      <c r="G65" s="36">
        <f>SUMIFS(СВЦЭМ!$D$39:$D$782,СВЦЭМ!$A$39:$A$782,$A65,СВЦЭМ!$B$39:$B$782,G$47)+'СЕТ СН'!$G$14+СВЦЭМ!$D$10+'СЕТ СН'!$G$5-'СЕТ СН'!$G$24</f>
        <v>6288.5830326100004</v>
      </c>
      <c r="H65" s="36">
        <f>SUMIFS(СВЦЭМ!$D$39:$D$782,СВЦЭМ!$A$39:$A$782,$A65,СВЦЭМ!$B$39:$B$782,H$47)+'СЕТ СН'!$G$14+СВЦЭМ!$D$10+'СЕТ СН'!$G$5-'СЕТ СН'!$G$24</f>
        <v>6141.7688099799998</v>
      </c>
      <c r="I65" s="36">
        <f>SUMIFS(СВЦЭМ!$D$39:$D$782,СВЦЭМ!$A$39:$A$782,$A65,СВЦЭМ!$B$39:$B$782,I$47)+'СЕТ СН'!$G$14+СВЦЭМ!$D$10+'СЕТ СН'!$G$5-'СЕТ СН'!$G$24</f>
        <v>6040.0438537</v>
      </c>
      <c r="J65" s="36">
        <f>SUMIFS(СВЦЭМ!$D$39:$D$782,СВЦЭМ!$A$39:$A$782,$A65,СВЦЭМ!$B$39:$B$782,J$47)+'СЕТ СН'!$G$14+СВЦЭМ!$D$10+'СЕТ СН'!$G$5-'СЕТ СН'!$G$24</f>
        <v>5988.0354897399993</v>
      </c>
      <c r="K65" s="36">
        <f>SUMIFS(СВЦЭМ!$D$39:$D$782,СВЦЭМ!$A$39:$A$782,$A65,СВЦЭМ!$B$39:$B$782,K$47)+'СЕТ СН'!$G$14+СВЦЭМ!$D$10+'СЕТ СН'!$G$5-'СЕТ СН'!$G$24</f>
        <v>6036.6462357700002</v>
      </c>
      <c r="L65" s="36">
        <f>SUMIFS(СВЦЭМ!$D$39:$D$782,СВЦЭМ!$A$39:$A$782,$A65,СВЦЭМ!$B$39:$B$782,L$47)+'СЕТ СН'!$G$14+СВЦЭМ!$D$10+'СЕТ СН'!$G$5-'СЕТ СН'!$G$24</f>
        <v>6031.8687268599997</v>
      </c>
      <c r="M65" s="36">
        <f>SUMIFS(СВЦЭМ!$D$39:$D$782,СВЦЭМ!$A$39:$A$782,$A65,СВЦЭМ!$B$39:$B$782,M$47)+'СЕТ СН'!$G$14+СВЦЭМ!$D$10+'СЕТ СН'!$G$5-'СЕТ СН'!$G$24</f>
        <v>6036.9299251100001</v>
      </c>
      <c r="N65" s="36">
        <f>SUMIFS(СВЦЭМ!$D$39:$D$782,СВЦЭМ!$A$39:$A$782,$A65,СВЦЭМ!$B$39:$B$782,N$47)+'СЕТ СН'!$G$14+СВЦЭМ!$D$10+'СЕТ СН'!$G$5-'СЕТ СН'!$G$24</f>
        <v>6062.6899036199993</v>
      </c>
      <c r="O65" s="36">
        <f>SUMIFS(СВЦЭМ!$D$39:$D$782,СВЦЭМ!$A$39:$A$782,$A65,СВЦЭМ!$B$39:$B$782,O$47)+'СЕТ СН'!$G$14+СВЦЭМ!$D$10+'СЕТ СН'!$G$5-'СЕТ СН'!$G$24</f>
        <v>6045.3158301799995</v>
      </c>
      <c r="P65" s="36">
        <f>SUMIFS(СВЦЭМ!$D$39:$D$782,СВЦЭМ!$A$39:$A$782,$A65,СВЦЭМ!$B$39:$B$782,P$47)+'СЕТ СН'!$G$14+СВЦЭМ!$D$10+'СЕТ СН'!$G$5-'СЕТ СН'!$G$24</f>
        <v>6053.8280615200001</v>
      </c>
      <c r="Q65" s="36">
        <f>SUMIFS(СВЦЭМ!$D$39:$D$782,СВЦЭМ!$A$39:$A$782,$A65,СВЦЭМ!$B$39:$B$782,Q$47)+'СЕТ СН'!$G$14+СВЦЭМ!$D$10+'СЕТ СН'!$G$5-'СЕТ СН'!$G$24</f>
        <v>6078.3486389499994</v>
      </c>
      <c r="R65" s="36">
        <f>SUMIFS(СВЦЭМ!$D$39:$D$782,СВЦЭМ!$A$39:$A$782,$A65,СВЦЭМ!$B$39:$B$782,R$47)+'СЕТ СН'!$G$14+СВЦЭМ!$D$10+'СЕТ СН'!$G$5-'СЕТ СН'!$G$24</f>
        <v>6058.9486600199998</v>
      </c>
      <c r="S65" s="36">
        <f>SUMIFS(СВЦЭМ!$D$39:$D$782,СВЦЭМ!$A$39:$A$782,$A65,СВЦЭМ!$B$39:$B$782,S$47)+'СЕТ СН'!$G$14+СВЦЭМ!$D$10+'СЕТ СН'!$G$5-'СЕТ СН'!$G$24</f>
        <v>6031.1833253299992</v>
      </c>
      <c r="T65" s="36">
        <f>SUMIFS(СВЦЭМ!$D$39:$D$782,СВЦЭМ!$A$39:$A$782,$A65,СВЦЭМ!$B$39:$B$782,T$47)+'СЕТ СН'!$G$14+СВЦЭМ!$D$10+'СЕТ СН'!$G$5-'СЕТ СН'!$G$24</f>
        <v>5980.8253307499999</v>
      </c>
      <c r="U65" s="36">
        <f>SUMIFS(СВЦЭМ!$D$39:$D$782,СВЦЭМ!$A$39:$A$782,$A65,СВЦЭМ!$B$39:$B$782,U$47)+'СЕТ СН'!$G$14+СВЦЭМ!$D$10+'СЕТ СН'!$G$5-'СЕТ СН'!$G$24</f>
        <v>5959.2853190400001</v>
      </c>
      <c r="V65" s="36">
        <f>SUMIFS(СВЦЭМ!$D$39:$D$782,СВЦЭМ!$A$39:$A$782,$A65,СВЦЭМ!$B$39:$B$782,V$47)+'СЕТ СН'!$G$14+СВЦЭМ!$D$10+'СЕТ СН'!$G$5-'СЕТ СН'!$G$24</f>
        <v>5979.5331515300004</v>
      </c>
      <c r="W65" s="36">
        <f>SUMIFS(СВЦЭМ!$D$39:$D$782,СВЦЭМ!$A$39:$A$782,$A65,СВЦЭМ!$B$39:$B$782,W$47)+'СЕТ СН'!$G$14+СВЦЭМ!$D$10+'СЕТ СН'!$G$5-'СЕТ СН'!$G$24</f>
        <v>6011.2901628899999</v>
      </c>
      <c r="X65" s="36">
        <f>SUMIFS(СВЦЭМ!$D$39:$D$782,СВЦЭМ!$A$39:$A$782,$A65,СВЦЭМ!$B$39:$B$782,X$47)+'СЕТ СН'!$G$14+СВЦЭМ!$D$10+'СЕТ СН'!$G$5-'СЕТ СН'!$G$24</f>
        <v>6082.7049656899999</v>
      </c>
      <c r="Y65" s="36">
        <f>SUMIFS(СВЦЭМ!$D$39:$D$782,СВЦЭМ!$A$39:$A$782,$A65,СВЦЭМ!$B$39:$B$782,Y$47)+'СЕТ СН'!$G$14+СВЦЭМ!$D$10+'СЕТ СН'!$G$5-'СЕТ СН'!$G$24</f>
        <v>6181.6723536899999</v>
      </c>
    </row>
    <row r="66" spans="1:26" ht="15.75" x14ac:dyDescent="0.2">
      <c r="A66" s="35">
        <f t="shared" si="1"/>
        <v>45584</v>
      </c>
      <c r="B66" s="36">
        <f>SUMIFS(СВЦЭМ!$D$39:$D$782,СВЦЭМ!$A$39:$A$782,$A66,СВЦЭМ!$B$39:$B$782,B$47)+'СЕТ СН'!$G$14+СВЦЭМ!$D$10+'СЕТ СН'!$G$5-'СЕТ СН'!$G$24</f>
        <v>6103.4356514699994</v>
      </c>
      <c r="C66" s="36">
        <f>SUMIFS(СВЦЭМ!$D$39:$D$782,СВЦЭМ!$A$39:$A$782,$A66,СВЦЭМ!$B$39:$B$782,C$47)+'СЕТ СН'!$G$14+СВЦЭМ!$D$10+'СЕТ СН'!$G$5-'СЕТ СН'!$G$24</f>
        <v>6165.4387473699999</v>
      </c>
      <c r="D66" s="36">
        <f>SUMIFS(СВЦЭМ!$D$39:$D$782,СВЦЭМ!$A$39:$A$782,$A66,СВЦЭМ!$B$39:$B$782,D$47)+'СЕТ СН'!$G$14+СВЦЭМ!$D$10+'СЕТ СН'!$G$5-'СЕТ СН'!$G$24</f>
        <v>6254.7119197600005</v>
      </c>
      <c r="E66" s="36">
        <f>SUMIFS(СВЦЭМ!$D$39:$D$782,СВЦЭМ!$A$39:$A$782,$A66,СВЦЭМ!$B$39:$B$782,E$47)+'СЕТ СН'!$G$14+СВЦЭМ!$D$10+'СЕТ СН'!$G$5-'СЕТ СН'!$G$24</f>
        <v>6263.5933384099999</v>
      </c>
      <c r="F66" s="36">
        <f>SUMIFS(СВЦЭМ!$D$39:$D$782,СВЦЭМ!$A$39:$A$782,$A66,СВЦЭМ!$B$39:$B$782,F$47)+'СЕТ СН'!$G$14+СВЦЭМ!$D$10+'СЕТ СН'!$G$5-'СЕТ СН'!$G$24</f>
        <v>6272.5380969500002</v>
      </c>
      <c r="G66" s="36">
        <f>SUMIFS(СВЦЭМ!$D$39:$D$782,СВЦЭМ!$A$39:$A$782,$A66,СВЦЭМ!$B$39:$B$782,G$47)+'СЕТ СН'!$G$14+СВЦЭМ!$D$10+'СЕТ СН'!$G$5-'СЕТ СН'!$G$24</f>
        <v>6266.29535141</v>
      </c>
      <c r="H66" s="36">
        <f>SUMIFS(СВЦЭМ!$D$39:$D$782,СВЦЭМ!$A$39:$A$782,$A66,СВЦЭМ!$B$39:$B$782,H$47)+'СЕТ СН'!$G$14+СВЦЭМ!$D$10+'СЕТ СН'!$G$5-'СЕТ СН'!$G$24</f>
        <v>6234.7969874</v>
      </c>
      <c r="I66" s="36">
        <f>SUMIFS(СВЦЭМ!$D$39:$D$782,СВЦЭМ!$A$39:$A$782,$A66,СВЦЭМ!$B$39:$B$782,I$47)+'СЕТ СН'!$G$14+СВЦЭМ!$D$10+'СЕТ СН'!$G$5-'СЕТ СН'!$G$24</f>
        <v>6252.1475293599997</v>
      </c>
      <c r="J66" s="36">
        <f>SUMIFS(СВЦЭМ!$D$39:$D$782,СВЦЭМ!$A$39:$A$782,$A66,СВЦЭМ!$B$39:$B$782,J$47)+'СЕТ СН'!$G$14+СВЦЭМ!$D$10+'СЕТ СН'!$G$5-'СЕТ СН'!$G$24</f>
        <v>6125.5719681399996</v>
      </c>
      <c r="K66" s="36">
        <f>SUMIFS(СВЦЭМ!$D$39:$D$782,СВЦЭМ!$A$39:$A$782,$A66,СВЦЭМ!$B$39:$B$782,K$47)+'СЕТ СН'!$G$14+СВЦЭМ!$D$10+'СЕТ СН'!$G$5-'СЕТ СН'!$G$24</f>
        <v>6006.1794215</v>
      </c>
      <c r="L66" s="36">
        <f>SUMIFS(СВЦЭМ!$D$39:$D$782,СВЦЭМ!$A$39:$A$782,$A66,СВЦЭМ!$B$39:$B$782,L$47)+'СЕТ СН'!$G$14+СВЦЭМ!$D$10+'СЕТ СН'!$G$5-'СЕТ СН'!$G$24</f>
        <v>5959.6615929899999</v>
      </c>
      <c r="M66" s="36">
        <f>SUMIFS(СВЦЭМ!$D$39:$D$782,СВЦЭМ!$A$39:$A$782,$A66,СВЦЭМ!$B$39:$B$782,M$47)+'СЕТ СН'!$G$14+СВЦЭМ!$D$10+'СЕТ СН'!$G$5-'СЕТ СН'!$G$24</f>
        <v>5978.65470181</v>
      </c>
      <c r="N66" s="36">
        <f>SUMIFS(СВЦЭМ!$D$39:$D$782,СВЦЭМ!$A$39:$A$782,$A66,СВЦЭМ!$B$39:$B$782,N$47)+'СЕТ СН'!$G$14+СВЦЭМ!$D$10+'СЕТ СН'!$G$5-'СЕТ СН'!$G$24</f>
        <v>6001.1872430499998</v>
      </c>
      <c r="O66" s="36">
        <f>SUMIFS(СВЦЭМ!$D$39:$D$782,СВЦЭМ!$A$39:$A$782,$A66,СВЦЭМ!$B$39:$B$782,O$47)+'СЕТ СН'!$G$14+СВЦЭМ!$D$10+'СЕТ СН'!$G$5-'СЕТ СН'!$G$24</f>
        <v>6016.7113417700002</v>
      </c>
      <c r="P66" s="36">
        <f>SUMIFS(СВЦЭМ!$D$39:$D$782,СВЦЭМ!$A$39:$A$782,$A66,СВЦЭМ!$B$39:$B$782,P$47)+'СЕТ СН'!$G$14+СВЦЭМ!$D$10+'СЕТ СН'!$G$5-'СЕТ СН'!$G$24</f>
        <v>6044.8449753599998</v>
      </c>
      <c r="Q66" s="36">
        <f>SUMIFS(СВЦЭМ!$D$39:$D$782,СВЦЭМ!$A$39:$A$782,$A66,СВЦЭМ!$B$39:$B$782,Q$47)+'СЕТ СН'!$G$14+СВЦЭМ!$D$10+'СЕТ СН'!$G$5-'СЕТ СН'!$G$24</f>
        <v>6052.8440762699993</v>
      </c>
      <c r="R66" s="36">
        <f>SUMIFS(СВЦЭМ!$D$39:$D$782,СВЦЭМ!$A$39:$A$782,$A66,СВЦЭМ!$B$39:$B$782,R$47)+'СЕТ СН'!$G$14+СВЦЭМ!$D$10+'СЕТ СН'!$G$5-'СЕТ СН'!$G$24</f>
        <v>6057.6119866499994</v>
      </c>
      <c r="S66" s="36">
        <f>SUMIFS(СВЦЭМ!$D$39:$D$782,СВЦЭМ!$A$39:$A$782,$A66,СВЦЭМ!$B$39:$B$782,S$47)+'СЕТ СН'!$G$14+СВЦЭМ!$D$10+'СЕТ СН'!$G$5-'СЕТ СН'!$G$24</f>
        <v>6046.5508272999996</v>
      </c>
      <c r="T66" s="36">
        <f>SUMIFS(СВЦЭМ!$D$39:$D$782,СВЦЭМ!$A$39:$A$782,$A66,СВЦЭМ!$B$39:$B$782,T$47)+'СЕТ СН'!$G$14+СВЦЭМ!$D$10+'СЕТ СН'!$G$5-'СЕТ СН'!$G$24</f>
        <v>5961.2014564700003</v>
      </c>
      <c r="U66" s="36">
        <f>SUMIFS(СВЦЭМ!$D$39:$D$782,СВЦЭМ!$A$39:$A$782,$A66,СВЦЭМ!$B$39:$B$782,U$47)+'СЕТ СН'!$G$14+СВЦЭМ!$D$10+'СЕТ СН'!$G$5-'СЕТ СН'!$G$24</f>
        <v>5929.63136098</v>
      </c>
      <c r="V66" s="36">
        <f>SUMIFS(СВЦЭМ!$D$39:$D$782,СВЦЭМ!$A$39:$A$782,$A66,СВЦЭМ!$B$39:$B$782,V$47)+'СЕТ СН'!$G$14+СВЦЭМ!$D$10+'СЕТ СН'!$G$5-'СЕТ СН'!$G$24</f>
        <v>5943.5715620699993</v>
      </c>
      <c r="W66" s="36">
        <f>SUMIFS(СВЦЭМ!$D$39:$D$782,СВЦЭМ!$A$39:$A$782,$A66,СВЦЭМ!$B$39:$B$782,W$47)+'СЕТ СН'!$G$14+СВЦЭМ!$D$10+'СЕТ СН'!$G$5-'СЕТ СН'!$G$24</f>
        <v>5966.1015564299996</v>
      </c>
      <c r="X66" s="36">
        <f>SUMIFS(СВЦЭМ!$D$39:$D$782,СВЦЭМ!$A$39:$A$782,$A66,СВЦЭМ!$B$39:$B$782,X$47)+'СЕТ СН'!$G$14+СВЦЭМ!$D$10+'СЕТ СН'!$G$5-'СЕТ СН'!$G$24</f>
        <v>6036.1264374000002</v>
      </c>
      <c r="Y66" s="36">
        <f>SUMIFS(СВЦЭМ!$D$39:$D$782,СВЦЭМ!$A$39:$A$782,$A66,СВЦЭМ!$B$39:$B$782,Y$47)+'СЕТ СН'!$G$14+СВЦЭМ!$D$10+'СЕТ СН'!$G$5-'СЕТ СН'!$G$24</f>
        <v>6076.5069642599992</v>
      </c>
    </row>
    <row r="67" spans="1:26" ht="15.75" x14ac:dyDescent="0.2">
      <c r="A67" s="35">
        <f t="shared" si="1"/>
        <v>45585</v>
      </c>
      <c r="B67" s="36">
        <f>SUMIFS(СВЦЭМ!$D$39:$D$782,СВЦЭМ!$A$39:$A$782,$A67,СВЦЭМ!$B$39:$B$782,B$47)+'СЕТ СН'!$G$14+СВЦЭМ!$D$10+'СЕТ СН'!$G$5-'СЕТ СН'!$G$24</f>
        <v>6163.5963248099997</v>
      </c>
      <c r="C67" s="36">
        <f>SUMIFS(СВЦЭМ!$D$39:$D$782,СВЦЭМ!$A$39:$A$782,$A67,СВЦЭМ!$B$39:$B$782,C$47)+'СЕТ СН'!$G$14+СВЦЭМ!$D$10+'СЕТ СН'!$G$5-'СЕТ СН'!$G$24</f>
        <v>6242.9171752399998</v>
      </c>
      <c r="D67" s="36">
        <f>SUMIFS(СВЦЭМ!$D$39:$D$782,СВЦЭМ!$A$39:$A$782,$A67,СВЦЭМ!$B$39:$B$782,D$47)+'СЕТ СН'!$G$14+СВЦЭМ!$D$10+'СЕТ СН'!$G$5-'СЕТ СН'!$G$24</f>
        <v>6283.4716379199999</v>
      </c>
      <c r="E67" s="36">
        <f>SUMIFS(СВЦЭМ!$D$39:$D$782,СВЦЭМ!$A$39:$A$782,$A67,СВЦЭМ!$B$39:$B$782,E$47)+'СЕТ СН'!$G$14+СВЦЭМ!$D$10+'СЕТ СН'!$G$5-'СЕТ СН'!$G$24</f>
        <v>6309.80048575</v>
      </c>
      <c r="F67" s="36">
        <f>SUMIFS(СВЦЭМ!$D$39:$D$782,СВЦЭМ!$A$39:$A$782,$A67,СВЦЭМ!$B$39:$B$782,F$47)+'СЕТ СН'!$G$14+СВЦЭМ!$D$10+'СЕТ СН'!$G$5-'СЕТ СН'!$G$24</f>
        <v>6310.60631156</v>
      </c>
      <c r="G67" s="36">
        <f>SUMIFS(СВЦЭМ!$D$39:$D$782,СВЦЭМ!$A$39:$A$782,$A67,СВЦЭМ!$B$39:$B$782,G$47)+'СЕТ СН'!$G$14+СВЦЭМ!$D$10+'СЕТ СН'!$G$5-'СЕТ СН'!$G$24</f>
        <v>6290.6898420300004</v>
      </c>
      <c r="H67" s="36">
        <f>SUMIFS(СВЦЭМ!$D$39:$D$782,СВЦЭМ!$A$39:$A$782,$A67,СВЦЭМ!$B$39:$B$782,H$47)+'СЕТ СН'!$G$14+СВЦЭМ!$D$10+'СЕТ СН'!$G$5-'СЕТ СН'!$G$24</f>
        <v>6262.6219600999993</v>
      </c>
      <c r="I67" s="36">
        <f>SUMIFS(СВЦЭМ!$D$39:$D$782,СВЦЭМ!$A$39:$A$782,$A67,СВЦЭМ!$B$39:$B$782,I$47)+'СЕТ СН'!$G$14+СВЦЭМ!$D$10+'СЕТ СН'!$G$5-'СЕТ СН'!$G$24</f>
        <v>6208.1772475500002</v>
      </c>
      <c r="J67" s="36">
        <f>SUMIFS(СВЦЭМ!$D$39:$D$782,СВЦЭМ!$A$39:$A$782,$A67,СВЦЭМ!$B$39:$B$782,J$47)+'СЕТ СН'!$G$14+СВЦЭМ!$D$10+'СЕТ СН'!$G$5-'СЕТ СН'!$G$24</f>
        <v>6104.7724677899996</v>
      </c>
      <c r="K67" s="36">
        <f>SUMIFS(СВЦЭМ!$D$39:$D$782,СВЦЭМ!$A$39:$A$782,$A67,СВЦЭМ!$B$39:$B$782,K$47)+'СЕТ СН'!$G$14+СВЦЭМ!$D$10+'СЕТ СН'!$G$5-'СЕТ СН'!$G$24</f>
        <v>6024.7435176199997</v>
      </c>
      <c r="L67" s="36">
        <f>SUMIFS(СВЦЭМ!$D$39:$D$782,СВЦЭМ!$A$39:$A$782,$A67,СВЦЭМ!$B$39:$B$782,L$47)+'СЕТ СН'!$G$14+СВЦЭМ!$D$10+'СЕТ СН'!$G$5-'СЕТ СН'!$G$24</f>
        <v>6015.5178084399995</v>
      </c>
      <c r="M67" s="36">
        <f>SUMIFS(СВЦЭМ!$D$39:$D$782,СВЦЭМ!$A$39:$A$782,$A67,СВЦЭМ!$B$39:$B$782,M$47)+'СЕТ СН'!$G$14+СВЦЭМ!$D$10+'СЕТ СН'!$G$5-'СЕТ СН'!$G$24</f>
        <v>6019.0151549799994</v>
      </c>
      <c r="N67" s="36">
        <f>SUMIFS(СВЦЭМ!$D$39:$D$782,СВЦЭМ!$A$39:$A$782,$A67,СВЦЭМ!$B$39:$B$782,N$47)+'СЕТ СН'!$G$14+СВЦЭМ!$D$10+'СЕТ СН'!$G$5-'СЕТ СН'!$G$24</f>
        <v>6044.0694437700004</v>
      </c>
      <c r="O67" s="36">
        <f>SUMIFS(СВЦЭМ!$D$39:$D$782,СВЦЭМ!$A$39:$A$782,$A67,СВЦЭМ!$B$39:$B$782,O$47)+'СЕТ СН'!$G$14+СВЦЭМ!$D$10+'СЕТ СН'!$G$5-'СЕТ СН'!$G$24</f>
        <v>6073.76313785</v>
      </c>
      <c r="P67" s="36">
        <f>SUMIFS(СВЦЭМ!$D$39:$D$782,СВЦЭМ!$A$39:$A$782,$A67,СВЦЭМ!$B$39:$B$782,P$47)+'СЕТ СН'!$G$14+СВЦЭМ!$D$10+'СЕТ СН'!$G$5-'СЕТ СН'!$G$24</f>
        <v>6092.3810115799997</v>
      </c>
      <c r="Q67" s="36">
        <f>SUMIFS(СВЦЭМ!$D$39:$D$782,СВЦЭМ!$A$39:$A$782,$A67,СВЦЭМ!$B$39:$B$782,Q$47)+'СЕТ СН'!$G$14+СВЦЭМ!$D$10+'СЕТ СН'!$G$5-'СЕТ СН'!$G$24</f>
        <v>6087.0521644500004</v>
      </c>
      <c r="R67" s="36">
        <f>SUMIFS(СВЦЭМ!$D$39:$D$782,СВЦЭМ!$A$39:$A$782,$A67,СВЦЭМ!$B$39:$B$782,R$47)+'СЕТ СН'!$G$14+СВЦЭМ!$D$10+'СЕТ СН'!$G$5-'СЕТ СН'!$G$24</f>
        <v>6071.7259240700005</v>
      </c>
      <c r="S67" s="36">
        <f>SUMIFS(СВЦЭМ!$D$39:$D$782,СВЦЭМ!$A$39:$A$782,$A67,СВЦЭМ!$B$39:$B$782,S$47)+'СЕТ СН'!$G$14+СВЦЭМ!$D$10+'СЕТ СН'!$G$5-'СЕТ СН'!$G$24</f>
        <v>6019.6278696199997</v>
      </c>
      <c r="T67" s="36">
        <f>SUMIFS(СВЦЭМ!$D$39:$D$782,СВЦЭМ!$A$39:$A$782,$A67,СВЦЭМ!$B$39:$B$782,T$47)+'СЕТ СН'!$G$14+СВЦЭМ!$D$10+'СЕТ СН'!$G$5-'СЕТ СН'!$G$24</f>
        <v>5937.2110673200004</v>
      </c>
      <c r="U67" s="36">
        <f>SUMIFS(СВЦЭМ!$D$39:$D$782,СВЦЭМ!$A$39:$A$782,$A67,СВЦЭМ!$B$39:$B$782,U$47)+'СЕТ СН'!$G$14+СВЦЭМ!$D$10+'СЕТ СН'!$G$5-'СЕТ СН'!$G$24</f>
        <v>5874.9531975499995</v>
      </c>
      <c r="V67" s="36">
        <f>SUMIFS(СВЦЭМ!$D$39:$D$782,СВЦЭМ!$A$39:$A$782,$A67,СВЦЭМ!$B$39:$B$782,V$47)+'СЕТ СН'!$G$14+СВЦЭМ!$D$10+'СЕТ СН'!$G$5-'СЕТ СН'!$G$24</f>
        <v>5895.4677525499992</v>
      </c>
      <c r="W67" s="36">
        <f>SUMIFS(СВЦЭМ!$D$39:$D$782,СВЦЭМ!$A$39:$A$782,$A67,СВЦЭМ!$B$39:$B$782,W$47)+'СЕТ СН'!$G$14+СВЦЭМ!$D$10+'СЕТ СН'!$G$5-'СЕТ СН'!$G$24</f>
        <v>5950.4814469699995</v>
      </c>
      <c r="X67" s="36">
        <f>SUMIFS(СВЦЭМ!$D$39:$D$782,СВЦЭМ!$A$39:$A$782,$A67,СВЦЭМ!$B$39:$B$782,X$47)+'СЕТ СН'!$G$14+СВЦЭМ!$D$10+'СЕТ СН'!$G$5-'СЕТ СН'!$G$24</f>
        <v>6045.5066819599997</v>
      </c>
      <c r="Y67" s="36">
        <f>SUMIFS(СВЦЭМ!$D$39:$D$782,СВЦЭМ!$A$39:$A$782,$A67,СВЦЭМ!$B$39:$B$782,Y$47)+'СЕТ СН'!$G$14+СВЦЭМ!$D$10+'СЕТ СН'!$G$5-'СЕТ СН'!$G$24</f>
        <v>6122.8076650999992</v>
      </c>
    </row>
    <row r="68" spans="1:26" ht="15.75" x14ac:dyDescent="0.2">
      <c r="A68" s="35">
        <f t="shared" si="1"/>
        <v>45586</v>
      </c>
      <c r="B68" s="36">
        <f>SUMIFS(СВЦЭМ!$D$39:$D$782,СВЦЭМ!$A$39:$A$782,$A68,СВЦЭМ!$B$39:$B$782,B$47)+'СЕТ СН'!$G$14+СВЦЭМ!$D$10+'СЕТ СН'!$G$5-'СЕТ СН'!$G$24</f>
        <v>6251.0268121899999</v>
      </c>
      <c r="C68" s="36">
        <f>SUMIFS(СВЦЭМ!$D$39:$D$782,СВЦЭМ!$A$39:$A$782,$A68,СВЦЭМ!$B$39:$B$782,C$47)+'СЕТ СН'!$G$14+СВЦЭМ!$D$10+'СЕТ СН'!$G$5-'СЕТ СН'!$G$24</f>
        <v>6294.7562777900002</v>
      </c>
      <c r="D68" s="36">
        <f>SUMIFS(СВЦЭМ!$D$39:$D$782,СВЦЭМ!$A$39:$A$782,$A68,СВЦЭМ!$B$39:$B$782,D$47)+'СЕТ СН'!$G$14+СВЦЭМ!$D$10+'СЕТ СН'!$G$5-'СЕТ СН'!$G$24</f>
        <v>6318.8288756799993</v>
      </c>
      <c r="E68" s="36">
        <f>SUMIFS(СВЦЭМ!$D$39:$D$782,СВЦЭМ!$A$39:$A$782,$A68,СВЦЭМ!$B$39:$B$782,E$47)+'СЕТ СН'!$G$14+СВЦЭМ!$D$10+'СЕТ СН'!$G$5-'СЕТ СН'!$G$24</f>
        <v>6327.9994209500001</v>
      </c>
      <c r="F68" s="36">
        <f>SUMIFS(СВЦЭМ!$D$39:$D$782,СВЦЭМ!$A$39:$A$782,$A68,СВЦЭМ!$B$39:$B$782,F$47)+'СЕТ СН'!$G$14+СВЦЭМ!$D$10+'СЕТ СН'!$G$5-'СЕТ СН'!$G$24</f>
        <v>6333.7786768099995</v>
      </c>
      <c r="G68" s="36">
        <f>SUMIFS(СВЦЭМ!$D$39:$D$782,СВЦЭМ!$A$39:$A$782,$A68,СВЦЭМ!$B$39:$B$782,G$47)+'СЕТ СН'!$G$14+СВЦЭМ!$D$10+'СЕТ СН'!$G$5-'СЕТ СН'!$G$24</f>
        <v>6326.2222443600003</v>
      </c>
      <c r="H68" s="36">
        <f>SUMIFS(СВЦЭМ!$D$39:$D$782,СВЦЭМ!$A$39:$A$782,$A68,СВЦЭМ!$B$39:$B$782,H$47)+'СЕТ СН'!$G$14+СВЦЭМ!$D$10+'СЕТ СН'!$G$5-'СЕТ СН'!$G$24</f>
        <v>6214.0454100099996</v>
      </c>
      <c r="I68" s="36">
        <f>SUMIFS(СВЦЭМ!$D$39:$D$782,СВЦЭМ!$A$39:$A$782,$A68,СВЦЭМ!$B$39:$B$782,I$47)+'СЕТ СН'!$G$14+СВЦЭМ!$D$10+'СЕТ СН'!$G$5-'СЕТ СН'!$G$24</f>
        <v>6095.8760753699999</v>
      </c>
      <c r="J68" s="36">
        <f>SUMIFS(СВЦЭМ!$D$39:$D$782,СВЦЭМ!$A$39:$A$782,$A68,СВЦЭМ!$B$39:$B$782,J$47)+'СЕТ СН'!$G$14+СВЦЭМ!$D$10+'СЕТ СН'!$G$5-'СЕТ СН'!$G$24</f>
        <v>6032.4037999299999</v>
      </c>
      <c r="K68" s="36">
        <f>SUMIFS(СВЦЭМ!$D$39:$D$782,СВЦЭМ!$A$39:$A$782,$A68,СВЦЭМ!$B$39:$B$782,K$47)+'СЕТ СН'!$G$14+СВЦЭМ!$D$10+'СЕТ СН'!$G$5-'СЕТ СН'!$G$24</f>
        <v>5991.1946701699999</v>
      </c>
      <c r="L68" s="36">
        <f>SUMIFS(СВЦЭМ!$D$39:$D$782,СВЦЭМ!$A$39:$A$782,$A68,СВЦЭМ!$B$39:$B$782,L$47)+'СЕТ СН'!$G$14+СВЦЭМ!$D$10+'СЕТ СН'!$G$5-'СЕТ СН'!$G$24</f>
        <v>6024.7321557799996</v>
      </c>
      <c r="M68" s="36">
        <f>SUMIFS(СВЦЭМ!$D$39:$D$782,СВЦЭМ!$A$39:$A$782,$A68,СВЦЭМ!$B$39:$B$782,M$47)+'СЕТ СН'!$G$14+СВЦЭМ!$D$10+'СЕТ СН'!$G$5-'СЕТ СН'!$G$24</f>
        <v>6062.3675818499996</v>
      </c>
      <c r="N68" s="36">
        <f>SUMIFS(СВЦЭМ!$D$39:$D$782,СВЦЭМ!$A$39:$A$782,$A68,СВЦЭМ!$B$39:$B$782,N$47)+'СЕТ СН'!$G$14+СВЦЭМ!$D$10+'СЕТ СН'!$G$5-'СЕТ СН'!$G$24</f>
        <v>6120.7006388299997</v>
      </c>
      <c r="O68" s="36">
        <f>SUMIFS(СВЦЭМ!$D$39:$D$782,СВЦЭМ!$A$39:$A$782,$A68,СВЦЭМ!$B$39:$B$782,O$47)+'СЕТ СН'!$G$14+СВЦЭМ!$D$10+'СЕТ СН'!$G$5-'СЕТ СН'!$G$24</f>
        <v>6098.5861820699993</v>
      </c>
      <c r="P68" s="36">
        <f>SUMIFS(СВЦЭМ!$D$39:$D$782,СВЦЭМ!$A$39:$A$782,$A68,СВЦЭМ!$B$39:$B$782,P$47)+'СЕТ СН'!$G$14+СВЦЭМ!$D$10+'СЕТ СН'!$G$5-'СЕТ СН'!$G$24</f>
        <v>6112.5349400799996</v>
      </c>
      <c r="Q68" s="36">
        <f>SUMIFS(СВЦЭМ!$D$39:$D$782,СВЦЭМ!$A$39:$A$782,$A68,СВЦЭМ!$B$39:$B$782,Q$47)+'СЕТ СН'!$G$14+СВЦЭМ!$D$10+'СЕТ СН'!$G$5-'СЕТ СН'!$G$24</f>
        <v>6128.3600866199995</v>
      </c>
      <c r="R68" s="36">
        <f>SUMIFS(СВЦЭМ!$D$39:$D$782,СВЦЭМ!$A$39:$A$782,$A68,СВЦЭМ!$B$39:$B$782,R$47)+'СЕТ СН'!$G$14+СВЦЭМ!$D$10+'СЕТ СН'!$G$5-'СЕТ СН'!$G$24</f>
        <v>6137.5665630499998</v>
      </c>
      <c r="S68" s="36">
        <f>SUMIFS(СВЦЭМ!$D$39:$D$782,СВЦЭМ!$A$39:$A$782,$A68,СВЦЭМ!$B$39:$B$782,S$47)+'СЕТ СН'!$G$14+СВЦЭМ!$D$10+'СЕТ СН'!$G$5-'СЕТ СН'!$G$24</f>
        <v>6081.9252433399997</v>
      </c>
      <c r="T68" s="36">
        <f>SUMIFS(СВЦЭМ!$D$39:$D$782,СВЦЭМ!$A$39:$A$782,$A68,СВЦЭМ!$B$39:$B$782,T$47)+'СЕТ СН'!$G$14+СВЦЭМ!$D$10+'СЕТ СН'!$G$5-'СЕТ СН'!$G$24</f>
        <v>5972.4973625499997</v>
      </c>
      <c r="U68" s="36">
        <f>SUMIFS(СВЦЭМ!$D$39:$D$782,СВЦЭМ!$A$39:$A$782,$A68,СВЦЭМ!$B$39:$B$782,U$47)+'СЕТ СН'!$G$14+СВЦЭМ!$D$10+'СЕТ СН'!$G$5-'СЕТ СН'!$G$24</f>
        <v>5961.7695578000003</v>
      </c>
      <c r="V68" s="36">
        <f>SUMIFS(СВЦЭМ!$D$39:$D$782,СВЦЭМ!$A$39:$A$782,$A68,СВЦЭМ!$B$39:$B$782,V$47)+'СЕТ СН'!$G$14+СВЦЭМ!$D$10+'СЕТ СН'!$G$5-'СЕТ СН'!$G$24</f>
        <v>5977.3411128600001</v>
      </c>
      <c r="W68" s="36">
        <f>SUMIFS(СВЦЭМ!$D$39:$D$782,СВЦЭМ!$A$39:$A$782,$A68,СВЦЭМ!$B$39:$B$782,W$47)+'СЕТ СН'!$G$14+СВЦЭМ!$D$10+'СЕТ СН'!$G$5-'СЕТ СН'!$G$24</f>
        <v>6023.19555709</v>
      </c>
      <c r="X68" s="36">
        <f>SUMIFS(СВЦЭМ!$D$39:$D$782,СВЦЭМ!$A$39:$A$782,$A68,СВЦЭМ!$B$39:$B$782,X$47)+'СЕТ СН'!$G$14+СВЦЭМ!$D$10+'СЕТ СН'!$G$5-'СЕТ СН'!$G$24</f>
        <v>6121.0075727000003</v>
      </c>
      <c r="Y68" s="36">
        <f>SUMIFS(СВЦЭМ!$D$39:$D$782,СВЦЭМ!$A$39:$A$782,$A68,СВЦЭМ!$B$39:$B$782,Y$47)+'СЕТ СН'!$G$14+СВЦЭМ!$D$10+'СЕТ СН'!$G$5-'СЕТ СН'!$G$24</f>
        <v>6145.7050843199995</v>
      </c>
    </row>
    <row r="69" spans="1:26" ht="15.75" x14ac:dyDescent="0.2">
      <c r="A69" s="35">
        <f t="shared" si="1"/>
        <v>45587</v>
      </c>
      <c r="B69" s="36">
        <f>SUMIFS(СВЦЭМ!$D$39:$D$782,СВЦЭМ!$A$39:$A$782,$A69,СВЦЭМ!$B$39:$B$782,B$47)+'СЕТ СН'!$G$14+СВЦЭМ!$D$10+'СЕТ СН'!$G$5-'СЕТ СН'!$G$24</f>
        <v>6118.4944747099998</v>
      </c>
      <c r="C69" s="36">
        <f>SUMIFS(СВЦЭМ!$D$39:$D$782,СВЦЭМ!$A$39:$A$782,$A69,СВЦЭМ!$B$39:$B$782,C$47)+'СЕТ СН'!$G$14+СВЦЭМ!$D$10+'СЕТ СН'!$G$5-'СЕТ СН'!$G$24</f>
        <v>6153.08577616</v>
      </c>
      <c r="D69" s="36">
        <f>SUMIFS(СВЦЭМ!$D$39:$D$782,СВЦЭМ!$A$39:$A$782,$A69,СВЦЭМ!$B$39:$B$782,D$47)+'СЕТ СН'!$G$14+СВЦЭМ!$D$10+'СЕТ СН'!$G$5-'СЕТ СН'!$G$24</f>
        <v>6164.03372795</v>
      </c>
      <c r="E69" s="36">
        <f>SUMIFS(СВЦЭМ!$D$39:$D$782,СВЦЭМ!$A$39:$A$782,$A69,СВЦЭМ!$B$39:$B$782,E$47)+'СЕТ СН'!$G$14+СВЦЭМ!$D$10+'СЕТ СН'!$G$5-'СЕТ СН'!$G$24</f>
        <v>6253.06200386</v>
      </c>
      <c r="F69" s="36">
        <f>SUMIFS(СВЦЭМ!$D$39:$D$782,СВЦЭМ!$A$39:$A$782,$A69,СВЦЭМ!$B$39:$B$782,F$47)+'СЕТ СН'!$G$14+СВЦЭМ!$D$10+'СЕТ СН'!$G$5-'СЕТ СН'!$G$24</f>
        <v>6262.6980734600002</v>
      </c>
      <c r="G69" s="36">
        <f>SUMIFS(СВЦЭМ!$D$39:$D$782,СВЦЭМ!$A$39:$A$782,$A69,СВЦЭМ!$B$39:$B$782,G$47)+'СЕТ СН'!$G$14+СВЦЭМ!$D$10+'СЕТ СН'!$G$5-'СЕТ СН'!$G$24</f>
        <v>6242.2957222699997</v>
      </c>
      <c r="H69" s="36">
        <f>SUMIFS(СВЦЭМ!$D$39:$D$782,СВЦЭМ!$A$39:$A$782,$A69,СВЦЭМ!$B$39:$B$782,H$47)+'СЕТ СН'!$G$14+СВЦЭМ!$D$10+'СЕТ СН'!$G$5-'СЕТ СН'!$G$24</f>
        <v>6115.5365677400005</v>
      </c>
      <c r="I69" s="36">
        <f>SUMIFS(СВЦЭМ!$D$39:$D$782,СВЦЭМ!$A$39:$A$782,$A69,СВЦЭМ!$B$39:$B$782,I$47)+'СЕТ СН'!$G$14+СВЦЭМ!$D$10+'СЕТ СН'!$G$5-'СЕТ СН'!$G$24</f>
        <v>6021.1728899</v>
      </c>
      <c r="J69" s="36">
        <f>SUMIFS(СВЦЭМ!$D$39:$D$782,СВЦЭМ!$A$39:$A$782,$A69,СВЦЭМ!$B$39:$B$782,J$47)+'СЕТ СН'!$G$14+СВЦЭМ!$D$10+'СЕТ СН'!$G$5-'СЕТ СН'!$G$24</f>
        <v>5988.6719013099992</v>
      </c>
      <c r="K69" s="36">
        <f>SUMIFS(СВЦЭМ!$D$39:$D$782,СВЦЭМ!$A$39:$A$782,$A69,СВЦЭМ!$B$39:$B$782,K$47)+'СЕТ СН'!$G$14+СВЦЭМ!$D$10+'СЕТ СН'!$G$5-'СЕТ СН'!$G$24</f>
        <v>5984.17670051</v>
      </c>
      <c r="L69" s="36">
        <f>SUMIFS(СВЦЭМ!$D$39:$D$782,СВЦЭМ!$A$39:$A$782,$A69,СВЦЭМ!$B$39:$B$782,L$47)+'СЕТ СН'!$G$14+СВЦЭМ!$D$10+'СЕТ СН'!$G$5-'СЕТ СН'!$G$24</f>
        <v>5951.2879346400005</v>
      </c>
      <c r="M69" s="36">
        <f>SUMIFS(СВЦЭМ!$D$39:$D$782,СВЦЭМ!$A$39:$A$782,$A69,СВЦЭМ!$B$39:$B$782,M$47)+'СЕТ СН'!$G$14+СВЦЭМ!$D$10+'СЕТ СН'!$G$5-'СЕТ СН'!$G$24</f>
        <v>5947.4791146499992</v>
      </c>
      <c r="N69" s="36">
        <f>SUMIFS(СВЦЭМ!$D$39:$D$782,СВЦЭМ!$A$39:$A$782,$A69,СВЦЭМ!$B$39:$B$782,N$47)+'СЕТ СН'!$G$14+СВЦЭМ!$D$10+'СЕТ СН'!$G$5-'СЕТ СН'!$G$24</f>
        <v>5956.1126013100002</v>
      </c>
      <c r="O69" s="36">
        <f>SUMIFS(СВЦЭМ!$D$39:$D$782,СВЦЭМ!$A$39:$A$782,$A69,СВЦЭМ!$B$39:$B$782,O$47)+'СЕТ СН'!$G$14+СВЦЭМ!$D$10+'СЕТ СН'!$G$5-'СЕТ СН'!$G$24</f>
        <v>5927.0688286099994</v>
      </c>
      <c r="P69" s="36">
        <f>SUMIFS(СВЦЭМ!$D$39:$D$782,СВЦЭМ!$A$39:$A$782,$A69,СВЦЭМ!$B$39:$B$782,P$47)+'СЕТ СН'!$G$14+СВЦЭМ!$D$10+'СЕТ СН'!$G$5-'СЕТ СН'!$G$24</f>
        <v>5941.3902787099996</v>
      </c>
      <c r="Q69" s="36">
        <f>SUMIFS(СВЦЭМ!$D$39:$D$782,СВЦЭМ!$A$39:$A$782,$A69,СВЦЭМ!$B$39:$B$782,Q$47)+'СЕТ СН'!$G$14+СВЦЭМ!$D$10+'СЕТ СН'!$G$5-'СЕТ СН'!$G$24</f>
        <v>5996.4203784599995</v>
      </c>
      <c r="R69" s="36">
        <f>SUMIFS(СВЦЭМ!$D$39:$D$782,СВЦЭМ!$A$39:$A$782,$A69,СВЦЭМ!$B$39:$B$782,R$47)+'СЕТ СН'!$G$14+СВЦЭМ!$D$10+'СЕТ СН'!$G$5-'СЕТ СН'!$G$24</f>
        <v>5986.4873572399993</v>
      </c>
      <c r="S69" s="36">
        <f>SUMIFS(СВЦЭМ!$D$39:$D$782,СВЦЭМ!$A$39:$A$782,$A69,СВЦЭМ!$B$39:$B$782,S$47)+'СЕТ СН'!$G$14+СВЦЭМ!$D$10+'СЕТ СН'!$G$5-'СЕТ СН'!$G$24</f>
        <v>5962.3999569600001</v>
      </c>
      <c r="T69" s="36">
        <f>SUMIFS(СВЦЭМ!$D$39:$D$782,СВЦЭМ!$A$39:$A$782,$A69,СВЦЭМ!$B$39:$B$782,T$47)+'СЕТ СН'!$G$14+СВЦЭМ!$D$10+'СЕТ СН'!$G$5-'СЕТ СН'!$G$24</f>
        <v>5905.9347376699998</v>
      </c>
      <c r="U69" s="36">
        <f>SUMIFS(СВЦЭМ!$D$39:$D$782,СВЦЭМ!$A$39:$A$782,$A69,СВЦЭМ!$B$39:$B$782,U$47)+'СЕТ СН'!$G$14+СВЦЭМ!$D$10+'СЕТ СН'!$G$5-'СЕТ СН'!$G$24</f>
        <v>5904.3989543600001</v>
      </c>
      <c r="V69" s="36">
        <f>SUMIFS(СВЦЭМ!$D$39:$D$782,СВЦЭМ!$A$39:$A$782,$A69,СВЦЭМ!$B$39:$B$782,V$47)+'СЕТ СН'!$G$14+СВЦЭМ!$D$10+'СЕТ СН'!$G$5-'СЕТ СН'!$G$24</f>
        <v>5920.2174177199995</v>
      </c>
      <c r="W69" s="36">
        <f>SUMIFS(СВЦЭМ!$D$39:$D$782,СВЦЭМ!$A$39:$A$782,$A69,СВЦЭМ!$B$39:$B$782,W$47)+'СЕТ СН'!$G$14+СВЦЭМ!$D$10+'СЕТ СН'!$G$5-'СЕТ СН'!$G$24</f>
        <v>5925.0622620899994</v>
      </c>
      <c r="X69" s="36">
        <f>SUMIFS(СВЦЭМ!$D$39:$D$782,СВЦЭМ!$A$39:$A$782,$A69,СВЦЭМ!$B$39:$B$782,X$47)+'СЕТ СН'!$G$14+СВЦЭМ!$D$10+'СЕТ СН'!$G$5-'СЕТ СН'!$G$24</f>
        <v>5991.5352096899996</v>
      </c>
      <c r="Y69" s="36">
        <f>SUMIFS(СВЦЭМ!$D$39:$D$782,СВЦЭМ!$A$39:$A$782,$A69,СВЦЭМ!$B$39:$B$782,Y$47)+'СЕТ СН'!$G$14+СВЦЭМ!$D$10+'СЕТ СН'!$G$5-'СЕТ СН'!$G$24</f>
        <v>6033.3974964699992</v>
      </c>
    </row>
    <row r="70" spans="1:26" ht="15.75" x14ac:dyDescent="0.2">
      <c r="A70" s="35">
        <f t="shared" si="1"/>
        <v>45588</v>
      </c>
      <c r="B70" s="36">
        <f>SUMIFS(СВЦЭМ!$D$39:$D$782,СВЦЭМ!$A$39:$A$782,$A70,СВЦЭМ!$B$39:$B$782,B$47)+'СЕТ СН'!$G$14+СВЦЭМ!$D$10+'СЕТ СН'!$G$5-'СЕТ СН'!$G$24</f>
        <v>6142.1570445300003</v>
      </c>
      <c r="C70" s="36">
        <f>SUMIFS(СВЦЭМ!$D$39:$D$782,СВЦЭМ!$A$39:$A$782,$A70,СВЦЭМ!$B$39:$B$782,C$47)+'СЕТ СН'!$G$14+СВЦЭМ!$D$10+'СЕТ СН'!$G$5-'СЕТ СН'!$G$24</f>
        <v>6205.1666176300005</v>
      </c>
      <c r="D70" s="36">
        <f>SUMIFS(СВЦЭМ!$D$39:$D$782,СВЦЭМ!$A$39:$A$782,$A70,СВЦЭМ!$B$39:$B$782,D$47)+'СЕТ СН'!$G$14+СВЦЭМ!$D$10+'СЕТ СН'!$G$5-'СЕТ СН'!$G$24</f>
        <v>6249.6556282799993</v>
      </c>
      <c r="E70" s="36">
        <f>SUMIFS(СВЦЭМ!$D$39:$D$782,СВЦЭМ!$A$39:$A$782,$A70,СВЦЭМ!$B$39:$B$782,E$47)+'СЕТ СН'!$G$14+СВЦЭМ!$D$10+'СЕТ СН'!$G$5-'СЕТ СН'!$G$24</f>
        <v>6270.25951076</v>
      </c>
      <c r="F70" s="36">
        <f>SUMIFS(СВЦЭМ!$D$39:$D$782,СВЦЭМ!$A$39:$A$782,$A70,СВЦЭМ!$B$39:$B$782,F$47)+'СЕТ СН'!$G$14+СВЦЭМ!$D$10+'СЕТ СН'!$G$5-'СЕТ СН'!$G$24</f>
        <v>6253.6426296499994</v>
      </c>
      <c r="G70" s="36">
        <f>SUMIFS(СВЦЭМ!$D$39:$D$782,СВЦЭМ!$A$39:$A$782,$A70,СВЦЭМ!$B$39:$B$782,G$47)+'СЕТ СН'!$G$14+СВЦЭМ!$D$10+'СЕТ СН'!$G$5-'СЕТ СН'!$G$24</f>
        <v>6211.91165688</v>
      </c>
      <c r="H70" s="36">
        <f>SUMIFS(СВЦЭМ!$D$39:$D$782,СВЦЭМ!$A$39:$A$782,$A70,СВЦЭМ!$B$39:$B$782,H$47)+'СЕТ СН'!$G$14+СВЦЭМ!$D$10+'СЕТ СН'!$G$5-'СЕТ СН'!$G$24</f>
        <v>6097.8333793100001</v>
      </c>
      <c r="I70" s="36">
        <f>SUMIFS(СВЦЭМ!$D$39:$D$782,СВЦЭМ!$A$39:$A$782,$A70,СВЦЭМ!$B$39:$B$782,I$47)+'СЕТ СН'!$G$14+СВЦЭМ!$D$10+'СЕТ СН'!$G$5-'СЕТ СН'!$G$24</f>
        <v>5998.2310170999999</v>
      </c>
      <c r="J70" s="36">
        <f>SUMIFS(СВЦЭМ!$D$39:$D$782,СВЦЭМ!$A$39:$A$782,$A70,СВЦЭМ!$B$39:$B$782,J$47)+'СЕТ СН'!$G$14+СВЦЭМ!$D$10+'СЕТ СН'!$G$5-'СЕТ СН'!$G$24</f>
        <v>5946.8266634299998</v>
      </c>
      <c r="K70" s="36">
        <f>SUMIFS(СВЦЭМ!$D$39:$D$782,СВЦЭМ!$A$39:$A$782,$A70,СВЦЭМ!$B$39:$B$782,K$47)+'СЕТ СН'!$G$14+СВЦЭМ!$D$10+'СЕТ СН'!$G$5-'СЕТ СН'!$G$24</f>
        <v>5948.8762926299996</v>
      </c>
      <c r="L70" s="36">
        <f>SUMIFS(СВЦЭМ!$D$39:$D$782,СВЦЭМ!$A$39:$A$782,$A70,СВЦЭМ!$B$39:$B$782,L$47)+'СЕТ СН'!$G$14+СВЦЭМ!$D$10+'СЕТ СН'!$G$5-'СЕТ СН'!$G$24</f>
        <v>5927.1463239000004</v>
      </c>
      <c r="M70" s="36">
        <f>SUMIFS(СВЦЭМ!$D$39:$D$782,СВЦЭМ!$A$39:$A$782,$A70,СВЦЭМ!$B$39:$B$782,M$47)+'СЕТ СН'!$G$14+СВЦЭМ!$D$10+'СЕТ СН'!$G$5-'СЕТ СН'!$G$24</f>
        <v>5924.4484269000004</v>
      </c>
      <c r="N70" s="36">
        <f>SUMIFS(СВЦЭМ!$D$39:$D$782,СВЦЭМ!$A$39:$A$782,$A70,СВЦЭМ!$B$39:$B$782,N$47)+'СЕТ СН'!$G$14+СВЦЭМ!$D$10+'СЕТ СН'!$G$5-'СЕТ СН'!$G$24</f>
        <v>5950.3164617299999</v>
      </c>
      <c r="O70" s="36">
        <f>SUMIFS(СВЦЭМ!$D$39:$D$782,СВЦЭМ!$A$39:$A$782,$A70,СВЦЭМ!$B$39:$B$782,O$47)+'СЕТ СН'!$G$14+СВЦЭМ!$D$10+'СЕТ СН'!$G$5-'СЕТ СН'!$G$24</f>
        <v>5919.04772426</v>
      </c>
      <c r="P70" s="36">
        <f>SUMIFS(СВЦЭМ!$D$39:$D$782,СВЦЭМ!$A$39:$A$782,$A70,СВЦЭМ!$B$39:$B$782,P$47)+'СЕТ СН'!$G$14+СВЦЭМ!$D$10+'СЕТ СН'!$G$5-'СЕТ СН'!$G$24</f>
        <v>5939.9865195299999</v>
      </c>
      <c r="Q70" s="36">
        <f>SUMIFS(СВЦЭМ!$D$39:$D$782,СВЦЭМ!$A$39:$A$782,$A70,СВЦЭМ!$B$39:$B$782,Q$47)+'СЕТ СН'!$G$14+СВЦЭМ!$D$10+'СЕТ СН'!$G$5-'СЕТ СН'!$G$24</f>
        <v>6041.4965726699993</v>
      </c>
      <c r="R70" s="36">
        <f>SUMIFS(СВЦЭМ!$D$39:$D$782,СВЦЭМ!$A$39:$A$782,$A70,СВЦЭМ!$B$39:$B$782,R$47)+'СЕТ СН'!$G$14+СВЦЭМ!$D$10+'СЕТ СН'!$G$5-'СЕТ СН'!$G$24</f>
        <v>6035.5215364399992</v>
      </c>
      <c r="S70" s="36">
        <f>SUMIFS(СВЦЭМ!$D$39:$D$782,СВЦЭМ!$A$39:$A$782,$A70,СВЦЭМ!$B$39:$B$782,S$47)+'СЕТ СН'!$G$14+СВЦЭМ!$D$10+'СЕТ СН'!$G$5-'СЕТ СН'!$G$24</f>
        <v>6008.3567849999999</v>
      </c>
      <c r="T70" s="36">
        <f>SUMIFS(СВЦЭМ!$D$39:$D$782,СВЦЭМ!$A$39:$A$782,$A70,СВЦЭМ!$B$39:$B$782,T$47)+'СЕТ СН'!$G$14+СВЦЭМ!$D$10+'СЕТ СН'!$G$5-'СЕТ СН'!$G$24</f>
        <v>5940.8607817299999</v>
      </c>
      <c r="U70" s="36">
        <f>SUMIFS(СВЦЭМ!$D$39:$D$782,СВЦЭМ!$A$39:$A$782,$A70,СВЦЭМ!$B$39:$B$782,U$47)+'СЕТ СН'!$G$14+СВЦЭМ!$D$10+'СЕТ СН'!$G$5-'СЕТ СН'!$G$24</f>
        <v>5935.95297716</v>
      </c>
      <c r="V70" s="36">
        <f>SUMIFS(СВЦЭМ!$D$39:$D$782,СВЦЭМ!$A$39:$A$782,$A70,СВЦЭМ!$B$39:$B$782,V$47)+'СЕТ СН'!$G$14+СВЦЭМ!$D$10+'СЕТ СН'!$G$5-'СЕТ СН'!$G$24</f>
        <v>5949.7503174499998</v>
      </c>
      <c r="W70" s="36">
        <f>SUMIFS(СВЦЭМ!$D$39:$D$782,СВЦЭМ!$A$39:$A$782,$A70,СВЦЭМ!$B$39:$B$782,W$47)+'СЕТ СН'!$G$14+СВЦЭМ!$D$10+'СЕТ СН'!$G$5-'СЕТ СН'!$G$24</f>
        <v>5886.0010432500003</v>
      </c>
      <c r="X70" s="36">
        <f>SUMIFS(СВЦЭМ!$D$39:$D$782,СВЦЭМ!$A$39:$A$782,$A70,СВЦЭМ!$B$39:$B$782,X$47)+'СЕТ СН'!$G$14+СВЦЭМ!$D$10+'СЕТ СН'!$G$5-'СЕТ СН'!$G$24</f>
        <v>5944.9978891199999</v>
      </c>
      <c r="Y70" s="36">
        <f>SUMIFS(СВЦЭМ!$D$39:$D$782,СВЦЭМ!$A$39:$A$782,$A70,СВЦЭМ!$B$39:$B$782,Y$47)+'СЕТ СН'!$G$14+СВЦЭМ!$D$10+'СЕТ СН'!$G$5-'СЕТ СН'!$G$24</f>
        <v>5927.7432964399995</v>
      </c>
    </row>
    <row r="71" spans="1:26" ht="15.75" x14ac:dyDescent="0.2">
      <c r="A71" s="35">
        <f t="shared" si="1"/>
        <v>45589</v>
      </c>
      <c r="B71" s="36">
        <f>SUMIFS(СВЦЭМ!$D$39:$D$782,СВЦЭМ!$A$39:$A$782,$A71,СВЦЭМ!$B$39:$B$782,B$47)+'СЕТ СН'!$G$14+СВЦЭМ!$D$10+'СЕТ СН'!$G$5-'СЕТ СН'!$G$24</f>
        <v>6076.3182243899992</v>
      </c>
      <c r="C71" s="36">
        <f>SUMIFS(СВЦЭМ!$D$39:$D$782,СВЦЭМ!$A$39:$A$782,$A71,СВЦЭМ!$B$39:$B$782,C$47)+'СЕТ СН'!$G$14+СВЦЭМ!$D$10+'СЕТ СН'!$G$5-'СЕТ СН'!$G$24</f>
        <v>6115.6795685399993</v>
      </c>
      <c r="D71" s="36">
        <f>SUMIFS(СВЦЭМ!$D$39:$D$782,СВЦЭМ!$A$39:$A$782,$A71,СВЦЭМ!$B$39:$B$782,D$47)+'СЕТ СН'!$G$14+СВЦЭМ!$D$10+'СЕТ СН'!$G$5-'СЕТ СН'!$G$24</f>
        <v>6182.3237523999996</v>
      </c>
      <c r="E71" s="36">
        <f>SUMIFS(СВЦЭМ!$D$39:$D$782,СВЦЭМ!$A$39:$A$782,$A71,СВЦЭМ!$B$39:$B$782,E$47)+'СЕТ СН'!$G$14+СВЦЭМ!$D$10+'СЕТ СН'!$G$5-'СЕТ СН'!$G$24</f>
        <v>6206.2739482699999</v>
      </c>
      <c r="F71" s="36">
        <f>SUMIFS(СВЦЭМ!$D$39:$D$782,СВЦЭМ!$A$39:$A$782,$A71,СВЦЭМ!$B$39:$B$782,F$47)+'СЕТ СН'!$G$14+СВЦЭМ!$D$10+'СЕТ СН'!$G$5-'СЕТ СН'!$G$24</f>
        <v>6212.7650837000001</v>
      </c>
      <c r="G71" s="36">
        <f>SUMIFS(СВЦЭМ!$D$39:$D$782,СВЦЭМ!$A$39:$A$782,$A71,СВЦЭМ!$B$39:$B$782,G$47)+'СЕТ СН'!$G$14+СВЦЭМ!$D$10+'СЕТ СН'!$G$5-'СЕТ СН'!$G$24</f>
        <v>6185.2590134499997</v>
      </c>
      <c r="H71" s="36">
        <f>SUMIFS(СВЦЭМ!$D$39:$D$782,СВЦЭМ!$A$39:$A$782,$A71,СВЦЭМ!$B$39:$B$782,H$47)+'СЕТ СН'!$G$14+СВЦЭМ!$D$10+'СЕТ СН'!$G$5-'СЕТ СН'!$G$24</f>
        <v>6073.3121933299999</v>
      </c>
      <c r="I71" s="36">
        <f>SUMIFS(СВЦЭМ!$D$39:$D$782,СВЦЭМ!$A$39:$A$782,$A71,СВЦЭМ!$B$39:$B$782,I$47)+'СЕТ СН'!$G$14+СВЦЭМ!$D$10+'СЕТ СН'!$G$5-'СЕТ СН'!$G$24</f>
        <v>5972.8816475000003</v>
      </c>
      <c r="J71" s="36">
        <f>SUMIFS(СВЦЭМ!$D$39:$D$782,СВЦЭМ!$A$39:$A$782,$A71,СВЦЭМ!$B$39:$B$782,J$47)+'СЕТ СН'!$G$14+СВЦЭМ!$D$10+'СЕТ СН'!$G$5-'СЕТ СН'!$G$24</f>
        <v>5911.9757988000001</v>
      </c>
      <c r="K71" s="36">
        <f>SUMIFS(СВЦЭМ!$D$39:$D$782,СВЦЭМ!$A$39:$A$782,$A71,СВЦЭМ!$B$39:$B$782,K$47)+'СЕТ СН'!$G$14+СВЦЭМ!$D$10+'СЕТ СН'!$G$5-'СЕТ СН'!$G$24</f>
        <v>5880.5719804300006</v>
      </c>
      <c r="L71" s="36">
        <f>SUMIFS(СВЦЭМ!$D$39:$D$782,СВЦЭМ!$A$39:$A$782,$A71,СВЦЭМ!$B$39:$B$782,L$47)+'СЕТ СН'!$G$14+СВЦЭМ!$D$10+'СЕТ СН'!$G$5-'СЕТ СН'!$G$24</f>
        <v>5847.0125920099999</v>
      </c>
      <c r="M71" s="36">
        <f>SUMIFS(СВЦЭМ!$D$39:$D$782,СВЦЭМ!$A$39:$A$782,$A71,СВЦЭМ!$B$39:$B$782,M$47)+'СЕТ СН'!$G$14+СВЦЭМ!$D$10+'СЕТ СН'!$G$5-'СЕТ СН'!$G$24</f>
        <v>5864.5696331399995</v>
      </c>
      <c r="N71" s="36">
        <f>SUMIFS(СВЦЭМ!$D$39:$D$782,СВЦЭМ!$A$39:$A$782,$A71,СВЦЭМ!$B$39:$B$782,N$47)+'СЕТ СН'!$G$14+СВЦЭМ!$D$10+'СЕТ СН'!$G$5-'СЕТ СН'!$G$24</f>
        <v>5885.9584979199999</v>
      </c>
      <c r="O71" s="36">
        <f>SUMIFS(СВЦЭМ!$D$39:$D$782,СВЦЭМ!$A$39:$A$782,$A71,СВЦЭМ!$B$39:$B$782,O$47)+'СЕТ СН'!$G$14+СВЦЭМ!$D$10+'СЕТ СН'!$G$5-'СЕТ СН'!$G$24</f>
        <v>5909.5812730100006</v>
      </c>
      <c r="P71" s="36">
        <f>SUMIFS(СВЦЭМ!$D$39:$D$782,СВЦЭМ!$A$39:$A$782,$A71,СВЦЭМ!$B$39:$B$782,P$47)+'СЕТ СН'!$G$14+СВЦЭМ!$D$10+'СЕТ СН'!$G$5-'СЕТ СН'!$G$24</f>
        <v>5925.1060013200004</v>
      </c>
      <c r="Q71" s="36">
        <f>SUMIFS(СВЦЭМ!$D$39:$D$782,СВЦЭМ!$A$39:$A$782,$A71,СВЦЭМ!$B$39:$B$782,Q$47)+'СЕТ СН'!$G$14+СВЦЭМ!$D$10+'СЕТ СН'!$G$5-'СЕТ СН'!$G$24</f>
        <v>5949.2175989499992</v>
      </c>
      <c r="R71" s="36">
        <f>SUMIFS(СВЦЭМ!$D$39:$D$782,СВЦЭМ!$A$39:$A$782,$A71,СВЦЭМ!$B$39:$B$782,R$47)+'СЕТ СН'!$G$14+СВЦЭМ!$D$10+'СЕТ СН'!$G$5-'СЕТ СН'!$G$24</f>
        <v>5890.9897996</v>
      </c>
      <c r="S71" s="36">
        <f>SUMIFS(СВЦЭМ!$D$39:$D$782,СВЦЭМ!$A$39:$A$782,$A71,СВЦЭМ!$B$39:$B$782,S$47)+'СЕТ СН'!$G$14+СВЦЭМ!$D$10+'СЕТ СН'!$G$5-'СЕТ СН'!$G$24</f>
        <v>5934.5424234000002</v>
      </c>
      <c r="T71" s="36">
        <f>SUMIFS(СВЦЭМ!$D$39:$D$782,СВЦЭМ!$A$39:$A$782,$A71,СВЦЭМ!$B$39:$B$782,T$47)+'СЕТ СН'!$G$14+СВЦЭМ!$D$10+'СЕТ СН'!$G$5-'СЕТ СН'!$G$24</f>
        <v>5828.7261369999997</v>
      </c>
      <c r="U71" s="36">
        <f>SUMIFS(СВЦЭМ!$D$39:$D$782,СВЦЭМ!$A$39:$A$782,$A71,СВЦЭМ!$B$39:$B$782,U$47)+'СЕТ СН'!$G$14+СВЦЭМ!$D$10+'СЕТ СН'!$G$5-'СЕТ СН'!$G$24</f>
        <v>5835.8280692999997</v>
      </c>
      <c r="V71" s="36">
        <f>SUMIFS(СВЦЭМ!$D$39:$D$782,СВЦЭМ!$A$39:$A$782,$A71,СВЦЭМ!$B$39:$B$782,V$47)+'СЕТ СН'!$G$14+СВЦЭМ!$D$10+'СЕТ СН'!$G$5-'СЕТ СН'!$G$24</f>
        <v>5858.6896995900006</v>
      </c>
      <c r="W71" s="36">
        <f>SUMIFS(СВЦЭМ!$D$39:$D$782,СВЦЭМ!$A$39:$A$782,$A71,СВЦЭМ!$B$39:$B$782,W$47)+'СЕТ СН'!$G$14+СВЦЭМ!$D$10+'СЕТ СН'!$G$5-'СЕТ СН'!$G$24</f>
        <v>5893.7281453199994</v>
      </c>
      <c r="X71" s="36">
        <f>SUMIFS(СВЦЭМ!$D$39:$D$782,СВЦЭМ!$A$39:$A$782,$A71,СВЦЭМ!$B$39:$B$782,X$47)+'СЕТ СН'!$G$14+СВЦЭМ!$D$10+'СЕТ СН'!$G$5-'СЕТ СН'!$G$24</f>
        <v>5937.5245385799999</v>
      </c>
      <c r="Y71" s="36">
        <f>SUMIFS(СВЦЭМ!$D$39:$D$782,СВЦЭМ!$A$39:$A$782,$A71,СВЦЭМ!$B$39:$B$782,Y$47)+'СЕТ СН'!$G$14+СВЦЭМ!$D$10+'СЕТ СН'!$G$5-'СЕТ СН'!$G$24</f>
        <v>5987.1465483399998</v>
      </c>
    </row>
    <row r="72" spans="1:26" ht="15.75" x14ac:dyDescent="0.2">
      <c r="A72" s="35">
        <f t="shared" si="1"/>
        <v>45590</v>
      </c>
      <c r="B72" s="36">
        <f>SUMIFS(СВЦЭМ!$D$39:$D$782,СВЦЭМ!$A$39:$A$782,$A72,СВЦЭМ!$B$39:$B$782,B$47)+'СЕТ СН'!$G$14+СВЦЭМ!$D$10+'СЕТ СН'!$G$5-'СЕТ СН'!$G$24</f>
        <v>5946.8832839299994</v>
      </c>
      <c r="C72" s="36">
        <f>SUMIFS(СВЦЭМ!$D$39:$D$782,СВЦЭМ!$A$39:$A$782,$A72,СВЦЭМ!$B$39:$B$782,C$47)+'СЕТ СН'!$G$14+СВЦЭМ!$D$10+'СЕТ СН'!$G$5-'СЕТ СН'!$G$24</f>
        <v>6017.7812880199999</v>
      </c>
      <c r="D72" s="36">
        <f>SUMIFS(СВЦЭМ!$D$39:$D$782,СВЦЭМ!$A$39:$A$782,$A72,СВЦЭМ!$B$39:$B$782,D$47)+'СЕТ СН'!$G$14+СВЦЭМ!$D$10+'СЕТ СН'!$G$5-'СЕТ СН'!$G$24</f>
        <v>6056.4800885200002</v>
      </c>
      <c r="E72" s="36">
        <f>SUMIFS(СВЦЭМ!$D$39:$D$782,СВЦЭМ!$A$39:$A$782,$A72,СВЦЭМ!$B$39:$B$782,E$47)+'СЕТ СН'!$G$14+СВЦЭМ!$D$10+'СЕТ СН'!$G$5-'СЕТ СН'!$G$24</f>
        <v>6079.9771974499999</v>
      </c>
      <c r="F72" s="36">
        <f>SUMIFS(СВЦЭМ!$D$39:$D$782,СВЦЭМ!$A$39:$A$782,$A72,СВЦЭМ!$B$39:$B$782,F$47)+'СЕТ СН'!$G$14+СВЦЭМ!$D$10+'СЕТ СН'!$G$5-'СЕТ СН'!$G$24</f>
        <v>6067.06841626</v>
      </c>
      <c r="G72" s="36">
        <f>SUMIFS(СВЦЭМ!$D$39:$D$782,СВЦЭМ!$A$39:$A$782,$A72,СВЦЭМ!$B$39:$B$782,G$47)+'СЕТ СН'!$G$14+СВЦЭМ!$D$10+'СЕТ СН'!$G$5-'СЕТ СН'!$G$24</f>
        <v>6127.0083920699999</v>
      </c>
      <c r="H72" s="36">
        <f>SUMIFS(СВЦЭМ!$D$39:$D$782,СВЦЭМ!$A$39:$A$782,$A72,СВЦЭМ!$B$39:$B$782,H$47)+'СЕТ СН'!$G$14+СВЦЭМ!$D$10+'СЕТ СН'!$G$5-'СЕТ СН'!$G$24</f>
        <v>6085.2694029599998</v>
      </c>
      <c r="I72" s="36">
        <f>SUMIFS(СВЦЭМ!$D$39:$D$782,СВЦЭМ!$A$39:$A$782,$A72,СВЦЭМ!$B$39:$B$782,I$47)+'СЕТ СН'!$G$14+СВЦЭМ!$D$10+'СЕТ СН'!$G$5-'СЕТ СН'!$G$24</f>
        <v>5999.1996994000001</v>
      </c>
      <c r="J72" s="36">
        <f>SUMIFS(СВЦЭМ!$D$39:$D$782,СВЦЭМ!$A$39:$A$782,$A72,СВЦЭМ!$B$39:$B$782,J$47)+'СЕТ СН'!$G$14+СВЦЭМ!$D$10+'СЕТ СН'!$G$5-'СЕТ СН'!$G$24</f>
        <v>5912.1688664600006</v>
      </c>
      <c r="K72" s="36">
        <f>SUMIFS(СВЦЭМ!$D$39:$D$782,СВЦЭМ!$A$39:$A$782,$A72,СВЦЭМ!$B$39:$B$782,K$47)+'СЕТ СН'!$G$14+СВЦЭМ!$D$10+'СЕТ СН'!$G$5-'СЕТ СН'!$G$24</f>
        <v>5884.0142219099998</v>
      </c>
      <c r="L72" s="36">
        <f>SUMIFS(СВЦЭМ!$D$39:$D$782,СВЦЭМ!$A$39:$A$782,$A72,СВЦЭМ!$B$39:$B$782,L$47)+'СЕТ СН'!$G$14+СВЦЭМ!$D$10+'СЕТ СН'!$G$5-'СЕТ СН'!$G$24</f>
        <v>5875.4030115200003</v>
      </c>
      <c r="M72" s="36">
        <f>SUMIFS(СВЦЭМ!$D$39:$D$782,СВЦЭМ!$A$39:$A$782,$A72,СВЦЭМ!$B$39:$B$782,M$47)+'СЕТ СН'!$G$14+СВЦЭМ!$D$10+'СЕТ СН'!$G$5-'СЕТ СН'!$G$24</f>
        <v>5868.6801136399999</v>
      </c>
      <c r="N72" s="36">
        <f>SUMIFS(СВЦЭМ!$D$39:$D$782,СВЦЭМ!$A$39:$A$782,$A72,СВЦЭМ!$B$39:$B$782,N$47)+'СЕТ СН'!$G$14+СВЦЭМ!$D$10+'СЕТ СН'!$G$5-'СЕТ СН'!$G$24</f>
        <v>5908.7517229999994</v>
      </c>
      <c r="O72" s="36">
        <f>SUMIFS(СВЦЭМ!$D$39:$D$782,СВЦЭМ!$A$39:$A$782,$A72,СВЦЭМ!$B$39:$B$782,O$47)+'СЕТ СН'!$G$14+СВЦЭМ!$D$10+'СЕТ СН'!$G$5-'СЕТ СН'!$G$24</f>
        <v>5863.9262176600005</v>
      </c>
      <c r="P72" s="36">
        <f>SUMIFS(СВЦЭМ!$D$39:$D$782,СВЦЭМ!$A$39:$A$782,$A72,СВЦЭМ!$B$39:$B$782,P$47)+'СЕТ СН'!$G$14+СВЦЭМ!$D$10+'СЕТ СН'!$G$5-'СЕТ СН'!$G$24</f>
        <v>5861.4459943100001</v>
      </c>
      <c r="Q72" s="36">
        <f>SUMIFS(СВЦЭМ!$D$39:$D$782,СВЦЭМ!$A$39:$A$782,$A72,СВЦЭМ!$B$39:$B$782,Q$47)+'СЕТ СН'!$G$14+СВЦЭМ!$D$10+'СЕТ СН'!$G$5-'СЕТ СН'!$G$24</f>
        <v>5943.7974461599997</v>
      </c>
      <c r="R72" s="36">
        <f>SUMIFS(СВЦЭМ!$D$39:$D$782,СВЦЭМ!$A$39:$A$782,$A72,СВЦЭМ!$B$39:$B$782,R$47)+'СЕТ СН'!$G$14+СВЦЭМ!$D$10+'СЕТ СН'!$G$5-'СЕТ СН'!$G$24</f>
        <v>5930.1652724300002</v>
      </c>
      <c r="S72" s="36">
        <f>SUMIFS(СВЦЭМ!$D$39:$D$782,СВЦЭМ!$A$39:$A$782,$A72,СВЦЭМ!$B$39:$B$782,S$47)+'СЕТ СН'!$G$14+СВЦЭМ!$D$10+'СЕТ СН'!$G$5-'СЕТ СН'!$G$24</f>
        <v>5886.7243066699994</v>
      </c>
      <c r="T72" s="36">
        <f>SUMIFS(СВЦЭМ!$D$39:$D$782,СВЦЭМ!$A$39:$A$782,$A72,СВЦЭМ!$B$39:$B$782,T$47)+'СЕТ СН'!$G$14+СВЦЭМ!$D$10+'СЕТ СН'!$G$5-'СЕТ СН'!$G$24</f>
        <v>5798.4990953300003</v>
      </c>
      <c r="U72" s="36">
        <f>SUMIFS(СВЦЭМ!$D$39:$D$782,СВЦЭМ!$A$39:$A$782,$A72,СВЦЭМ!$B$39:$B$782,U$47)+'СЕТ СН'!$G$14+СВЦЭМ!$D$10+'СЕТ СН'!$G$5-'СЕТ СН'!$G$24</f>
        <v>5813.6251128900003</v>
      </c>
      <c r="V72" s="36">
        <f>SUMIFS(СВЦЭМ!$D$39:$D$782,СВЦЭМ!$A$39:$A$782,$A72,СВЦЭМ!$B$39:$B$782,V$47)+'СЕТ СН'!$G$14+СВЦЭМ!$D$10+'СЕТ СН'!$G$5-'СЕТ СН'!$G$24</f>
        <v>5851.0424068800003</v>
      </c>
      <c r="W72" s="36">
        <f>SUMIFS(СВЦЭМ!$D$39:$D$782,СВЦЭМ!$A$39:$A$782,$A72,СВЦЭМ!$B$39:$B$782,W$47)+'СЕТ СН'!$G$14+СВЦЭМ!$D$10+'СЕТ СН'!$G$5-'СЕТ СН'!$G$24</f>
        <v>5867.7602659499998</v>
      </c>
      <c r="X72" s="36">
        <f>SUMIFS(СВЦЭМ!$D$39:$D$782,СВЦЭМ!$A$39:$A$782,$A72,СВЦЭМ!$B$39:$B$782,X$47)+'СЕТ СН'!$G$14+СВЦЭМ!$D$10+'СЕТ СН'!$G$5-'СЕТ СН'!$G$24</f>
        <v>5934.1623146599995</v>
      </c>
      <c r="Y72" s="36">
        <f>SUMIFS(СВЦЭМ!$D$39:$D$782,СВЦЭМ!$A$39:$A$782,$A72,СВЦЭМ!$B$39:$B$782,Y$47)+'СЕТ СН'!$G$14+СВЦЭМ!$D$10+'СЕТ СН'!$G$5-'СЕТ СН'!$G$24</f>
        <v>6077.6184699400001</v>
      </c>
    </row>
    <row r="73" spans="1:26" ht="15.75" x14ac:dyDescent="0.2">
      <c r="A73" s="35">
        <f t="shared" si="1"/>
        <v>45591</v>
      </c>
      <c r="B73" s="36">
        <f>SUMIFS(СВЦЭМ!$D$39:$D$782,СВЦЭМ!$A$39:$A$782,$A73,СВЦЭМ!$B$39:$B$782,B$47)+'СЕТ СН'!$G$14+СВЦЭМ!$D$10+'СЕТ СН'!$G$5-'СЕТ СН'!$G$24</f>
        <v>6019.4706435299995</v>
      </c>
      <c r="C73" s="36">
        <f>SUMIFS(СВЦЭМ!$D$39:$D$782,СВЦЭМ!$A$39:$A$782,$A73,СВЦЭМ!$B$39:$B$782,C$47)+'СЕТ СН'!$G$14+СВЦЭМ!$D$10+'СЕТ СН'!$G$5-'СЕТ СН'!$G$24</f>
        <v>6109.1201720099998</v>
      </c>
      <c r="D73" s="36">
        <f>SUMIFS(СВЦЭМ!$D$39:$D$782,СВЦЭМ!$A$39:$A$782,$A73,СВЦЭМ!$B$39:$B$782,D$47)+'СЕТ СН'!$G$14+СВЦЭМ!$D$10+'СЕТ СН'!$G$5-'СЕТ СН'!$G$24</f>
        <v>6134.7083949099997</v>
      </c>
      <c r="E73" s="36">
        <f>SUMIFS(СВЦЭМ!$D$39:$D$782,СВЦЭМ!$A$39:$A$782,$A73,СВЦЭМ!$B$39:$B$782,E$47)+'СЕТ СН'!$G$14+СВЦЭМ!$D$10+'СЕТ СН'!$G$5-'СЕТ СН'!$G$24</f>
        <v>6139.1299559999998</v>
      </c>
      <c r="F73" s="36">
        <f>SUMIFS(СВЦЭМ!$D$39:$D$782,СВЦЭМ!$A$39:$A$782,$A73,СВЦЭМ!$B$39:$B$782,F$47)+'СЕТ СН'!$G$14+СВЦЭМ!$D$10+'СЕТ СН'!$G$5-'СЕТ СН'!$G$24</f>
        <v>6164.5418473</v>
      </c>
      <c r="G73" s="36">
        <f>SUMIFS(СВЦЭМ!$D$39:$D$782,СВЦЭМ!$A$39:$A$782,$A73,СВЦЭМ!$B$39:$B$782,G$47)+'СЕТ СН'!$G$14+СВЦЭМ!$D$10+'СЕТ СН'!$G$5-'СЕТ СН'!$G$24</f>
        <v>6139.2908421600005</v>
      </c>
      <c r="H73" s="36">
        <f>SUMIFS(СВЦЭМ!$D$39:$D$782,СВЦЭМ!$A$39:$A$782,$A73,СВЦЭМ!$B$39:$B$782,H$47)+'СЕТ СН'!$G$14+СВЦЭМ!$D$10+'СЕТ СН'!$G$5-'СЕТ СН'!$G$24</f>
        <v>6081.3911002499999</v>
      </c>
      <c r="I73" s="36">
        <f>SUMIFS(СВЦЭМ!$D$39:$D$782,СВЦЭМ!$A$39:$A$782,$A73,СВЦЭМ!$B$39:$B$782,I$47)+'СЕТ СН'!$G$14+СВЦЭМ!$D$10+'СЕТ СН'!$G$5-'СЕТ СН'!$G$24</f>
        <v>6055.64528771</v>
      </c>
      <c r="J73" s="36">
        <f>SUMIFS(СВЦЭМ!$D$39:$D$782,СВЦЭМ!$A$39:$A$782,$A73,СВЦЭМ!$B$39:$B$782,J$47)+'СЕТ СН'!$G$14+СВЦЭМ!$D$10+'СЕТ СН'!$G$5-'СЕТ СН'!$G$24</f>
        <v>5959.63261332</v>
      </c>
      <c r="K73" s="36">
        <f>SUMIFS(СВЦЭМ!$D$39:$D$782,СВЦЭМ!$A$39:$A$782,$A73,СВЦЭМ!$B$39:$B$782,K$47)+'СЕТ СН'!$G$14+СВЦЭМ!$D$10+'СЕТ СН'!$G$5-'СЕТ СН'!$G$24</f>
        <v>5856.5877321400003</v>
      </c>
      <c r="L73" s="36">
        <f>SUMIFS(СВЦЭМ!$D$39:$D$782,СВЦЭМ!$A$39:$A$782,$A73,СВЦЭМ!$B$39:$B$782,L$47)+'СЕТ СН'!$G$14+СВЦЭМ!$D$10+'СЕТ СН'!$G$5-'СЕТ СН'!$G$24</f>
        <v>5793.5321482899999</v>
      </c>
      <c r="M73" s="36">
        <f>SUMIFS(СВЦЭМ!$D$39:$D$782,СВЦЭМ!$A$39:$A$782,$A73,СВЦЭМ!$B$39:$B$782,M$47)+'СЕТ СН'!$G$14+СВЦЭМ!$D$10+'СЕТ СН'!$G$5-'СЕТ СН'!$G$24</f>
        <v>5793.0385390700003</v>
      </c>
      <c r="N73" s="36">
        <f>SUMIFS(СВЦЭМ!$D$39:$D$782,СВЦЭМ!$A$39:$A$782,$A73,СВЦЭМ!$B$39:$B$782,N$47)+'СЕТ СН'!$G$14+СВЦЭМ!$D$10+'СЕТ СН'!$G$5-'СЕТ СН'!$G$24</f>
        <v>5810.1452600299999</v>
      </c>
      <c r="O73" s="36">
        <f>SUMIFS(СВЦЭМ!$D$39:$D$782,СВЦЭМ!$A$39:$A$782,$A73,СВЦЭМ!$B$39:$B$782,O$47)+'СЕТ СН'!$G$14+СВЦЭМ!$D$10+'СЕТ СН'!$G$5-'СЕТ СН'!$G$24</f>
        <v>5831.7764520600003</v>
      </c>
      <c r="P73" s="36">
        <f>SUMIFS(СВЦЭМ!$D$39:$D$782,СВЦЭМ!$A$39:$A$782,$A73,СВЦЭМ!$B$39:$B$782,P$47)+'СЕТ СН'!$G$14+СВЦЭМ!$D$10+'СЕТ СН'!$G$5-'СЕТ СН'!$G$24</f>
        <v>5835.2037209199998</v>
      </c>
      <c r="Q73" s="36">
        <f>SUMIFS(СВЦЭМ!$D$39:$D$782,СВЦЭМ!$A$39:$A$782,$A73,СВЦЭМ!$B$39:$B$782,Q$47)+'СЕТ СН'!$G$14+СВЦЭМ!$D$10+'СЕТ СН'!$G$5-'СЕТ СН'!$G$24</f>
        <v>5840.1454942600003</v>
      </c>
      <c r="R73" s="36">
        <f>SUMIFS(СВЦЭМ!$D$39:$D$782,СВЦЭМ!$A$39:$A$782,$A73,СВЦЭМ!$B$39:$B$782,R$47)+'СЕТ СН'!$G$14+СВЦЭМ!$D$10+'СЕТ СН'!$G$5-'СЕТ СН'!$G$24</f>
        <v>5859.8084690899996</v>
      </c>
      <c r="S73" s="36">
        <f>SUMIFS(СВЦЭМ!$D$39:$D$782,СВЦЭМ!$A$39:$A$782,$A73,СВЦЭМ!$B$39:$B$782,S$47)+'СЕТ СН'!$G$14+СВЦЭМ!$D$10+'СЕТ СН'!$G$5-'СЕТ СН'!$G$24</f>
        <v>5856.8880142799999</v>
      </c>
      <c r="T73" s="36">
        <f>SUMIFS(СВЦЭМ!$D$39:$D$782,СВЦЭМ!$A$39:$A$782,$A73,СВЦЭМ!$B$39:$B$782,T$47)+'СЕТ СН'!$G$14+СВЦЭМ!$D$10+'СЕТ СН'!$G$5-'СЕТ СН'!$G$24</f>
        <v>5776.3449264000001</v>
      </c>
      <c r="U73" s="36">
        <f>SUMIFS(СВЦЭМ!$D$39:$D$782,СВЦЭМ!$A$39:$A$782,$A73,СВЦЭМ!$B$39:$B$782,U$47)+'СЕТ СН'!$G$14+СВЦЭМ!$D$10+'СЕТ СН'!$G$5-'СЕТ СН'!$G$24</f>
        <v>5777.4912573299998</v>
      </c>
      <c r="V73" s="36">
        <f>SUMIFS(СВЦЭМ!$D$39:$D$782,СВЦЭМ!$A$39:$A$782,$A73,СВЦЭМ!$B$39:$B$782,V$47)+'СЕТ СН'!$G$14+СВЦЭМ!$D$10+'СЕТ СН'!$G$5-'СЕТ СН'!$G$24</f>
        <v>5802.9595112999996</v>
      </c>
      <c r="W73" s="36">
        <f>SUMIFS(СВЦЭМ!$D$39:$D$782,СВЦЭМ!$A$39:$A$782,$A73,СВЦЭМ!$B$39:$B$782,W$47)+'СЕТ СН'!$G$14+СВЦЭМ!$D$10+'СЕТ СН'!$G$5-'СЕТ СН'!$G$24</f>
        <v>5794.7750819299999</v>
      </c>
      <c r="X73" s="36">
        <f>SUMIFS(СВЦЭМ!$D$39:$D$782,СВЦЭМ!$A$39:$A$782,$A73,СВЦЭМ!$B$39:$B$782,X$47)+'СЕТ СН'!$G$14+СВЦЭМ!$D$10+'СЕТ СН'!$G$5-'СЕТ СН'!$G$24</f>
        <v>5849.2703412299998</v>
      </c>
      <c r="Y73" s="36">
        <f>SUMIFS(СВЦЭМ!$D$39:$D$782,СВЦЭМ!$A$39:$A$782,$A73,СВЦЭМ!$B$39:$B$782,Y$47)+'СЕТ СН'!$G$14+СВЦЭМ!$D$10+'СЕТ СН'!$G$5-'СЕТ СН'!$G$24</f>
        <v>5930.0274812899997</v>
      </c>
    </row>
    <row r="74" spans="1:26" ht="15.75" x14ac:dyDescent="0.2">
      <c r="A74" s="35">
        <f t="shared" si="1"/>
        <v>45592</v>
      </c>
      <c r="B74" s="36">
        <f>SUMIFS(СВЦЭМ!$D$39:$D$782,СВЦЭМ!$A$39:$A$782,$A74,СВЦЭМ!$B$39:$B$782,B$47)+'СЕТ СН'!$G$14+СВЦЭМ!$D$10+'СЕТ СН'!$G$5-'СЕТ СН'!$G$24</f>
        <v>5929.3378447899995</v>
      </c>
      <c r="C74" s="36">
        <f>SUMIFS(СВЦЭМ!$D$39:$D$782,СВЦЭМ!$A$39:$A$782,$A74,СВЦЭМ!$B$39:$B$782,C$47)+'СЕТ СН'!$G$14+СВЦЭМ!$D$10+'СЕТ СН'!$G$5-'СЕТ СН'!$G$24</f>
        <v>6004.9443246699993</v>
      </c>
      <c r="D74" s="36">
        <f>SUMIFS(СВЦЭМ!$D$39:$D$782,СВЦЭМ!$A$39:$A$782,$A74,СВЦЭМ!$B$39:$B$782,D$47)+'СЕТ СН'!$G$14+СВЦЭМ!$D$10+'СЕТ СН'!$G$5-'СЕТ СН'!$G$24</f>
        <v>6042.1139266199998</v>
      </c>
      <c r="E74" s="36">
        <f>SUMIFS(СВЦЭМ!$D$39:$D$782,СВЦЭМ!$A$39:$A$782,$A74,СВЦЭМ!$B$39:$B$782,E$47)+'СЕТ СН'!$G$14+СВЦЭМ!$D$10+'СЕТ СН'!$G$5-'СЕТ СН'!$G$24</f>
        <v>6065.2897787700003</v>
      </c>
      <c r="F74" s="36">
        <f>SUMIFS(СВЦЭМ!$D$39:$D$782,СВЦЭМ!$A$39:$A$782,$A74,СВЦЭМ!$B$39:$B$782,F$47)+'СЕТ СН'!$G$14+СВЦЭМ!$D$10+'СЕТ СН'!$G$5-'СЕТ СН'!$G$24</f>
        <v>6076.1818195399992</v>
      </c>
      <c r="G74" s="36">
        <f>SUMIFS(СВЦЭМ!$D$39:$D$782,СВЦЭМ!$A$39:$A$782,$A74,СВЦЭМ!$B$39:$B$782,G$47)+'СЕТ СН'!$G$14+СВЦЭМ!$D$10+'СЕТ СН'!$G$5-'СЕТ СН'!$G$24</f>
        <v>6047.4938404499999</v>
      </c>
      <c r="H74" s="36">
        <f>SUMIFS(СВЦЭМ!$D$39:$D$782,СВЦЭМ!$A$39:$A$782,$A74,СВЦЭМ!$B$39:$B$782,H$47)+'СЕТ СН'!$G$14+СВЦЭМ!$D$10+'СЕТ СН'!$G$5-'СЕТ СН'!$G$24</f>
        <v>6000.9869066699994</v>
      </c>
      <c r="I74" s="36">
        <f>SUMIFS(СВЦЭМ!$D$39:$D$782,СВЦЭМ!$A$39:$A$782,$A74,СВЦЭМ!$B$39:$B$782,I$47)+'СЕТ СН'!$G$14+СВЦЭМ!$D$10+'СЕТ СН'!$G$5-'СЕТ СН'!$G$24</f>
        <v>5976.7384553800002</v>
      </c>
      <c r="J74" s="36">
        <f>SUMIFS(СВЦЭМ!$D$39:$D$782,СВЦЭМ!$A$39:$A$782,$A74,СВЦЭМ!$B$39:$B$782,J$47)+'СЕТ СН'!$G$14+СВЦЭМ!$D$10+'СЕТ СН'!$G$5-'СЕТ СН'!$G$24</f>
        <v>5859.9400177699999</v>
      </c>
      <c r="K74" s="36">
        <f>SUMIFS(СВЦЭМ!$D$39:$D$782,СВЦЭМ!$A$39:$A$782,$A74,СВЦЭМ!$B$39:$B$782,K$47)+'СЕТ СН'!$G$14+СВЦЭМ!$D$10+'СЕТ СН'!$G$5-'СЕТ СН'!$G$24</f>
        <v>5767.9423725400002</v>
      </c>
      <c r="L74" s="36">
        <f>SUMIFS(СВЦЭМ!$D$39:$D$782,СВЦЭМ!$A$39:$A$782,$A74,СВЦЭМ!$B$39:$B$782,L$47)+'СЕТ СН'!$G$14+СВЦЭМ!$D$10+'СЕТ СН'!$G$5-'СЕТ СН'!$G$24</f>
        <v>5733.9961227599997</v>
      </c>
      <c r="M74" s="36">
        <f>SUMIFS(СВЦЭМ!$D$39:$D$782,СВЦЭМ!$A$39:$A$782,$A74,СВЦЭМ!$B$39:$B$782,M$47)+'СЕТ СН'!$G$14+СВЦЭМ!$D$10+'СЕТ СН'!$G$5-'СЕТ СН'!$G$24</f>
        <v>5741.8501018200004</v>
      </c>
      <c r="N74" s="36">
        <f>SUMIFS(СВЦЭМ!$D$39:$D$782,СВЦЭМ!$A$39:$A$782,$A74,СВЦЭМ!$B$39:$B$782,N$47)+'СЕТ СН'!$G$14+СВЦЭМ!$D$10+'СЕТ СН'!$G$5-'СЕТ СН'!$G$24</f>
        <v>5766.0205234900004</v>
      </c>
      <c r="O74" s="36">
        <f>SUMIFS(СВЦЭМ!$D$39:$D$782,СВЦЭМ!$A$39:$A$782,$A74,СВЦЭМ!$B$39:$B$782,O$47)+'СЕТ СН'!$G$14+СВЦЭМ!$D$10+'СЕТ СН'!$G$5-'СЕТ СН'!$G$24</f>
        <v>5810.3934735000003</v>
      </c>
      <c r="P74" s="36">
        <f>SUMIFS(СВЦЭМ!$D$39:$D$782,СВЦЭМ!$A$39:$A$782,$A74,СВЦЭМ!$B$39:$B$782,P$47)+'СЕТ СН'!$G$14+СВЦЭМ!$D$10+'СЕТ СН'!$G$5-'СЕТ СН'!$G$24</f>
        <v>5827.4022584100003</v>
      </c>
      <c r="Q74" s="36">
        <f>SUMIFS(СВЦЭМ!$D$39:$D$782,СВЦЭМ!$A$39:$A$782,$A74,СВЦЭМ!$B$39:$B$782,Q$47)+'СЕТ СН'!$G$14+СВЦЭМ!$D$10+'СЕТ СН'!$G$5-'СЕТ СН'!$G$24</f>
        <v>5831.0668081200001</v>
      </c>
      <c r="R74" s="36">
        <f>SUMIFS(СВЦЭМ!$D$39:$D$782,СВЦЭМ!$A$39:$A$782,$A74,СВЦЭМ!$B$39:$B$782,R$47)+'СЕТ СН'!$G$14+СВЦЭМ!$D$10+'СЕТ СН'!$G$5-'СЕТ СН'!$G$24</f>
        <v>5861.3464972599995</v>
      </c>
      <c r="S74" s="36">
        <f>SUMIFS(СВЦЭМ!$D$39:$D$782,СВЦЭМ!$A$39:$A$782,$A74,СВЦЭМ!$B$39:$B$782,S$47)+'СЕТ СН'!$G$14+СВЦЭМ!$D$10+'СЕТ СН'!$G$5-'СЕТ СН'!$G$24</f>
        <v>5806.1816981399998</v>
      </c>
      <c r="T74" s="36">
        <f>SUMIFS(СВЦЭМ!$D$39:$D$782,СВЦЭМ!$A$39:$A$782,$A74,СВЦЭМ!$B$39:$B$782,T$47)+'СЕТ СН'!$G$14+СВЦЭМ!$D$10+'СЕТ СН'!$G$5-'СЕТ СН'!$G$24</f>
        <v>5709.8360520799997</v>
      </c>
      <c r="U74" s="36">
        <f>SUMIFS(СВЦЭМ!$D$39:$D$782,СВЦЭМ!$A$39:$A$782,$A74,СВЦЭМ!$B$39:$B$782,U$47)+'СЕТ СН'!$G$14+СВЦЭМ!$D$10+'СЕТ СН'!$G$5-'СЕТ СН'!$G$24</f>
        <v>5693.5475879400001</v>
      </c>
      <c r="V74" s="36">
        <f>SUMIFS(СВЦЭМ!$D$39:$D$782,СВЦЭМ!$A$39:$A$782,$A74,СВЦЭМ!$B$39:$B$782,V$47)+'СЕТ СН'!$G$14+СВЦЭМ!$D$10+'СЕТ СН'!$G$5-'СЕТ СН'!$G$24</f>
        <v>5717.0310777200002</v>
      </c>
      <c r="W74" s="36">
        <f>SUMIFS(СВЦЭМ!$D$39:$D$782,СВЦЭМ!$A$39:$A$782,$A74,СВЦЭМ!$B$39:$B$782,W$47)+'СЕТ СН'!$G$14+СВЦЭМ!$D$10+'СЕТ СН'!$G$5-'СЕТ СН'!$G$24</f>
        <v>5747.0094619800002</v>
      </c>
      <c r="X74" s="36">
        <f>SUMIFS(СВЦЭМ!$D$39:$D$782,СВЦЭМ!$A$39:$A$782,$A74,СВЦЭМ!$B$39:$B$782,X$47)+'СЕТ СН'!$G$14+СВЦЭМ!$D$10+'СЕТ СН'!$G$5-'СЕТ СН'!$G$24</f>
        <v>5789.0786053499996</v>
      </c>
      <c r="Y74" s="36">
        <f>SUMIFS(СВЦЭМ!$D$39:$D$782,СВЦЭМ!$A$39:$A$782,$A74,СВЦЭМ!$B$39:$B$782,Y$47)+'СЕТ СН'!$G$14+СВЦЭМ!$D$10+'СЕТ СН'!$G$5-'СЕТ СН'!$G$24</f>
        <v>5865.6480936099997</v>
      </c>
    </row>
    <row r="75" spans="1:26" ht="15.75" x14ac:dyDescent="0.2">
      <c r="A75" s="35">
        <f t="shared" si="1"/>
        <v>45593</v>
      </c>
      <c r="B75" s="36">
        <f>SUMIFS(СВЦЭМ!$D$39:$D$782,СВЦЭМ!$A$39:$A$782,$A75,СВЦЭМ!$B$39:$B$782,B$47)+'СЕТ СН'!$G$14+СВЦЭМ!$D$10+'СЕТ СН'!$G$5-'СЕТ СН'!$G$24</f>
        <v>6103.7098295599999</v>
      </c>
      <c r="C75" s="36">
        <f>SUMIFS(СВЦЭМ!$D$39:$D$782,СВЦЭМ!$A$39:$A$782,$A75,СВЦЭМ!$B$39:$B$782,C$47)+'СЕТ СН'!$G$14+СВЦЭМ!$D$10+'СЕТ СН'!$G$5-'СЕТ СН'!$G$24</f>
        <v>6171.6087571799999</v>
      </c>
      <c r="D75" s="36">
        <f>SUMIFS(СВЦЭМ!$D$39:$D$782,СВЦЭМ!$A$39:$A$782,$A75,СВЦЭМ!$B$39:$B$782,D$47)+'СЕТ СН'!$G$14+СВЦЭМ!$D$10+'СЕТ СН'!$G$5-'СЕТ СН'!$G$24</f>
        <v>6190.6927251899997</v>
      </c>
      <c r="E75" s="36">
        <f>SUMIFS(СВЦЭМ!$D$39:$D$782,СВЦЭМ!$A$39:$A$782,$A75,СВЦЭМ!$B$39:$B$782,E$47)+'СЕТ СН'!$G$14+СВЦЭМ!$D$10+'СЕТ СН'!$G$5-'СЕТ СН'!$G$24</f>
        <v>6180.7472370199994</v>
      </c>
      <c r="F75" s="36">
        <f>SUMIFS(СВЦЭМ!$D$39:$D$782,СВЦЭМ!$A$39:$A$782,$A75,СВЦЭМ!$B$39:$B$782,F$47)+'СЕТ СН'!$G$14+СВЦЭМ!$D$10+'СЕТ СН'!$G$5-'СЕТ СН'!$G$24</f>
        <v>6182.7034542900001</v>
      </c>
      <c r="G75" s="36">
        <f>SUMIFS(СВЦЭМ!$D$39:$D$782,СВЦЭМ!$A$39:$A$782,$A75,СВЦЭМ!$B$39:$B$782,G$47)+'СЕТ СН'!$G$14+СВЦЭМ!$D$10+'СЕТ СН'!$G$5-'СЕТ СН'!$G$24</f>
        <v>6177.3943995400004</v>
      </c>
      <c r="H75" s="36">
        <f>SUMIFS(СВЦЭМ!$D$39:$D$782,СВЦЭМ!$A$39:$A$782,$A75,СВЦЭМ!$B$39:$B$782,H$47)+'СЕТ СН'!$G$14+СВЦЭМ!$D$10+'СЕТ СН'!$G$5-'СЕТ СН'!$G$24</f>
        <v>6069.7261503199998</v>
      </c>
      <c r="I75" s="36">
        <f>SUMIFS(СВЦЭМ!$D$39:$D$782,СВЦЭМ!$A$39:$A$782,$A75,СВЦЭМ!$B$39:$B$782,I$47)+'СЕТ СН'!$G$14+СВЦЭМ!$D$10+'СЕТ СН'!$G$5-'СЕТ СН'!$G$24</f>
        <v>5970.4182904099998</v>
      </c>
      <c r="J75" s="36">
        <f>SUMIFS(СВЦЭМ!$D$39:$D$782,СВЦЭМ!$A$39:$A$782,$A75,СВЦЭМ!$B$39:$B$782,J$47)+'СЕТ СН'!$G$14+СВЦЭМ!$D$10+'СЕТ СН'!$G$5-'СЕТ СН'!$G$24</f>
        <v>5909.1042469999993</v>
      </c>
      <c r="K75" s="36">
        <f>SUMIFS(СВЦЭМ!$D$39:$D$782,СВЦЭМ!$A$39:$A$782,$A75,СВЦЭМ!$B$39:$B$782,K$47)+'СЕТ СН'!$G$14+СВЦЭМ!$D$10+'СЕТ СН'!$G$5-'СЕТ СН'!$G$24</f>
        <v>5888.39852316</v>
      </c>
      <c r="L75" s="36">
        <f>SUMIFS(СВЦЭМ!$D$39:$D$782,СВЦЭМ!$A$39:$A$782,$A75,СВЦЭМ!$B$39:$B$782,L$47)+'СЕТ СН'!$G$14+СВЦЭМ!$D$10+'СЕТ СН'!$G$5-'СЕТ СН'!$G$24</f>
        <v>5859.5318054600002</v>
      </c>
      <c r="M75" s="36">
        <f>SUMIFS(СВЦЭМ!$D$39:$D$782,СВЦЭМ!$A$39:$A$782,$A75,СВЦЭМ!$B$39:$B$782,M$47)+'СЕТ СН'!$G$14+СВЦЭМ!$D$10+'СЕТ СН'!$G$5-'СЕТ СН'!$G$24</f>
        <v>5893.7114161999998</v>
      </c>
      <c r="N75" s="36">
        <f>SUMIFS(СВЦЭМ!$D$39:$D$782,СВЦЭМ!$A$39:$A$782,$A75,СВЦЭМ!$B$39:$B$782,N$47)+'СЕТ СН'!$G$14+СВЦЭМ!$D$10+'СЕТ СН'!$G$5-'СЕТ СН'!$G$24</f>
        <v>5929.15578826</v>
      </c>
      <c r="O75" s="36">
        <f>SUMIFS(СВЦЭМ!$D$39:$D$782,СВЦЭМ!$A$39:$A$782,$A75,СВЦЭМ!$B$39:$B$782,O$47)+'СЕТ СН'!$G$14+СВЦЭМ!$D$10+'СЕТ СН'!$G$5-'СЕТ СН'!$G$24</f>
        <v>5928.81813487</v>
      </c>
      <c r="P75" s="36">
        <f>SUMIFS(СВЦЭМ!$D$39:$D$782,СВЦЭМ!$A$39:$A$782,$A75,СВЦЭМ!$B$39:$B$782,P$47)+'СЕТ СН'!$G$14+СВЦЭМ!$D$10+'СЕТ СН'!$G$5-'СЕТ СН'!$G$24</f>
        <v>5944.2678817199994</v>
      </c>
      <c r="Q75" s="36">
        <f>SUMIFS(СВЦЭМ!$D$39:$D$782,СВЦЭМ!$A$39:$A$782,$A75,СВЦЭМ!$B$39:$B$782,Q$47)+'СЕТ СН'!$G$14+СВЦЭМ!$D$10+'СЕТ СН'!$G$5-'СЕТ СН'!$G$24</f>
        <v>5952.5698275899995</v>
      </c>
      <c r="R75" s="36">
        <f>SUMIFS(СВЦЭМ!$D$39:$D$782,СВЦЭМ!$A$39:$A$782,$A75,СВЦЭМ!$B$39:$B$782,R$47)+'СЕТ СН'!$G$14+СВЦЭМ!$D$10+'СЕТ СН'!$G$5-'СЕТ СН'!$G$24</f>
        <v>5951.9578795399993</v>
      </c>
      <c r="S75" s="36">
        <f>SUMIFS(СВЦЭМ!$D$39:$D$782,СВЦЭМ!$A$39:$A$782,$A75,СВЦЭМ!$B$39:$B$782,S$47)+'СЕТ СН'!$G$14+СВЦЭМ!$D$10+'СЕТ СН'!$G$5-'СЕТ СН'!$G$24</f>
        <v>5891.5505605799999</v>
      </c>
      <c r="T75" s="36">
        <f>SUMIFS(СВЦЭМ!$D$39:$D$782,СВЦЭМ!$A$39:$A$782,$A75,СВЦЭМ!$B$39:$B$782,T$47)+'СЕТ СН'!$G$14+СВЦЭМ!$D$10+'СЕТ СН'!$G$5-'СЕТ СН'!$G$24</f>
        <v>5819.7180091999999</v>
      </c>
      <c r="U75" s="36">
        <f>SUMIFS(СВЦЭМ!$D$39:$D$782,СВЦЭМ!$A$39:$A$782,$A75,СВЦЭМ!$B$39:$B$782,U$47)+'СЕТ СН'!$G$14+СВЦЭМ!$D$10+'СЕТ СН'!$G$5-'СЕТ СН'!$G$24</f>
        <v>5816.2257317000003</v>
      </c>
      <c r="V75" s="36">
        <f>SUMIFS(СВЦЭМ!$D$39:$D$782,СВЦЭМ!$A$39:$A$782,$A75,СВЦЭМ!$B$39:$B$782,V$47)+'СЕТ СН'!$G$14+СВЦЭМ!$D$10+'СЕТ СН'!$G$5-'СЕТ СН'!$G$24</f>
        <v>5845.7609176799997</v>
      </c>
      <c r="W75" s="36">
        <f>SUMIFS(СВЦЭМ!$D$39:$D$782,СВЦЭМ!$A$39:$A$782,$A75,СВЦЭМ!$B$39:$B$782,W$47)+'СЕТ СН'!$G$14+СВЦЭМ!$D$10+'СЕТ СН'!$G$5-'СЕТ СН'!$G$24</f>
        <v>5892.8388639299992</v>
      </c>
      <c r="X75" s="36">
        <f>SUMIFS(СВЦЭМ!$D$39:$D$782,СВЦЭМ!$A$39:$A$782,$A75,СВЦЭМ!$B$39:$B$782,X$47)+'СЕТ СН'!$G$14+СВЦЭМ!$D$10+'СЕТ СН'!$G$5-'СЕТ СН'!$G$24</f>
        <v>5958.8070998599997</v>
      </c>
      <c r="Y75" s="36">
        <f>SUMIFS(СВЦЭМ!$D$39:$D$782,СВЦЭМ!$A$39:$A$782,$A75,СВЦЭМ!$B$39:$B$782,Y$47)+'СЕТ СН'!$G$14+СВЦЭМ!$D$10+'СЕТ СН'!$G$5-'СЕТ СН'!$G$24</f>
        <v>6055.6393702400001</v>
      </c>
    </row>
    <row r="76" spans="1:26" ht="15.75" x14ac:dyDescent="0.2">
      <c r="A76" s="35">
        <f t="shared" si="1"/>
        <v>45594</v>
      </c>
      <c r="B76" s="36">
        <f>SUMIFS(СВЦЭМ!$D$39:$D$782,СВЦЭМ!$A$39:$A$782,$A76,СВЦЭМ!$B$39:$B$782,B$47)+'СЕТ СН'!$G$14+СВЦЭМ!$D$10+'СЕТ СН'!$G$5-'СЕТ СН'!$G$24</f>
        <v>6097.10327048</v>
      </c>
      <c r="C76" s="36">
        <f>SUMIFS(СВЦЭМ!$D$39:$D$782,СВЦЭМ!$A$39:$A$782,$A76,СВЦЭМ!$B$39:$B$782,C$47)+'СЕТ СН'!$G$14+СВЦЭМ!$D$10+'СЕТ СН'!$G$5-'СЕТ СН'!$G$24</f>
        <v>6145.5838529499997</v>
      </c>
      <c r="D76" s="36">
        <f>SUMIFS(СВЦЭМ!$D$39:$D$782,СВЦЭМ!$A$39:$A$782,$A76,СВЦЭМ!$B$39:$B$782,D$47)+'СЕТ СН'!$G$14+СВЦЭМ!$D$10+'СЕТ СН'!$G$5-'СЕТ СН'!$G$24</f>
        <v>6178.2887061399997</v>
      </c>
      <c r="E76" s="36">
        <f>SUMIFS(СВЦЭМ!$D$39:$D$782,СВЦЭМ!$A$39:$A$782,$A76,СВЦЭМ!$B$39:$B$782,E$47)+'СЕТ СН'!$G$14+СВЦЭМ!$D$10+'СЕТ СН'!$G$5-'СЕТ СН'!$G$24</f>
        <v>6168.3465350299994</v>
      </c>
      <c r="F76" s="36">
        <f>SUMIFS(СВЦЭМ!$D$39:$D$782,СВЦЭМ!$A$39:$A$782,$A76,СВЦЭМ!$B$39:$B$782,F$47)+'СЕТ СН'!$G$14+СВЦЭМ!$D$10+'СЕТ СН'!$G$5-'СЕТ СН'!$G$24</f>
        <v>6179.0859021699998</v>
      </c>
      <c r="G76" s="36">
        <f>SUMIFS(СВЦЭМ!$D$39:$D$782,СВЦЭМ!$A$39:$A$782,$A76,СВЦЭМ!$B$39:$B$782,G$47)+'СЕТ СН'!$G$14+СВЦЭМ!$D$10+'СЕТ СН'!$G$5-'СЕТ СН'!$G$24</f>
        <v>6130.2716243599998</v>
      </c>
      <c r="H76" s="36">
        <f>SUMIFS(СВЦЭМ!$D$39:$D$782,СВЦЭМ!$A$39:$A$782,$A76,СВЦЭМ!$B$39:$B$782,H$47)+'СЕТ СН'!$G$14+СВЦЭМ!$D$10+'СЕТ СН'!$G$5-'СЕТ СН'!$G$24</f>
        <v>6000.9060432400001</v>
      </c>
      <c r="I76" s="36">
        <f>SUMIFS(СВЦЭМ!$D$39:$D$782,СВЦЭМ!$A$39:$A$782,$A76,СВЦЭМ!$B$39:$B$782,I$47)+'СЕТ СН'!$G$14+СВЦЭМ!$D$10+'СЕТ СН'!$G$5-'СЕТ СН'!$G$24</f>
        <v>5948.0310523600001</v>
      </c>
      <c r="J76" s="36">
        <f>SUMIFS(СВЦЭМ!$D$39:$D$782,СВЦЭМ!$A$39:$A$782,$A76,СВЦЭМ!$B$39:$B$782,J$47)+'СЕТ СН'!$G$14+СВЦЭМ!$D$10+'СЕТ СН'!$G$5-'СЕТ СН'!$G$24</f>
        <v>5890.1296075199998</v>
      </c>
      <c r="K76" s="36">
        <f>SUMIFS(СВЦЭМ!$D$39:$D$782,СВЦЭМ!$A$39:$A$782,$A76,СВЦЭМ!$B$39:$B$782,K$47)+'СЕТ СН'!$G$14+СВЦЭМ!$D$10+'СЕТ СН'!$G$5-'СЕТ СН'!$G$24</f>
        <v>5871.6846067699998</v>
      </c>
      <c r="L76" s="36">
        <f>SUMIFS(СВЦЭМ!$D$39:$D$782,СВЦЭМ!$A$39:$A$782,$A76,СВЦЭМ!$B$39:$B$782,L$47)+'СЕТ СН'!$G$14+СВЦЭМ!$D$10+'СЕТ СН'!$G$5-'СЕТ СН'!$G$24</f>
        <v>5850.8530243300002</v>
      </c>
      <c r="M76" s="36">
        <f>SUMIFS(СВЦЭМ!$D$39:$D$782,СВЦЭМ!$A$39:$A$782,$A76,СВЦЭМ!$B$39:$B$782,M$47)+'СЕТ СН'!$G$14+СВЦЭМ!$D$10+'СЕТ СН'!$G$5-'СЕТ СН'!$G$24</f>
        <v>5861.7376691099998</v>
      </c>
      <c r="N76" s="36">
        <f>SUMIFS(СВЦЭМ!$D$39:$D$782,СВЦЭМ!$A$39:$A$782,$A76,СВЦЭМ!$B$39:$B$782,N$47)+'СЕТ СН'!$G$14+СВЦЭМ!$D$10+'СЕТ СН'!$G$5-'СЕТ СН'!$G$24</f>
        <v>5880.1678579399995</v>
      </c>
      <c r="O76" s="36">
        <f>SUMIFS(СВЦЭМ!$D$39:$D$782,СВЦЭМ!$A$39:$A$782,$A76,СВЦЭМ!$B$39:$B$782,O$47)+'СЕТ СН'!$G$14+СВЦЭМ!$D$10+'СЕТ СН'!$G$5-'СЕТ СН'!$G$24</f>
        <v>5905.6986990599999</v>
      </c>
      <c r="P76" s="36">
        <f>SUMIFS(СВЦЭМ!$D$39:$D$782,СВЦЭМ!$A$39:$A$782,$A76,СВЦЭМ!$B$39:$B$782,P$47)+'СЕТ СН'!$G$14+СВЦЭМ!$D$10+'СЕТ СН'!$G$5-'СЕТ СН'!$G$24</f>
        <v>5916.4819615399992</v>
      </c>
      <c r="Q76" s="36">
        <f>SUMIFS(СВЦЭМ!$D$39:$D$782,СВЦЭМ!$A$39:$A$782,$A76,СВЦЭМ!$B$39:$B$782,Q$47)+'СЕТ СН'!$G$14+СВЦЭМ!$D$10+'СЕТ СН'!$G$5-'СЕТ СН'!$G$24</f>
        <v>5925.4555846200001</v>
      </c>
      <c r="R76" s="36">
        <f>SUMIFS(СВЦЭМ!$D$39:$D$782,СВЦЭМ!$A$39:$A$782,$A76,СВЦЭМ!$B$39:$B$782,R$47)+'СЕТ СН'!$G$14+СВЦЭМ!$D$10+'СЕТ СН'!$G$5-'СЕТ СН'!$G$24</f>
        <v>5919.2821405100003</v>
      </c>
      <c r="S76" s="36">
        <f>SUMIFS(СВЦЭМ!$D$39:$D$782,СВЦЭМ!$A$39:$A$782,$A76,СВЦЭМ!$B$39:$B$782,S$47)+'СЕТ СН'!$G$14+СВЦЭМ!$D$10+'СЕТ СН'!$G$5-'СЕТ СН'!$G$24</f>
        <v>5880.4294936099996</v>
      </c>
      <c r="T76" s="36">
        <f>SUMIFS(СВЦЭМ!$D$39:$D$782,СВЦЭМ!$A$39:$A$782,$A76,СВЦЭМ!$B$39:$B$782,T$47)+'СЕТ СН'!$G$14+СВЦЭМ!$D$10+'СЕТ СН'!$G$5-'СЕТ СН'!$G$24</f>
        <v>5772.7455810900001</v>
      </c>
      <c r="U76" s="36">
        <f>SUMIFS(СВЦЭМ!$D$39:$D$782,СВЦЭМ!$A$39:$A$782,$A76,СВЦЭМ!$B$39:$B$782,U$47)+'СЕТ СН'!$G$14+СВЦЭМ!$D$10+'СЕТ СН'!$G$5-'СЕТ СН'!$G$24</f>
        <v>5805.4020605799997</v>
      </c>
      <c r="V76" s="36">
        <f>SUMIFS(СВЦЭМ!$D$39:$D$782,СВЦЭМ!$A$39:$A$782,$A76,СВЦЭМ!$B$39:$B$782,V$47)+'СЕТ СН'!$G$14+СВЦЭМ!$D$10+'СЕТ СН'!$G$5-'СЕТ СН'!$G$24</f>
        <v>5837.7684321100005</v>
      </c>
      <c r="W76" s="36">
        <f>SUMIFS(СВЦЭМ!$D$39:$D$782,СВЦЭМ!$A$39:$A$782,$A76,СВЦЭМ!$B$39:$B$782,W$47)+'СЕТ СН'!$G$14+СВЦЭМ!$D$10+'СЕТ СН'!$G$5-'СЕТ СН'!$G$24</f>
        <v>5885.1884626400006</v>
      </c>
      <c r="X76" s="36">
        <f>SUMIFS(СВЦЭМ!$D$39:$D$782,СВЦЭМ!$A$39:$A$782,$A76,СВЦЭМ!$B$39:$B$782,X$47)+'СЕТ СН'!$G$14+СВЦЭМ!$D$10+'СЕТ СН'!$G$5-'СЕТ СН'!$G$24</f>
        <v>5926.5152146399996</v>
      </c>
      <c r="Y76" s="36">
        <f>SUMIFS(СВЦЭМ!$D$39:$D$782,СВЦЭМ!$A$39:$A$782,$A76,СВЦЭМ!$B$39:$B$782,Y$47)+'СЕТ СН'!$G$14+СВЦЭМ!$D$10+'СЕТ СН'!$G$5-'СЕТ СН'!$G$24</f>
        <v>6001.44581887</v>
      </c>
    </row>
    <row r="77" spans="1:26" ht="15.75" x14ac:dyDescent="0.2">
      <c r="A77" s="35">
        <f t="shared" si="1"/>
        <v>45595</v>
      </c>
      <c r="B77" s="36">
        <f>SUMIFS(СВЦЭМ!$D$39:$D$782,СВЦЭМ!$A$39:$A$782,$A77,СВЦЭМ!$B$39:$B$782,B$47)+'СЕТ СН'!$G$14+СВЦЭМ!$D$10+'СЕТ СН'!$G$5-'СЕТ СН'!$G$24</f>
        <v>6339.5141930400005</v>
      </c>
      <c r="C77" s="36">
        <f>SUMIFS(СВЦЭМ!$D$39:$D$782,СВЦЭМ!$A$39:$A$782,$A77,СВЦЭМ!$B$39:$B$782,C$47)+'СЕТ СН'!$G$14+СВЦЭМ!$D$10+'СЕТ СН'!$G$5-'СЕТ СН'!$G$24</f>
        <v>6369.5932831099999</v>
      </c>
      <c r="D77" s="36">
        <f>SUMIFS(СВЦЭМ!$D$39:$D$782,СВЦЭМ!$A$39:$A$782,$A77,СВЦЭМ!$B$39:$B$782,D$47)+'СЕТ СН'!$G$14+СВЦЭМ!$D$10+'СЕТ СН'!$G$5-'СЕТ СН'!$G$24</f>
        <v>6442.87883083</v>
      </c>
      <c r="E77" s="36">
        <f>SUMIFS(СВЦЭМ!$D$39:$D$782,СВЦЭМ!$A$39:$A$782,$A77,СВЦЭМ!$B$39:$B$782,E$47)+'СЕТ СН'!$G$14+СВЦЭМ!$D$10+'СЕТ СН'!$G$5-'СЕТ СН'!$G$24</f>
        <v>6434.5892084499992</v>
      </c>
      <c r="F77" s="36">
        <f>SUMIFS(СВЦЭМ!$D$39:$D$782,СВЦЭМ!$A$39:$A$782,$A77,СВЦЭМ!$B$39:$B$782,F$47)+'СЕТ СН'!$G$14+СВЦЭМ!$D$10+'СЕТ СН'!$G$5-'СЕТ СН'!$G$24</f>
        <v>6419.6784979699996</v>
      </c>
      <c r="G77" s="36">
        <f>SUMIFS(СВЦЭМ!$D$39:$D$782,СВЦЭМ!$A$39:$A$782,$A77,СВЦЭМ!$B$39:$B$782,G$47)+'СЕТ СН'!$G$14+СВЦЭМ!$D$10+'СЕТ СН'!$G$5-'СЕТ СН'!$G$24</f>
        <v>6402.1055267800002</v>
      </c>
      <c r="H77" s="36">
        <f>SUMIFS(СВЦЭМ!$D$39:$D$782,СВЦЭМ!$A$39:$A$782,$A77,СВЦЭМ!$B$39:$B$782,H$47)+'СЕТ СН'!$G$14+СВЦЭМ!$D$10+'СЕТ СН'!$G$5-'СЕТ СН'!$G$24</f>
        <v>6271.2203765199993</v>
      </c>
      <c r="I77" s="36">
        <f>SUMIFS(СВЦЭМ!$D$39:$D$782,СВЦЭМ!$A$39:$A$782,$A77,СВЦЭМ!$B$39:$B$782,I$47)+'СЕТ СН'!$G$14+СВЦЭМ!$D$10+'СЕТ СН'!$G$5-'СЕТ СН'!$G$24</f>
        <v>6208.2830920699998</v>
      </c>
      <c r="J77" s="36">
        <f>SUMIFS(СВЦЭМ!$D$39:$D$782,СВЦЭМ!$A$39:$A$782,$A77,СВЦЭМ!$B$39:$B$782,J$47)+'СЕТ СН'!$G$14+СВЦЭМ!$D$10+'СЕТ СН'!$G$5-'СЕТ СН'!$G$24</f>
        <v>6128.8249917599996</v>
      </c>
      <c r="K77" s="36">
        <f>SUMIFS(СВЦЭМ!$D$39:$D$782,СВЦЭМ!$A$39:$A$782,$A77,СВЦЭМ!$B$39:$B$782,K$47)+'СЕТ СН'!$G$14+СВЦЭМ!$D$10+'СЕТ СН'!$G$5-'СЕТ СН'!$G$24</f>
        <v>6118.7592370700004</v>
      </c>
      <c r="L77" s="36">
        <f>SUMIFS(СВЦЭМ!$D$39:$D$782,СВЦЭМ!$A$39:$A$782,$A77,СВЦЭМ!$B$39:$B$782,L$47)+'СЕТ СН'!$G$14+СВЦЭМ!$D$10+'СЕТ СН'!$G$5-'СЕТ СН'!$G$24</f>
        <v>6088.8064993499993</v>
      </c>
      <c r="M77" s="36">
        <f>SUMIFS(СВЦЭМ!$D$39:$D$782,СВЦЭМ!$A$39:$A$782,$A77,СВЦЭМ!$B$39:$B$782,M$47)+'СЕТ СН'!$G$14+СВЦЭМ!$D$10+'СЕТ СН'!$G$5-'СЕТ СН'!$G$24</f>
        <v>6102.7809813099993</v>
      </c>
      <c r="N77" s="36">
        <f>SUMIFS(СВЦЭМ!$D$39:$D$782,СВЦЭМ!$A$39:$A$782,$A77,СВЦЭМ!$B$39:$B$782,N$47)+'СЕТ СН'!$G$14+СВЦЭМ!$D$10+'СЕТ СН'!$G$5-'СЕТ СН'!$G$24</f>
        <v>6134.8996827699993</v>
      </c>
      <c r="O77" s="36">
        <f>SUMIFS(СВЦЭМ!$D$39:$D$782,СВЦЭМ!$A$39:$A$782,$A77,СВЦЭМ!$B$39:$B$782,O$47)+'СЕТ СН'!$G$14+СВЦЭМ!$D$10+'СЕТ СН'!$G$5-'СЕТ СН'!$G$24</f>
        <v>6147.6329276500001</v>
      </c>
      <c r="P77" s="36">
        <f>SUMIFS(СВЦЭМ!$D$39:$D$782,СВЦЭМ!$A$39:$A$782,$A77,СВЦЭМ!$B$39:$B$782,P$47)+'СЕТ СН'!$G$14+СВЦЭМ!$D$10+'СЕТ СН'!$G$5-'СЕТ СН'!$G$24</f>
        <v>6157.6690902499995</v>
      </c>
      <c r="Q77" s="36">
        <f>SUMIFS(СВЦЭМ!$D$39:$D$782,СВЦЭМ!$A$39:$A$782,$A77,СВЦЭМ!$B$39:$B$782,Q$47)+'СЕТ СН'!$G$14+СВЦЭМ!$D$10+'СЕТ СН'!$G$5-'СЕТ СН'!$G$24</f>
        <v>6180.8446322899999</v>
      </c>
      <c r="R77" s="36">
        <f>SUMIFS(СВЦЭМ!$D$39:$D$782,СВЦЭМ!$A$39:$A$782,$A77,СВЦЭМ!$B$39:$B$782,R$47)+'СЕТ СН'!$G$14+СВЦЭМ!$D$10+'СЕТ СН'!$G$5-'СЕТ СН'!$G$24</f>
        <v>6173.1724986699992</v>
      </c>
      <c r="S77" s="36">
        <f>SUMIFS(СВЦЭМ!$D$39:$D$782,СВЦЭМ!$A$39:$A$782,$A77,СВЦЭМ!$B$39:$B$782,S$47)+'СЕТ СН'!$G$14+СВЦЭМ!$D$10+'СЕТ СН'!$G$5-'СЕТ СН'!$G$24</f>
        <v>6132.4251805799995</v>
      </c>
      <c r="T77" s="36">
        <f>SUMIFS(СВЦЭМ!$D$39:$D$782,СВЦЭМ!$A$39:$A$782,$A77,СВЦЭМ!$B$39:$B$782,T$47)+'СЕТ СН'!$G$14+СВЦЭМ!$D$10+'СЕТ СН'!$G$5-'СЕТ СН'!$G$24</f>
        <v>6048.2475189300003</v>
      </c>
      <c r="U77" s="36">
        <f>SUMIFS(СВЦЭМ!$D$39:$D$782,СВЦЭМ!$A$39:$A$782,$A77,СВЦЭМ!$B$39:$B$782,U$47)+'СЕТ СН'!$G$14+СВЦЭМ!$D$10+'СЕТ СН'!$G$5-'СЕТ СН'!$G$24</f>
        <v>6023.74533729</v>
      </c>
      <c r="V77" s="36">
        <f>SUMIFS(СВЦЭМ!$D$39:$D$782,СВЦЭМ!$A$39:$A$782,$A77,СВЦЭМ!$B$39:$B$782,V$47)+'СЕТ СН'!$G$14+СВЦЭМ!$D$10+'СЕТ СН'!$G$5-'СЕТ СН'!$G$24</f>
        <v>6048.79546974</v>
      </c>
      <c r="W77" s="36">
        <f>SUMIFS(СВЦЭМ!$D$39:$D$782,СВЦЭМ!$A$39:$A$782,$A77,СВЦЭМ!$B$39:$B$782,W$47)+'СЕТ СН'!$G$14+СВЦЭМ!$D$10+'СЕТ СН'!$G$5-'СЕТ СН'!$G$24</f>
        <v>6084.12900653</v>
      </c>
      <c r="X77" s="36">
        <f>SUMIFS(СВЦЭМ!$D$39:$D$782,СВЦЭМ!$A$39:$A$782,$A77,СВЦЭМ!$B$39:$B$782,X$47)+'СЕТ СН'!$G$14+СВЦЭМ!$D$10+'СЕТ СН'!$G$5-'СЕТ СН'!$G$24</f>
        <v>6150.2255961600004</v>
      </c>
      <c r="Y77" s="36">
        <f>SUMIFS(СВЦЭМ!$D$39:$D$782,СВЦЭМ!$A$39:$A$782,$A77,СВЦЭМ!$B$39:$B$782,Y$47)+'СЕТ СН'!$G$14+СВЦЭМ!$D$10+'СЕТ СН'!$G$5-'СЕТ СН'!$G$24</f>
        <v>6229.4865361299999</v>
      </c>
    </row>
    <row r="78" spans="1:26" ht="15.75" x14ac:dyDescent="0.2">
      <c r="A78" s="35">
        <f t="shared" si="1"/>
        <v>45596</v>
      </c>
      <c r="B78" s="36">
        <f>SUMIFS(СВЦЭМ!$D$39:$D$782,СВЦЭМ!$A$39:$A$782,$A78,СВЦЭМ!$B$39:$B$782,B$47)+'СЕТ СН'!$G$14+СВЦЭМ!$D$10+'СЕТ СН'!$G$5-'СЕТ СН'!$G$24</f>
        <v>6363.3070336700002</v>
      </c>
      <c r="C78" s="36">
        <f>SUMIFS(СВЦЭМ!$D$39:$D$782,СВЦЭМ!$A$39:$A$782,$A78,СВЦЭМ!$B$39:$B$782,C$47)+'СЕТ СН'!$G$14+СВЦЭМ!$D$10+'СЕТ СН'!$G$5-'СЕТ СН'!$G$24</f>
        <v>6333.5907077100001</v>
      </c>
      <c r="D78" s="36">
        <f>SUMIFS(СВЦЭМ!$D$39:$D$782,СВЦЭМ!$A$39:$A$782,$A78,СВЦЭМ!$B$39:$B$782,D$47)+'СЕТ СН'!$G$14+СВЦЭМ!$D$10+'СЕТ СН'!$G$5-'СЕТ СН'!$G$24</f>
        <v>6365.3320734600002</v>
      </c>
      <c r="E78" s="36">
        <f>SUMIFS(СВЦЭМ!$D$39:$D$782,СВЦЭМ!$A$39:$A$782,$A78,СВЦЭМ!$B$39:$B$782,E$47)+'СЕТ СН'!$G$14+СВЦЭМ!$D$10+'СЕТ СН'!$G$5-'СЕТ СН'!$G$24</f>
        <v>6370.14895918</v>
      </c>
      <c r="F78" s="36">
        <f>SUMIFS(СВЦЭМ!$D$39:$D$782,СВЦЭМ!$A$39:$A$782,$A78,СВЦЭМ!$B$39:$B$782,F$47)+'СЕТ СН'!$G$14+СВЦЭМ!$D$10+'СЕТ СН'!$G$5-'СЕТ СН'!$G$24</f>
        <v>6370.5719307899999</v>
      </c>
      <c r="G78" s="36">
        <f>SUMIFS(СВЦЭМ!$D$39:$D$782,СВЦЭМ!$A$39:$A$782,$A78,СВЦЭМ!$B$39:$B$782,G$47)+'СЕТ СН'!$G$14+СВЦЭМ!$D$10+'СЕТ СН'!$G$5-'СЕТ СН'!$G$24</f>
        <v>6338.4069720099997</v>
      </c>
      <c r="H78" s="36">
        <f>SUMIFS(СВЦЭМ!$D$39:$D$782,СВЦЭМ!$A$39:$A$782,$A78,СВЦЭМ!$B$39:$B$782,H$47)+'СЕТ СН'!$G$14+СВЦЭМ!$D$10+'СЕТ СН'!$G$5-'СЕТ СН'!$G$24</f>
        <v>6227.5838864799998</v>
      </c>
      <c r="I78" s="36">
        <f>SUMIFS(СВЦЭМ!$D$39:$D$782,СВЦЭМ!$A$39:$A$782,$A78,СВЦЭМ!$B$39:$B$782,I$47)+'СЕТ СН'!$G$14+СВЦЭМ!$D$10+'СЕТ СН'!$G$5-'СЕТ СН'!$G$24</f>
        <v>6092.02803838</v>
      </c>
      <c r="J78" s="36">
        <f>SUMIFS(СВЦЭМ!$D$39:$D$782,СВЦЭМ!$A$39:$A$782,$A78,СВЦЭМ!$B$39:$B$782,J$47)+'СЕТ СН'!$G$14+СВЦЭМ!$D$10+'СЕТ СН'!$G$5-'СЕТ СН'!$G$24</f>
        <v>6043.3181347400005</v>
      </c>
      <c r="K78" s="36">
        <f>SUMIFS(СВЦЭМ!$D$39:$D$782,СВЦЭМ!$A$39:$A$782,$A78,СВЦЭМ!$B$39:$B$782,K$47)+'СЕТ СН'!$G$14+СВЦЭМ!$D$10+'СЕТ СН'!$G$5-'СЕТ СН'!$G$24</f>
        <v>6007.8609425499999</v>
      </c>
      <c r="L78" s="36">
        <f>SUMIFS(СВЦЭМ!$D$39:$D$782,СВЦЭМ!$A$39:$A$782,$A78,СВЦЭМ!$B$39:$B$782,L$47)+'СЕТ СН'!$G$14+СВЦЭМ!$D$10+'СЕТ СН'!$G$5-'СЕТ СН'!$G$24</f>
        <v>5983.2374646600001</v>
      </c>
      <c r="M78" s="36">
        <f>SUMIFS(СВЦЭМ!$D$39:$D$782,СВЦЭМ!$A$39:$A$782,$A78,СВЦЭМ!$B$39:$B$782,M$47)+'СЕТ СН'!$G$14+СВЦЭМ!$D$10+'СЕТ СН'!$G$5-'СЕТ СН'!$G$24</f>
        <v>5994.3760869399994</v>
      </c>
      <c r="N78" s="36">
        <f>SUMIFS(СВЦЭМ!$D$39:$D$782,СВЦЭМ!$A$39:$A$782,$A78,СВЦЭМ!$B$39:$B$782,N$47)+'СЕТ СН'!$G$14+СВЦЭМ!$D$10+'СЕТ СН'!$G$5-'СЕТ СН'!$G$24</f>
        <v>6033.7992921000005</v>
      </c>
      <c r="O78" s="36">
        <f>SUMIFS(СВЦЭМ!$D$39:$D$782,СВЦЭМ!$A$39:$A$782,$A78,СВЦЭМ!$B$39:$B$782,O$47)+'СЕТ СН'!$G$14+СВЦЭМ!$D$10+'СЕТ СН'!$G$5-'СЕТ СН'!$G$24</f>
        <v>6059.8090188200003</v>
      </c>
      <c r="P78" s="36">
        <f>SUMIFS(СВЦЭМ!$D$39:$D$782,СВЦЭМ!$A$39:$A$782,$A78,СВЦЭМ!$B$39:$B$782,P$47)+'СЕТ СН'!$G$14+СВЦЭМ!$D$10+'СЕТ СН'!$G$5-'СЕТ СН'!$G$24</f>
        <v>6077.2862698499994</v>
      </c>
      <c r="Q78" s="36">
        <f>SUMIFS(СВЦЭМ!$D$39:$D$782,СВЦЭМ!$A$39:$A$782,$A78,СВЦЭМ!$B$39:$B$782,Q$47)+'СЕТ СН'!$G$14+СВЦЭМ!$D$10+'СЕТ СН'!$G$5-'СЕТ СН'!$G$24</f>
        <v>6088.1360707700005</v>
      </c>
      <c r="R78" s="36">
        <f>SUMIFS(СВЦЭМ!$D$39:$D$782,СВЦЭМ!$A$39:$A$782,$A78,СВЦЭМ!$B$39:$B$782,R$47)+'СЕТ СН'!$G$14+СВЦЭМ!$D$10+'СЕТ СН'!$G$5-'СЕТ СН'!$G$24</f>
        <v>6088.1019236800003</v>
      </c>
      <c r="S78" s="36">
        <f>SUMIFS(СВЦЭМ!$D$39:$D$782,СВЦЭМ!$A$39:$A$782,$A78,СВЦЭМ!$B$39:$B$782,S$47)+'СЕТ СН'!$G$14+СВЦЭМ!$D$10+'СЕТ СН'!$G$5-'СЕТ СН'!$G$24</f>
        <v>6071.6120590499995</v>
      </c>
      <c r="T78" s="36">
        <f>SUMIFS(СВЦЭМ!$D$39:$D$782,СВЦЭМ!$A$39:$A$782,$A78,СВЦЭМ!$B$39:$B$782,T$47)+'СЕТ СН'!$G$14+СВЦЭМ!$D$10+'СЕТ СН'!$G$5-'СЕТ СН'!$G$24</f>
        <v>5965.5636068599997</v>
      </c>
      <c r="U78" s="36">
        <f>SUMIFS(СВЦЭМ!$D$39:$D$782,СВЦЭМ!$A$39:$A$782,$A78,СВЦЭМ!$B$39:$B$782,U$47)+'СЕТ СН'!$G$14+СВЦЭМ!$D$10+'СЕТ СН'!$G$5-'СЕТ СН'!$G$24</f>
        <v>5964.9048273199996</v>
      </c>
      <c r="V78" s="36">
        <f>SUMIFS(СВЦЭМ!$D$39:$D$782,СВЦЭМ!$A$39:$A$782,$A78,СВЦЭМ!$B$39:$B$782,V$47)+'СЕТ СН'!$G$14+СВЦЭМ!$D$10+'СЕТ СН'!$G$5-'СЕТ СН'!$G$24</f>
        <v>5966.5056863999998</v>
      </c>
      <c r="W78" s="36">
        <f>SUMIFS(СВЦЭМ!$D$39:$D$782,СВЦЭМ!$A$39:$A$782,$A78,СВЦЭМ!$B$39:$B$782,W$47)+'СЕТ СН'!$G$14+СВЦЭМ!$D$10+'СЕТ СН'!$G$5-'СЕТ СН'!$G$24</f>
        <v>5995.8450710199995</v>
      </c>
      <c r="X78" s="36">
        <f>SUMIFS(СВЦЭМ!$D$39:$D$782,СВЦЭМ!$A$39:$A$782,$A78,СВЦЭМ!$B$39:$B$782,X$47)+'СЕТ СН'!$G$14+СВЦЭМ!$D$10+'СЕТ СН'!$G$5-'СЕТ СН'!$G$24</f>
        <v>6077.9611337400002</v>
      </c>
      <c r="Y78" s="36">
        <f>SUMIFS(СВЦЭМ!$D$39:$D$782,СВЦЭМ!$A$39:$A$782,$A78,СВЦЭМ!$B$39:$B$782,Y$47)+'СЕТ СН'!$G$14+СВЦЭМ!$D$10+'СЕТ СН'!$G$5-'СЕТ СН'!$G$24</f>
        <v>6117.6641300600004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СН'!$H$14+СВЦЭМ!$D$10+'СЕТ СН'!$H$5-'СЕТ СН'!$H$24</f>
        <v>6776.2171885500002</v>
      </c>
      <c r="C84" s="36">
        <f>SUMIFS(СВЦЭМ!$D$39:$D$782,СВЦЭМ!$A$39:$A$782,$A84,СВЦЭМ!$B$39:$B$782,C$83)+'СЕТ СН'!$H$14+СВЦЭМ!$D$10+'СЕТ СН'!$H$5-'СЕТ СН'!$H$24</f>
        <v>6762.7269823999995</v>
      </c>
      <c r="D84" s="36">
        <f>SUMIFS(СВЦЭМ!$D$39:$D$782,СВЦЭМ!$A$39:$A$782,$A84,СВЦЭМ!$B$39:$B$782,D$83)+'СЕТ СН'!$H$14+СВЦЭМ!$D$10+'СЕТ СН'!$H$5-'СЕТ СН'!$H$24</f>
        <v>6890.2663254100007</v>
      </c>
      <c r="E84" s="36">
        <f>SUMIFS(СВЦЭМ!$D$39:$D$782,СВЦЭМ!$A$39:$A$782,$A84,СВЦЭМ!$B$39:$B$782,E$83)+'СЕТ СН'!$H$14+СВЦЭМ!$D$10+'СЕТ СН'!$H$5-'СЕТ СН'!$H$24</f>
        <v>6915.4516232099995</v>
      </c>
      <c r="F84" s="36">
        <f>SUMIFS(СВЦЭМ!$D$39:$D$782,СВЦЭМ!$A$39:$A$782,$A84,СВЦЭМ!$B$39:$B$782,F$83)+'СЕТ СН'!$H$14+СВЦЭМ!$D$10+'СЕТ СН'!$H$5-'СЕТ СН'!$H$24</f>
        <v>6913.1171291700002</v>
      </c>
      <c r="G84" s="36">
        <f>SUMIFS(СВЦЭМ!$D$39:$D$782,СВЦЭМ!$A$39:$A$782,$A84,СВЦЭМ!$B$39:$B$782,G$83)+'СЕТ СН'!$H$14+СВЦЭМ!$D$10+'СЕТ СН'!$H$5-'СЕТ СН'!$H$24</f>
        <v>6866.8188009599999</v>
      </c>
      <c r="H84" s="36">
        <f>SUMIFS(СВЦЭМ!$D$39:$D$782,СВЦЭМ!$A$39:$A$782,$A84,СВЦЭМ!$B$39:$B$782,H$83)+'СЕТ СН'!$H$14+СВЦЭМ!$D$10+'СЕТ СН'!$H$5-'СЕТ СН'!$H$24</f>
        <v>6735.9165486900001</v>
      </c>
      <c r="I84" s="36">
        <f>SUMIFS(СВЦЭМ!$D$39:$D$782,СВЦЭМ!$A$39:$A$782,$A84,СВЦЭМ!$B$39:$B$782,I$83)+'СЕТ СН'!$H$14+СВЦЭМ!$D$10+'СЕТ СН'!$H$5-'СЕТ СН'!$H$24</f>
        <v>6592.3263378600004</v>
      </c>
      <c r="J84" s="36">
        <f>SUMIFS(СВЦЭМ!$D$39:$D$782,СВЦЭМ!$A$39:$A$782,$A84,СВЦЭМ!$B$39:$B$782,J$83)+'СЕТ СН'!$H$14+СВЦЭМ!$D$10+'СЕТ СН'!$H$5-'СЕТ СН'!$H$24</f>
        <v>6534.9365448500002</v>
      </c>
      <c r="K84" s="36">
        <f>SUMIFS(СВЦЭМ!$D$39:$D$782,СВЦЭМ!$A$39:$A$782,$A84,СВЦЭМ!$B$39:$B$782,K$83)+'СЕТ СН'!$H$14+СВЦЭМ!$D$10+'СЕТ СН'!$H$5-'СЕТ СН'!$H$24</f>
        <v>6473.6635532300006</v>
      </c>
      <c r="L84" s="36">
        <f>SUMIFS(СВЦЭМ!$D$39:$D$782,СВЦЭМ!$A$39:$A$782,$A84,СВЦЭМ!$B$39:$B$782,L$83)+'СЕТ СН'!$H$14+СВЦЭМ!$D$10+'СЕТ СН'!$H$5-'СЕТ СН'!$H$24</f>
        <v>6478.52486804</v>
      </c>
      <c r="M84" s="36">
        <f>SUMIFS(СВЦЭМ!$D$39:$D$782,СВЦЭМ!$A$39:$A$782,$A84,СВЦЭМ!$B$39:$B$782,M$83)+'СЕТ СН'!$H$14+СВЦЭМ!$D$10+'СЕТ СН'!$H$5-'СЕТ СН'!$H$24</f>
        <v>6483.2799022700001</v>
      </c>
      <c r="N84" s="36">
        <f>SUMIFS(СВЦЭМ!$D$39:$D$782,СВЦЭМ!$A$39:$A$782,$A84,СВЦЭМ!$B$39:$B$782,N$83)+'СЕТ СН'!$H$14+СВЦЭМ!$D$10+'СЕТ СН'!$H$5-'СЕТ СН'!$H$24</f>
        <v>6512.3422820400001</v>
      </c>
      <c r="O84" s="36">
        <f>SUMIFS(СВЦЭМ!$D$39:$D$782,СВЦЭМ!$A$39:$A$782,$A84,СВЦЭМ!$B$39:$B$782,O$83)+'СЕТ СН'!$H$14+СВЦЭМ!$D$10+'СЕТ СН'!$H$5-'СЕТ СН'!$H$24</f>
        <v>6486.2958899400001</v>
      </c>
      <c r="P84" s="36">
        <f>SUMIFS(СВЦЭМ!$D$39:$D$782,СВЦЭМ!$A$39:$A$782,$A84,СВЦЭМ!$B$39:$B$782,P$83)+'СЕТ СН'!$H$14+СВЦЭМ!$D$10+'СЕТ СН'!$H$5-'СЕТ СН'!$H$24</f>
        <v>6494.3149945200003</v>
      </c>
      <c r="Q84" s="36">
        <f>SUMIFS(СВЦЭМ!$D$39:$D$782,СВЦЭМ!$A$39:$A$782,$A84,СВЦЭМ!$B$39:$B$782,Q$83)+'СЕТ СН'!$H$14+СВЦЭМ!$D$10+'СЕТ СН'!$H$5-'СЕТ СН'!$H$24</f>
        <v>6542.8797004500002</v>
      </c>
      <c r="R84" s="36">
        <f>SUMIFS(СВЦЭМ!$D$39:$D$782,СВЦЭМ!$A$39:$A$782,$A84,СВЦЭМ!$B$39:$B$782,R$83)+'СЕТ СН'!$H$14+СВЦЭМ!$D$10+'СЕТ СН'!$H$5-'СЕТ СН'!$H$24</f>
        <v>6515.9371329000005</v>
      </c>
      <c r="S84" s="36">
        <f>SUMIFS(СВЦЭМ!$D$39:$D$782,СВЦЭМ!$A$39:$A$782,$A84,СВЦЭМ!$B$39:$B$782,S$83)+'СЕТ СН'!$H$14+СВЦЭМ!$D$10+'СЕТ СН'!$H$5-'СЕТ СН'!$H$24</f>
        <v>6472.5508808900004</v>
      </c>
      <c r="T84" s="36">
        <f>SUMIFS(СВЦЭМ!$D$39:$D$782,СВЦЭМ!$A$39:$A$782,$A84,СВЦЭМ!$B$39:$B$782,T$83)+'СЕТ СН'!$H$14+СВЦЭМ!$D$10+'СЕТ СН'!$H$5-'СЕТ СН'!$H$24</f>
        <v>6457.2922329600005</v>
      </c>
      <c r="U84" s="36">
        <f>SUMIFS(СВЦЭМ!$D$39:$D$782,СВЦЭМ!$A$39:$A$782,$A84,СВЦЭМ!$B$39:$B$782,U$83)+'СЕТ СН'!$H$14+СВЦЭМ!$D$10+'СЕТ СН'!$H$5-'СЕТ СН'!$H$24</f>
        <v>6420.8983300100008</v>
      </c>
      <c r="V84" s="36">
        <f>SUMIFS(СВЦЭМ!$D$39:$D$782,СВЦЭМ!$A$39:$A$782,$A84,СВЦЭМ!$B$39:$B$782,V$83)+'СЕТ СН'!$H$14+СВЦЭМ!$D$10+'СЕТ СН'!$H$5-'СЕТ СН'!$H$24</f>
        <v>6400.3283690300004</v>
      </c>
      <c r="W84" s="36">
        <f>SUMIFS(СВЦЭМ!$D$39:$D$782,СВЦЭМ!$A$39:$A$782,$A84,СВЦЭМ!$B$39:$B$782,W$83)+'СЕТ СН'!$H$14+СВЦЭМ!$D$10+'СЕТ СН'!$H$5-'СЕТ СН'!$H$24</f>
        <v>6400.22592033</v>
      </c>
      <c r="X84" s="36">
        <f>SUMIFS(СВЦЭМ!$D$39:$D$782,СВЦЭМ!$A$39:$A$782,$A84,СВЦЭМ!$B$39:$B$782,X$83)+'СЕТ СН'!$H$14+СВЦЭМ!$D$10+'СЕТ СН'!$H$5-'СЕТ СН'!$H$24</f>
        <v>6494.5970068000006</v>
      </c>
      <c r="Y84" s="36">
        <f>SUMIFS(СВЦЭМ!$D$39:$D$782,СВЦЭМ!$A$39:$A$782,$A84,СВЦЭМ!$B$39:$B$782,Y$83)+'СЕТ СН'!$H$14+СВЦЭМ!$D$10+'СЕТ СН'!$H$5-'СЕТ СН'!$H$24</f>
        <v>6595.3337598799999</v>
      </c>
      <c r="AA84" s="45"/>
    </row>
    <row r="85" spans="1:27" ht="15.75" x14ac:dyDescent="0.2">
      <c r="A85" s="35">
        <f>A84+1</f>
        <v>45567</v>
      </c>
      <c r="B85" s="36">
        <f>SUMIFS(СВЦЭМ!$D$39:$D$782,СВЦЭМ!$A$39:$A$782,$A85,СВЦЭМ!$B$39:$B$782,B$83)+'СЕТ СН'!$H$14+СВЦЭМ!$D$10+'СЕТ СН'!$H$5-'СЕТ СН'!$H$24</f>
        <v>6705.5715565800001</v>
      </c>
      <c r="C85" s="36">
        <f>SUMIFS(СВЦЭМ!$D$39:$D$782,СВЦЭМ!$A$39:$A$782,$A85,СВЦЭМ!$B$39:$B$782,C$83)+'СЕТ СН'!$H$14+СВЦЭМ!$D$10+'СЕТ СН'!$H$5-'СЕТ СН'!$H$24</f>
        <v>6780.90439694</v>
      </c>
      <c r="D85" s="36">
        <f>SUMIFS(СВЦЭМ!$D$39:$D$782,СВЦЭМ!$A$39:$A$782,$A85,СВЦЭМ!$B$39:$B$782,D$83)+'СЕТ СН'!$H$14+СВЦЭМ!$D$10+'СЕТ СН'!$H$5-'СЕТ СН'!$H$24</f>
        <v>6865.1144177400001</v>
      </c>
      <c r="E85" s="36">
        <f>SUMIFS(СВЦЭМ!$D$39:$D$782,СВЦЭМ!$A$39:$A$782,$A85,СВЦЭМ!$B$39:$B$782,E$83)+'СЕТ СН'!$H$14+СВЦЭМ!$D$10+'СЕТ СН'!$H$5-'СЕТ СН'!$H$24</f>
        <v>6896.7393574800008</v>
      </c>
      <c r="F85" s="36">
        <f>SUMIFS(СВЦЭМ!$D$39:$D$782,СВЦЭМ!$A$39:$A$782,$A85,СВЦЭМ!$B$39:$B$782,F$83)+'СЕТ СН'!$H$14+СВЦЭМ!$D$10+'СЕТ СН'!$H$5-'СЕТ СН'!$H$24</f>
        <v>6883.6156073900002</v>
      </c>
      <c r="G85" s="36">
        <f>SUMIFS(СВЦЭМ!$D$39:$D$782,СВЦЭМ!$A$39:$A$782,$A85,СВЦЭМ!$B$39:$B$782,G$83)+'СЕТ СН'!$H$14+СВЦЭМ!$D$10+'СЕТ СН'!$H$5-'СЕТ СН'!$H$24</f>
        <v>6842.2582497900003</v>
      </c>
      <c r="H85" s="36">
        <f>SUMIFS(СВЦЭМ!$D$39:$D$782,СВЦЭМ!$A$39:$A$782,$A85,СВЦЭМ!$B$39:$B$782,H$83)+'СЕТ СН'!$H$14+СВЦЭМ!$D$10+'СЕТ СН'!$H$5-'СЕТ СН'!$H$24</f>
        <v>6728.9716382799998</v>
      </c>
      <c r="I85" s="36">
        <f>SUMIFS(СВЦЭМ!$D$39:$D$782,СВЦЭМ!$A$39:$A$782,$A85,СВЦЭМ!$B$39:$B$782,I$83)+'СЕТ СН'!$H$14+СВЦЭМ!$D$10+'СЕТ СН'!$H$5-'СЕТ СН'!$H$24</f>
        <v>6612.2168261000006</v>
      </c>
      <c r="J85" s="36">
        <f>SUMIFS(СВЦЭМ!$D$39:$D$782,СВЦЭМ!$A$39:$A$782,$A85,СВЦЭМ!$B$39:$B$782,J$83)+'СЕТ СН'!$H$14+СВЦЭМ!$D$10+'СЕТ СН'!$H$5-'СЕТ СН'!$H$24</f>
        <v>6574.1425814100003</v>
      </c>
      <c r="K85" s="36">
        <f>SUMIFS(СВЦЭМ!$D$39:$D$782,СВЦЭМ!$A$39:$A$782,$A85,СВЦЭМ!$B$39:$B$782,K$83)+'СЕТ СН'!$H$14+СВЦЭМ!$D$10+'СЕТ СН'!$H$5-'СЕТ СН'!$H$24</f>
        <v>6532.2362927000004</v>
      </c>
      <c r="L85" s="36">
        <f>SUMIFS(СВЦЭМ!$D$39:$D$782,СВЦЭМ!$A$39:$A$782,$A85,СВЦЭМ!$B$39:$B$782,L$83)+'СЕТ СН'!$H$14+СВЦЭМ!$D$10+'СЕТ СН'!$H$5-'СЕТ СН'!$H$24</f>
        <v>6536.4185235700006</v>
      </c>
      <c r="M85" s="36">
        <f>SUMIFS(СВЦЭМ!$D$39:$D$782,СВЦЭМ!$A$39:$A$782,$A85,СВЦЭМ!$B$39:$B$782,M$83)+'СЕТ СН'!$H$14+СВЦЭМ!$D$10+'СЕТ СН'!$H$5-'СЕТ СН'!$H$24</f>
        <v>6554.6827778400002</v>
      </c>
      <c r="N85" s="36">
        <f>SUMIFS(СВЦЭМ!$D$39:$D$782,СВЦЭМ!$A$39:$A$782,$A85,СВЦЭМ!$B$39:$B$782,N$83)+'СЕТ СН'!$H$14+СВЦЭМ!$D$10+'СЕТ СН'!$H$5-'СЕТ СН'!$H$24</f>
        <v>6565.0958964500005</v>
      </c>
      <c r="O85" s="36">
        <f>SUMIFS(СВЦЭМ!$D$39:$D$782,СВЦЭМ!$A$39:$A$782,$A85,СВЦЭМ!$B$39:$B$782,O$83)+'СЕТ СН'!$H$14+СВЦЭМ!$D$10+'СЕТ СН'!$H$5-'СЕТ СН'!$H$24</f>
        <v>6549.7787513799994</v>
      </c>
      <c r="P85" s="36">
        <f>SUMIFS(СВЦЭМ!$D$39:$D$782,СВЦЭМ!$A$39:$A$782,$A85,СВЦЭМ!$B$39:$B$782,P$83)+'СЕТ СН'!$H$14+СВЦЭМ!$D$10+'СЕТ СН'!$H$5-'СЕТ СН'!$H$24</f>
        <v>6547.7583535600006</v>
      </c>
      <c r="Q85" s="36">
        <f>SUMIFS(СВЦЭМ!$D$39:$D$782,СВЦЭМ!$A$39:$A$782,$A85,СВЦЭМ!$B$39:$B$782,Q$83)+'СЕТ СН'!$H$14+СВЦЭМ!$D$10+'СЕТ СН'!$H$5-'СЕТ СН'!$H$24</f>
        <v>6581.4874363199997</v>
      </c>
      <c r="R85" s="36">
        <f>SUMIFS(СВЦЭМ!$D$39:$D$782,СВЦЭМ!$A$39:$A$782,$A85,СВЦЭМ!$B$39:$B$782,R$83)+'СЕТ СН'!$H$14+СВЦЭМ!$D$10+'СЕТ СН'!$H$5-'СЕТ СН'!$H$24</f>
        <v>6525.9969866499996</v>
      </c>
      <c r="S85" s="36">
        <f>SUMIFS(СВЦЭМ!$D$39:$D$782,СВЦЭМ!$A$39:$A$782,$A85,СВЦЭМ!$B$39:$B$782,S$83)+'СЕТ СН'!$H$14+СВЦЭМ!$D$10+'СЕТ СН'!$H$5-'СЕТ СН'!$H$24</f>
        <v>6514.2208778000004</v>
      </c>
      <c r="T85" s="36">
        <f>SUMIFS(СВЦЭМ!$D$39:$D$782,СВЦЭМ!$A$39:$A$782,$A85,СВЦЭМ!$B$39:$B$782,T$83)+'СЕТ СН'!$H$14+СВЦЭМ!$D$10+'СЕТ СН'!$H$5-'СЕТ СН'!$H$24</f>
        <v>6491.91181727</v>
      </c>
      <c r="U85" s="36">
        <f>SUMIFS(СВЦЭМ!$D$39:$D$782,СВЦЭМ!$A$39:$A$782,$A85,СВЦЭМ!$B$39:$B$782,U$83)+'СЕТ СН'!$H$14+СВЦЭМ!$D$10+'СЕТ СН'!$H$5-'СЕТ СН'!$H$24</f>
        <v>6456.3777474800008</v>
      </c>
      <c r="V85" s="36">
        <f>SUMIFS(СВЦЭМ!$D$39:$D$782,СВЦЭМ!$A$39:$A$782,$A85,СВЦЭМ!$B$39:$B$782,V$83)+'СЕТ СН'!$H$14+СВЦЭМ!$D$10+'СЕТ СН'!$H$5-'СЕТ СН'!$H$24</f>
        <v>6458.8792067800005</v>
      </c>
      <c r="W85" s="36">
        <f>SUMIFS(СВЦЭМ!$D$39:$D$782,СВЦЭМ!$A$39:$A$782,$A85,СВЦЭМ!$B$39:$B$782,W$83)+'СЕТ СН'!$H$14+СВЦЭМ!$D$10+'СЕТ СН'!$H$5-'СЕТ СН'!$H$24</f>
        <v>6475.7295769700004</v>
      </c>
      <c r="X85" s="36">
        <f>SUMIFS(СВЦЭМ!$D$39:$D$782,СВЦЭМ!$A$39:$A$782,$A85,СВЦЭМ!$B$39:$B$782,X$83)+'СЕТ СН'!$H$14+СВЦЭМ!$D$10+'СЕТ СН'!$H$5-'СЕТ СН'!$H$24</f>
        <v>6562.1667279900003</v>
      </c>
      <c r="Y85" s="36">
        <f>SUMIFS(СВЦЭМ!$D$39:$D$782,СВЦЭМ!$A$39:$A$782,$A85,СВЦЭМ!$B$39:$B$782,Y$83)+'СЕТ СН'!$H$14+СВЦЭМ!$D$10+'СЕТ СН'!$H$5-'СЕТ СН'!$H$24</f>
        <v>6652.7235790300001</v>
      </c>
    </row>
    <row r="86" spans="1:27" ht="15.75" x14ac:dyDescent="0.2">
      <c r="A86" s="35">
        <f t="shared" ref="A86:A114" si="2">A85+1</f>
        <v>45568</v>
      </c>
      <c r="B86" s="36">
        <f>SUMIFS(СВЦЭМ!$D$39:$D$782,СВЦЭМ!$A$39:$A$782,$A86,СВЦЭМ!$B$39:$B$782,B$83)+'СЕТ СН'!$H$14+СВЦЭМ!$D$10+'СЕТ СН'!$H$5-'СЕТ СН'!$H$24</f>
        <v>6626.7580118700007</v>
      </c>
      <c r="C86" s="36">
        <f>SUMIFS(СВЦЭМ!$D$39:$D$782,СВЦЭМ!$A$39:$A$782,$A86,СВЦЭМ!$B$39:$B$782,C$83)+'СЕТ СН'!$H$14+СВЦЭМ!$D$10+'СЕТ СН'!$H$5-'СЕТ СН'!$H$24</f>
        <v>6686.8724943500001</v>
      </c>
      <c r="D86" s="36">
        <f>SUMIFS(СВЦЭМ!$D$39:$D$782,СВЦЭМ!$A$39:$A$782,$A86,СВЦЭМ!$B$39:$B$782,D$83)+'СЕТ СН'!$H$14+СВЦЭМ!$D$10+'СЕТ СН'!$H$5-'СЕТ СН'!$H$24</f>
        <v>6743.6117621699996</v>
      </c>
      <c r="E86" s="36">
        <f>SUMIFS(СВЦЭМ!$D$39:$D$782,СВЦЭМ!$A$39:$A$782,$A86,СВЦЭМ!$B$39:$B$782,E$83)+'СЕТ СН'!$H$14+СВЦЭМ!$D$10+'СЕТ СН'!$H$5-'СЕТ СН'!$H$24</f>
        <v>6807.00885346</v>
      </c>
      <c r="F86" s="36">
        <f>SUMIFS(СВЦЭМ!$D$39:$D$782,СВЦЭМ!$A$39:$A$782,$A86,СВЦЭМ!$B$39:$B$782,F$83)+'СЕТ СН'!$H$14+СВЦЭМ!$D$10+'СЕТ СН'!$H$5-'СЕТ СН'!$H$24</f>
        <v>6779.7172215999999</v>
      </c>
      <c r="G86" s="36">
        <f>SUMIFS(СВЦЭМ!$D$39:$D$782,СВЦЭМ!$A$39:$A$782,$A86,СВЦЭМ!$B$39:$B$782,G$83)+'СЕТ СН'!$H$14+СВЦЭМ!$D$10+'СЕТ СН'!$H$5-'СЕТ СН'!$H$24</f>
        <v>6774.6576596499999</v>
      </c>
      <c r="H86" s="36">
        <f>SUMIFS(СВЦЭМ!$D$39:$D$782,СВЦЭМ!$A$39:$A$782,$A86,СВЦЭМ!$B$39:$B$782,H$83)+'СЕТ СН'!$H$14+СВЦЭМ!$D$10+'СЕТ СН'!$H$5-'СЕТ СН'!$H$24</f>
        <v>6678.24480554</v>
      </c>
      <c r="I86" s="36">
        <f>SUMIFS(СВЦЭМ!$D$39:$D$782,СВЦЭМ!$A$39:$A$782,$A86,СВЦЭМ!$B$39:$B$782,I$83)+'СЕТ СН'!$H$14+СВЦЭМ!$D$10+'СЕТ СН'!$H$5-'СЕТ СН'!$H$24</f>
        <v>6585.7320411199998</v>
      </c>
      <c r="J86" s="36">
        <f>SUMIFS(СВЦЭМ!$D$39:$D$782,СВЦЭМ!$A$39:$A$782,$A86,СВЦЭМ!$B$39:$B$782,J$83)+'СЕТ СН'!$H$14+СВЦЭМ!$D$10+'СЕТ СН'!$H$5-'СЕТ СН'!$H$24</f>
        <v>6542.9020876699997</v>
      </c>
      <c r="K86" s="36">
        <f>SUMIFS(СВЦЭМ!$D$39:$D$782,СВЦЭМ!$A$39:$A$782,$A86,СВЦЭМ!$B$39:$B$782,K$83)+'СЕТ СН'!$H$14+СВЦЭМ!$D$10+'СЕТ СН'!$H$5-'СЕТ СН'!$H$24</f>
        <v>6501.4895323199999</v>
      </c>
      <c r="L86" s="36">
        <f>SUMIFS(СВЦЭМ!$D$39:$D$782,СВЦЭМ!$A$39:$A$782,$A86,СВЦЭМ!$B$39:$B$782,L$83)+'СЕТ СН'!$H$14+СВЦЭМ!$D$10+'СЕТ СН'!$H$5-'СЕТ СН'!$H$24</f>
        <v>6482.2129580800001</v>
      </c>
      <c r="M86" s="36">
        <f>SUMIFS(СВЦЭМ!$D$39:$D$782,СВЦЭМ!$A$39:$A$782,$A86,СВЦЭМ!$B$39:$B$782,M$83)+'СЕТ СН'!$H$14+СВЦЭМ!$D$10+'СЕТ СН'!$H$5-'СЕТ СН'!$H$24</f>
        <v>6505.1887712900007</v>
      </c>
      <c r="N86" s="36">
        <f>SUMIFS(СВЦЭМ!$D$39:$D$782,СВЦЭМ!$A$39:$A$782,$A86,СВЦЭМ!$B$39:$B$782,N$83)+'СЕТ СН'!$H$14+СВЦЭМ!$D$10+'СЕТ СН'!$H$5-'СЕТ СН'!$H$24</f>
        <v>6544.6150002100003</v>
      </c>
      <c r="O86" s="36">
        <f>SUMIFS(СВЦЭМ!$D$39:$D$782,СВЦЭМ!$A$39:$A$782,$A86,СВЦЭМ!$B$39:$B$782,O$83)+'СЕТ СН'!$H$14+СВЦЭМ!$D$10+'СЕТ СН'!$H$5-'СЕТ СН'!$H$24</f>
        <v>6518.5910609100001</v>
      </c>
      <c r="P86" s="36">
        <f>SUMIFS(СВЦЭМ!$D$39:$D$782,СВЦЭМ!$A$39:$A$782,$A86,СВЦЭМ!$B$39:$B$782,P$83)+'СЕТ СН'!$H$14+СВЦЭМ!$D$10+'СЕТ СН'!$H$5-'СЕТ СН'!$H$24</f>
        <v>6519.95264262</v>
      </c>
      <c r="Q86" s="36">
        <f>SUMIFS(СВЦЭМ!$D$39:$D$782,СВЦЭМ!$A$39:$A$782,$A86,СВЦЭМ!$B$39:$B$782,Q$83)+'СЕТ СН'!$H$14+СВЦЭМ!$D$10+'СЕТ СН'!$H$5-'СЕТ СН'!$H$24</f>
        <v>6541.4760250899999</v>
      </c>
      <c r="R86" s="36">
        <f>SUMIFS(СВЦЭМ!$D$39:$D$782,СВЦЭМ!$A$39:$A$782,$A86,СВЦЭМ!$B$39:$B$782,R$83)+'СЕТ СН'!$H$14+СВЦЭМ!$D$10+'СЕТ СН'!$H$5-'СЕТ СН'!$H$24</f>
        <v>6537.5804682199996</v>
      </c>
      <c r="S86" s="36">
        <f>SUMIFS(СВЦЭМ!$D$39:$D$782,СВЦЭМ!$A$39:$A$782,$A86,СВЦЭМ!$B$39:$B$782,S$83)+'СЕТ СН'!$H$14+СВЦЭМ!$D$10+'СЕТ СН'!$H$5-'СЕТ СН'!$H$24</f>
        <v>6501.0110418700006</v>
      </c>
      <c r="T86" s="36">
        <f>SUMIFS(СВЦЭМ!$D$39:$D$782,СВЦЭМ!$A$39:$A$782,$A86,СВЦЭМ!$B$39:$B$782,T$83)+'СЕТ СН'!$H$14+СВЦЭМ!$D$10+'СЕТ СН'!$H$5-'СЕТ СН'!$H$24</f>
        <v>6486.9101715500001</v>
      </c>
      <c r="U86" s="36">
        <f>SUMIFS(СВЦЭМ!$D$39:$D$782,СВЦЭМ!$A$39:$A$782,$A86,СВЦЭМ!$B$39:$B$782,U$83)+'СЕТ СН'!$H$14+СВЦЭМ!$D$10+'СЕТ СН'!$H$5-'СЕТ СН'!$H$24</f>
        <v>6461.0071492400002</v>
      </c>
      <c r="V86" s="36">
        <f>SUMIFS(СВЦЭМ!$D$39:$D$782,СВЦЭМ!$A$39:$A$782,$A86,СВЦЭМ!$B$39:$B$782,V$83)+'СЕТ СН'!$H$14+СВЦЭМ!$D$10+'СЕТ СН'!$H$5-'СЕТ СН'!$H$24</f>
        <v>6439.6225999200005</v>
      </c>
      <c r="W86" s="36">
        <f>SUMIFS(СВЦЭМ!$D$39:$D$782,СВЦЭМ!$A$39:$A$782,$A86,СВЦЭМ!$B$39:$B$782,W$83)+'СЕТ СН'!$H$14+СВЦЭМ!$D$10+'СЕТ СН'!$H$5-'СЕТ СН'!$H$24</f>
        <v>6486.1654582900001</v>
      </c>
      <c r="X86" s="36">
        <f>SUMIFS(СВЦЭМ!$D$39:$D$782,СВЦЭМ!$A$39:$A$782,$A86,СВЦЭМ!$B$39:$B$782,X$83)+'СЕТ СН'!$H$14+СВЦЭМ!$D$10+'СЕТ СН'!$H$5-'СЕТ СН'!$H$24</f>
        <v>6561.4458082199999</v>
      </c>
      <c r="Y86" s="36">
        <f>SUMIFS(СВЦЭМ!$D$39:$D$782,СВЦЭМ!$A$39:$A$782,$A86,СВЦЭМ!$B$39:$B$782,Y$83)+'СЕТ СН'!$H$14+СВЦЭМ!$D$10+'СЕТ СН'!$H$5-'СЕТ СН'!$H$24</f>
        <v>6645.4362586799998</v>
      </c>
    </row>
    <row r="87" spans="1:27" ht="15.75" x14ac:dyDescent="0.2">
      <c r="A87" s="35">
        <f t="shared" si="2"/>
        <v>45569</v>
      </c>
      <c r="B87" s="36">
        <f>SUMIFS(СВЦЭМ!$D$39:$D$782,СВЦЭМ!$A$39:$A$782,$A87,СВЦЭМ!$B$39:$B$782,B$83)+'СЕТ СН'!$H$14+СВЦЭМ!$D$10+'СЕТ СН'!$H$5-'СЕТ СН'!$H$24</f>
        <v>6734.93718919</v>
      </c>
      <c r="C87" s="36">
        <f>SUMIFS(СВЦЭМ!$D$39:$D$782,СВЦЭМ!$A$39:$A$782,$A87,СВЦЭМ!$B$39:$B$782,C$83)+'СЕТ СН'!$H$14+СВЦЭМ!$D$10+'СЕТ СН'!$H$5-'СЕТ СН'!$H$24</f>
        <v>6804.1705596000002</v>
      </c>
      <c r="D87" s="36">
        <f>SUMIFS(СВЦЭМ!$D$39:$D$782,СВЦЭМ!$A$39:$A$782,$A87,СВЦЭМ!$B$39:$B$782,D$83)+'СЕТ СН'!$H$14+СВЦЭМ!$D$10+'СЕТ СН'!$H$5-'СЕТ СН'!$H$24</f>
        <v>6833.8108991999998</v>
      </c>
      <c r="E87" s="36">
        <f>SUMIFS(СВЦЭМ!$D$39:$D$782,СВЦЭМ!$A$39:$A$782,$A87,СВЦЭМ!$B$39:$B$782,E$83)+'СЕТ СН'!$H$14+СВЦЭМ!$D$10+'СЕТ СН'!$H$5-'СЕТ СН'!$H$24</f>
        <v>6869.5231602799995</v>
      </c>
      <c r="F87" s="36">
        <f>SUMIFS(СВЦЭМ!$D$39:$D$782,СВЦЭМ!$A$39:$A$782,$A87,СВЦЭМ!$B$39:$B$782,F$83)+'СЕТ СН'!$H$14+СВЦЭМ!$D$10+'СЕТ СН'!$H$5-'СЕТ СН'!$H$24</f>
        <v>6876.5957993499997</v>
      </c>
      <c r="G87" s="36">
        <f>SUMIFS(СВЦЭМ!$D$39:$D$782,СВЦЭМ!$A$39:$A$782,$A87,СВЦЭМ!$B$39:$B$782,G$83)+'СЕТ СН'!$H$14+СВЦЭМ!$D$10+'СЕТ СН'!$H$5-'СЕТ СН'!$H$24</f>
        <v>6810.2533787800003</v>
      </c>
      <c r="H87" s="36">
        <f>SUMIFS(СВЦЭМ!$D$39:$D$782,СВЦЭМ!$A$39:$A$782,$A87,СВЦЭМ!$B$39:$B$782,H$83)+'СЕТ СН'!$H$14+СВЦЭМ!$D$10+'СЕТ СН'!$H$5-'СЕТ СН'!$H$24</f>
        <v>6718.37211209</v>
      </c>
      <c r="I87" s="36">
        <f>SUMIFS(СВЦЭМ!$D$39:$D$782,СВЦЭМ!$A$39:$A$782,$A87,СВЦЭМ!$B$39:$B$782,I$83)+'СЕТ СН'!$H$14+СВЦЭМ!$D$10+'СЕТ СН'!$H$5-'СЕТ СН'!$H$24</f>
        <v>6615.6360705300003</v>
      </c>
      <c r="J87" s="36">
        <f>SUMIFS(СВЦЭМ!$D$39:$D$782,СВЦЭМ!$A$39:$A$782,$A87,СВЦЭМ!$B$39:$B$782,J$83)+'СЕТ СН'!$H$14+СВЦЭМ!$D$10+'СЕТ СН'!$H$5-'СЕТ СН'!$H$24</f>
        <v>6538.3209156700004</v>
      </c>
      <c r="K87" s="36">
        <f>SUMIFS(СВЦЭМ!$D$39:$D$782,СВЦЭМ!$A$39:$A$782,$A87,СВЦЭМ!$B$39:$B$782,K$83)+'СЕТ СН'!$H$14+СВЦЭМ!$D$10+'СЕТ СН'!$H$5-'СЕТ СН'!$H$24</f>
        <v>6502.25882705</v>
      </c>
      <c r="L87" s="36">
        <f>SUMIFS(СВЦЭМ!$D$39:$D$782,СВЦЭМ!$A$39:$A$782,$A87,СВЦЭМ!$B$39:$B$782,L$83)+'СЕТ СН'!$H$14+СВЦЭМ!$D$10+'СЕТ СН'!$H$5-'СЕТ СН'!$H$24</f>
        <v>6475.00975311</v>
      </c>
      <c r="M87" s="36">
        <f>SUMIFS(СВЦЭМ!$D$39:$D$782,СВЦЭМ!$A$39:$A$782,$A87,СВЦЭМ!$B$39:$B$782,M$83)+'СЕТ СН'!$H$14+СВЦЭМ!$D$10+'СЕТ СН'!$H$5-'СЕТ СН'!$H$24</f>
        <v>6506.3348051700004</v>
      </c>
      <c r="N87" s="36">
        <f>SUMIFS(СВЦЭМ!$D$39:$D$782,СВЦЭМ!$A$39:$A$782,$A87,СВЦЭМ!$B$39:$B$782,N$83)+'СЕТ СН'!$H$14+СВЦЭМ!$D$10+'СЕТ СН'!$H$5-'СЕТ СН'!$H$24</f>
        <v>6566.3225640199998</v>
      </c>
      <c r="O87" s="36">
        <f>SUMIFS(СВЦЭМ!$D$39:$D$782,СВЦЭМ!$A$39:$A$782,$A87,СВЦЭМ!$B$39:$B$782,O$83)+'СЕТ СН'!$H$14+СВЦЭМ!$D$10+'СЕТ СН'!$H$5-'СЕТ СН'!$H$24</f>
        <v>6546.1150228500001</v>
      </c>
      <c r="P87" s="36">
        <f>SUMIFS(СВЦЭМ!$D$39:$D$782,СВЦЭМ!$A$39:$A$782,$A87,СВЦЭМ!$B$39:$B$782,P$83)+'СЕТ СН'!$H$14+СВЦЭМ!$D$10+'СЕТ СН'!$H$5-'СЕТ СН'!$H$24</f>
        <v>6522.5397917600003</v>
      </c>
      <c r="Q87" s="36">
        <f>SUMIFS(СВЦЭМ!$D$39:$D$782,СВЦЭМ!$A$39:$A$782,$A87,СВЦЭМ!$B$39:$B$782,Q$83)+'СЕТ СН'!$H$14+СВЦЭМ!$D$10+'СЕТ СН'!$H$5-'СЕТ СН'!$H$24</f>
        <v>6548.8958976100002</v>
      </c>
      <c r="R87" s="36">
        <f>SUMIFS(СВЦЭМ!$D$39:$D$782,СВЦЭМ!$A$39:$A$782,$A87,СВЦЭМ!$B$39:$B$782,R$83)+'СЕТ СН'!$H$14+СВЦЭМ!$D$10+'СЕТ СН'!$H$5-'СЕТ СН'!$H$24</f>
        <v>6551.2949854399994</v>
      </c>
      <c r="S87" s="36">
        <f>SUMIFS(СВЦЭМ!$D$39:$D$782,СВЦЭМ!$A$39:$A$782,$A87,СВЦЭМ!$B$39:$B$782,S$83)+'СЕТ СН'!$H$14+СВЦЭМ!$D$10+'СЕТ СН'!$H$5-'СЕТ СН'!$H$24</f>
        <v>6520.4666283099996</v>
      </c>
      <c r="T87" s="36">
        <f>SUMIFS(СВЦЭМ!$D$39:$D$782,СВЦЭМ!$A$39:$A$782,$A87,СВЦЭМ!$B$39:$B$782,T$83)+'СЕТ СН'!$H$14+СВЦЭМ!$D$10+'СЕТ СН'!$H$5-'СЕТ СН'!$H$24</f>
        <v>6479.6216573199999</v>
      </c>
      <c r="U87" s="36">
        <f>SUMIFS(СВЦЭМ!$D$39:$D$782,СВЦЭМ!$A$39:$A$782,$A87,СВЦЭМ!$B$39:$B$782,U$83)+'СЕТ СН'!$H$14+СВЦЭМ!$D$10+'СЕТ СН'!$H$5-'СЕТ СН'!$H$24</f>
        <v>6419.4184716899999</v>
      </c>
      <c r="V87" s="36">
        <f>SUMIFS(СВЦЭМ!$D$39:$D$782,СВЦЭМ!$A$39:$A$782,$A87,СВЦЭМ!$B$39:$B$782,V$83)+'СЕТ СН'!$H$14+СВЦЭМ!$D$10+'СЕТ СН'!$H$5-'СЕТ СН'!$H$24</f>
        <v>6422.5973260000001</v>
      </c>
      <c r="W87" s="36">
        <f>SUMIFS(СВЦЭМ!$D$39:$D$782,СВЦЭМ!$A$39:$A$782,$A87,СВЦЭМ!$B$39:$B$782,W$83)+'СЕТ СН'!$H$14+СВЦЭМ!$D$10+'СЕТ СН'!$H$5-'СЕТ СН'!$H$24</f>
        <v>6458.2564675600006</v>
      </c>
      <c r="X87" s="36">
        <f>SUMIFS(СВЦЭМ!$D$39:$D$782,СВЦЭМ!$A$39:$A$782,$A87,СВЦЭМ!$B$39:$B$782,X$83)+'СЕТ СН'!$H$14+СВЦЭМ!$D$10+'СЕТ СН'!$H$5-'СЕТ СН'!$H$24</f>
        <v>6529.9113197999995</v>
      </c>
      <c r="Y87" s="36">
        <f>SUMIFS(СВЦЭМ!$D$39:$D$782,СВЦЭМ!$A$39:$A$782,$A87,СВЦЭМ!$B$39:$B$782,Y$83)+'СЕТ СН'!$H$14+СВЦЭМ!$D$10+'СЕТ СН'!$H$5-'СЕТ СН'!$H$24</f>
        <v>6625.0236229700004</v>
      </c>
    </row>
    <row r="88" spans="1:27" ht="15.75" x14ac:dyDescent="0.2">
      <c r="A88" s="35">
        <f t="shared" si="2"/>
        <v>45570</v>
      </c>
      <c r="B88" s="36">
        <f>SUMIFS(СВЦЭМ!$D$39:$D$782,СВЦЭМ!$A$39:$A$782,$A88,СВЦЭМ!$B$39:$B$782,B$83)+'СЕТ СН'!$H$14+СВЦЭМ!$D$10+'СЕТ СН'!$H$5-'СЕТ СН'!$H$24</f>
        <v>6882.9529022500001</v>
      </c>
      <c r="C88" s="36">
        <f>SUMIFS(СВЦЭМ!$D$39:$D$782,СВЦЭМ!$A$39:$A$782,$A88,СВЦЭМ!$B$39:$B$782,C$83)+'СЕТ СН'!$H$14+СВЦЭМ!$D$10+'СЕТ СН'!$H$5-'СЕТ СН'!$H$24</f>
        <v>6878.1540647000002</v>
      </c>
      <c r="D88" s="36">
        <f>SUMIFS(СВЦЭМ!$D$39:$D$782,СВЦЭМ!$A$39:$A$782,$A88,СВЦЭМ!$B$39:$B$782,D$83)+'СЕТ СН'!$H$14+СВЦЭМ!$D$10+'СЕТ СН'!$H$5-'СЕТ СН'!$H$24</f>
        <v>6935.6733653700003</v>
      </c>
      <c r="E88" s="36">
        <f>SUMIFS(СВЦЭМ!$D$39:$D$782,СВЦЭМ!$A$39:$A$782,$A88,СВЦЭМ!$B$39:$B$782,E$83)+'СЕТ СН'!$H$14+СВЦЭМ!$D$10+'СЕТ СН'!$H$5-'СЕТ СН'!$H$24</f>
        <v>6941.4729228899996</v>
      </c>
      <c r="F88" s="36">
        <f>SUMIFS(СВЦЭМ!$D$39:$D$782,СВЦЭМ!$A$39:$A$782,$A88,СВЦЭМ!$B$39:$B$782,F$83)+'СЕТ СН'!$H$14+СВЦЭМ!$D$10+'СЕТ СН'!$H$5-'СЕТ СН'!$H$24</f>
        <v>6934.4998237600003</v>
      </c>
      <c r="G88" s="36">
        <f>SUMIFS(СВЦЭМ!$D$39:$D$782,СВЦЭМ!$A$39:$A$782,$A88,СВЦЭМ!$B$39:$B$782,G$83)+'СЕТ СН'!$H$14+СВЦЭМ!$D$10+'СЕТ СН'!$H$5-'СЕТ СН'!$H$24</f>
        <v>6937.7285172000002</v>
      </c>
      <c r="H88" s="36">
        <f>SUMIFS(СВЦЭМ!$D$39:$D$782,СВЦЭМ!$A$39:$A$782,$A88,СВЦЭМ!$B$39:$B$782,H$83)+'СЕТ СН'!$H$14+СВЦЭМ!$D$10+'СЕТ СН'!$H$5-'СЕТ СН'!$H$24</f>
        <v>6861.2873374999999</v>
      </c>
      <c r="I88" s="36">
        <f>SUMIFS(СВЦЭМ!$D$39:$D$782,СВЦЭМ!$A$39:$A$782,$A88,СВЦЭМ!$B$39:$B$782,I$83)+'СЕТ СН'!$H$14+СВЦЭМ!$D$10+'СЕТ СН'!$H$5-'СЕТ СН'!$H$24</f>
        <v>6774.6548928900002</v>
      </c>
      <c r="J88" s="36">
        <f>SUMIFS(СВЦЭМ!$D$39:$D$782,СВЦЭМ!$A$39:$A$782,$A88,СВЦЭМ!$B$39:$B$782,J$83)+'СЕТ СН'!$H$14+СВЦЭМ!$D$10+'СЕТ СН'!$H$5-'СЕТ СН'!$H$24</f>
        <v>6637.9180485899997</v>
      </c>
      <c r="K88" s="36">
        <f>SUMIFS(СВЦЭМ!$D$39:$D$782,СВЦЭМ!$A$39:$A$782,$A88,СВЦЭМ!$B$39:$B$782,K$83)+'СЕТ СН'!$H$14+СВЦЭМ!$D$10+'СЕТ СН'!$H$5-'СЕТ СН'!$H$24</f>
        <v>6528.3507578600002</v>
      </c>
      <c r="L88" s="36">
        <f>SUMIFS(СВЦЭМ!$D$39:$D$782,СВЦЭМ!$A$39:$A$782,$A88,СВЦЭМ!$B$39:$B$782,L$83)+'СЕТ СН'!$H$14+СВЦЭМ!$D$10+'СЕТ СН'!$H$5-'СЕТ СН'!$H$24</f>
        <v>6510.4649337199999</v>
      </c>
      <c r="M88" s="36">
        <f>SUMIFS(СВЦЭМ!$D$39:$D$782,СВЦЭМ!$A$39:$A$782,$A88,СВЦЭМ!$B$39:$B$782,M$83)+'СЕТ СН'!$H$14+СВЦЭМ!$D$10+'СЕТ СН'!$H$5-'СЕТ СН'!$H$24</f>
        <v>6528.2475220100005</v>
      </c>
      <c r="N88" s="36">
        <f>SUMIFS(СВЦЭМ!$D$39:$D$782,СВЦЭМ!$A$39:$A$782,$A88,СВЦЭМ!$B$39:$B$782,N$83)+'СЕТ СН'!$H$14+СВЦЭМ!$D$10+'СЕТ СН'!$H$5-'СЕТ СН'!$H$24</f>
        <v>6537.50786522</v>
      </c>
      <c r="O88" s="36">
        <f>SUMIFS(СВЦЭМ!$D$39:$D$782,СВЦЭМ!$A$39:$A$782,$A88,СВЦЭМ!$B$39:$B$782,O$83)+'СЕТ СН'!$H$14+СВЦЭМ!$D$10+'СЕТ СН'!$H$5-'СЕТ СН'!$H$24</f>
        <v>6558.6101328599998</v>
      </c>
      <c r="P88" s="36">
        <f>SUMIFS(СВЦЭМ!$D$39:$D$782,СВЦЭМ!$A$39:$A$782,$A88,СВЦЭМ!$B$39:$B$782,P$83)+'СЕТ СН'!$H$14+СВЦЭМ!$D$10+'СЕТ СН'!$H$5-'СЕТ СН'!$H$24</f>
        <v>6574.8426268799994</v>
      </c>
      <c r="Q88" s="36">
        <f>SUMIFS(СВЦЭМ!$D$39:$D$782,СВЦЭМ!$A$39:$A$782,$A88,СВЦЭМ!$B$39:$B$782,Q$83)+'СЕТ СН'!$H$14+СВЦЭМ!$D$10+'СЕТ СН'!$H$5-'СЕТ СН'!$H$24</f>
        <v>6562.4827830899994</v>
      </c>
      <c r="R88" s="36">
        <f>SUMIFS(СВЦЭМ!$D$39:$D$782,СВЦЭМ!$A$39:$A$782,$A88,СВЦЭМ!$B$39:$B$782,R$83)+'СЕТ СН'!$H$14+СВЦЭМ!$D$10+'СЕТ СН'!$H$5-'СЕТ СН'!$H$24</f>
        <v>6577.2890894000002</v>
      </c>
      <c r="S88" s="36">
        <f>SUMIFS(СВЦЭМ!$D$39:$D$782,СВЦЭМ!$A$39:$A$782,$A88,СВЦЭМ!$B$39:$B$782,S$83)+'СЕТ СН'!$H$14+СВЦЭМ!$D$10+'СЕТ СН'!$H$5-'СЕТ СН'!$H$24</f>
        <v>6555.0456311100006</v>
      </c>
      <c r="T88" s="36">
        <f>SUMIFS(СВЦЭМ!$D$39:$D$782,СВЦЭМ!$A$39:$A$782,$A88,СВЦЭМ!$B$39:$B$782,T$83)+'СЕТ СН'!$H$14+СВЦЭМ!$D$10+'СЕТ СН'!$H$5-'СЕТ СН'!$H$24</f>
        <v>6537.0008056000006</v>
      </c>
      <c r="U88" s="36">
        <f>SUMIFS(СВЦЭМ!$D$39:$D$782,СВЦЭМ!$A$39:$A$782,$A88,СВЦЭМ!$B$39:$B$782,U$83)+'СЕТ СН'!$H$14+СВЦЭМ!$D$10+'СЕТ СН'!$H$5-'СЕТ СН'!$H$24</f>
        <v>6485.4851329000003</v>
      </c>
      <c r="V88" s="36">
        <f>SUMIFS(СВЦЭМ!$D$39:$D$782,СВЦЭМ!$A$39:$A$782,$A88,СВЦЭМ!$B$39:$B$782,V$83)+'СЕТ СН'!$H$14+СВЦЭМ!$D$10+'СЕТ СН'!$H$5-'СЕТ СН'!$H$24</f>
        <v>6478.8454720700001</v>
      </c>
      <c r="W88" s="36">
        <f>SUMIFS(СВЦЭМ!$D$39:$D$782,СВЦЭМ!$A$39:$A$782,$A88,СВЦЭМ!$B$39:$B$782,W$83)+'СЕТ СН'!$H$14+СВЦЭМ!$D$10+'СЕТ СН'!$H$5-'СЕТ СН'!$H$24</f>
        <v>6527.1530256799997</v>
      </c>
      <c r="X88" s="36">
        <f>SUMIFS(СВЦЭМ!$D$39:$D$782,СВЦЭМ!$A$39:$A$782,$A88,СВЦЭМ!$B$39:$B$782,X$83)+'СЕТ СН'!$H$14+СВЦЭМ!$D$10+'СЕТ СН'!$H$5-'СЕТ СН'!$H$24</f>
        <v>6616.6520223400003</v>
      </c>
      <c r="Y88" s="36">
        <f>SUMIFS(СВЦЭМ!$D$39:$D$782,СВЦЭМ!$A$39:$A$782,$A88,СВЦЭМ!$B$39:$B$782,Y$83)+'СЕТ СН'!$H$14+СВЦЭМ!$D$10+'СЕТ СН'!$H$5-'СЕТ СН'!$H$24</f>
        <v>6681.2148534299995</v>
      </c>
    </row>
    <row r="89" spans="1:27" ht="15.75" x14ac:dyDescent="0.2">
      <c r="A89" s="35">
        <f t="shared" si="2"/>
        <v>45571</v>
      </c>
      <c r="B89" s="36">
        <f>SUMIFS(СВЦЭМ!$D$39:$D$782,СВЦЭМ!$A$39:$A$782,$A89,СВЦЭМ!$B$39:$B$782,B$83)+'СЕТ СН'!$H$14+СВЦЭМ!$D$10+'СЕТ СН'!$H$5-'СЕТ СН'!$H$24</f>
        <v>6782.6231464900002</v>
      </c>
      <c r="C89" s="36">
        <f>SUMIFS(СВЦЭМ!$D$39:$D$782,СВЦЭМ!$A$39:$A$782,$A89,СВЦЭМ!$B$39:$B$782,C$83)+'СЕТ СН'!$H$14+СВЦЭМ!$D$10+'СЕТ СН'!$H$5-'СЕТ СН'!$H$24</f>
        <v>6862.4968359100003</v>
      </c>
      <c r="D89" s="36">
        <f>SUMIFS(СВЦЭМ!$D$39:$D$782,СВЦЭМ!$A$39:$A$782,$A89,СВЦЭМ!$B$39:$B$782,D$83)+'СЕТ СН'!$H$14+СВЦЭМ!$D$10+'СЕТ СН'!$H$5-'СЕТ СН'!$H$24</f>
        <v>6992.3021641100004</v>
      </c>
      <c r="E89" s="36">
        <f>SUMIFS(СВЦЭМ!$D$39:$D$782,СВЦЭМ!$A$39:$A$782,$A89,СВЦЭМ!$B$39:$B$782,E$83)+'СЕТ СН'!$H$14+СВЦЭМ!$D$10+'СЕТ СН'!$H$5-'СЕТ СН'!$H$24</f>
        <v>6925.3153008999998</v>
      </c>
      <c r="F89" s="36">
        <f>SUMIFS(СВЦЭМ!$D$39:$D$782,СВЦЭМ!$A$39:$A$782,$A89,СВЦЭМ!$B$39:$B$782,F$83)+'СЕТ СН'!$H$14+СВЦЭМ!$D$10+'СЕТ СН'!$H$5-'СЕТ СН'!$H$24</f>
        <v>6864.0022416400006</v>
      </c>
      <c r="G89" s="36">
        <f>SUMIFS(СВЦЭМ!$D$39:$D$782,СВЦЭМ!$A$39:$A$782,$A89,СВЦЭМ!$B$39:$B$782,G$83)+'СЕТ СН'!$H$14+СВЦЭМ!$D$10+'СЕТ СН'!$H$5-'СЕТ СН'!$H$24</f>
        <v>6824.4339818999997</v>
      </c>
      <c r="H89" s="36">
        <f>SUMIFS(СВЦЭМ!$D$39:$D$782,СВЦЭМ!$A$39:$A$782,$A89,СВЦЭМ!$B$39:$B$782,H$83)+'СЕТ СН'!$H$14+СВЦЭМ!$D$10+'СЕТ СН'!$H$5-'СЕТ СН'!$H$24</f>
        <v>6788.4885602600007</v>
      </c>
      <c r="I89" s="36">
        <f>SUMIFS(СВЦЭМ!$D$39:$D$782,СВЦЭМ!$A$39:$A$782,$A89,СВЦЭМ!$B$39:$B$782,I$83)+'СЕТ СН'!$H$14+СВЦЭМ!$D$10+'СЕТ СН'!$H$5-'СЕТ СН'!$H$24</f>
        <v>6727.4498213400002</v>
      </c>
      <c r="J89" s="36">
        <f>SUMIFS(СВЦЭМ!$D$39:$D$782,СВЦЭМ!$A$39:$A$782,$A89,СВЦЭМ!$B$39:$B$782,J$83)+'СЕТ СН'!$H$14+СВЦЭМ!$D$10+'СЕТ СН'!$H$5-'СЕТ СН'!$H$24</f>
        <v>6572.6594547200002</v>
      </c>
      <c r="K89" s="36">
        <f>SUMIFS(СВЦЭМ!$D$39:$D$782,СВЦЭМ!$A$39:$A$782,$A89,СВЦЭМ!$B$39:$B$782,K$83)+'СЕТ СН'!$H$14+СВЦЭМ!$D$10+'СЕТ СН'!$H$5-'СЕТ СН'!$H$24</f>
        <v>6474.27578154</v>
      </c>
      <c r="L89" s="36">
        <f>SUMIFS(СВЦЭМ!$D$39:$D$782,СВЦЭМ!$A$39:$A$782,$A89,СВЦЭМ!$B$39:$B$782,L$83)+'СЕТ СН'!$H$14+СВЦЭМ!$D$10+'СЕТ СН'!$H$5-'СЕТ СН'!$H$24</f>
        <v>6446.0618184700006</v>
      </c>
      <c r="M89" s="36">
        <f>SUMIFS(СВЦЭМ!$D$39:$D$782,СВЦЭМ!$A$39:$A$782,$A89,СВЦЭМ!$B$39:$B$782,M$83)+'СЕТ СН'!$H$14+СВЦЭМ!$D$10+'СЕТ СН'!$H$5-'СЕТ СН'!$H$24</f>
        <v>6459.4005243000001</v>
      </c>
      <c r="N89" s="36">
        <f>SUMIFS(СВЦЭМ!$D$39:$D$782,СВЦЭМ!$A$39:$A$782,$A89,СВЦЭМ!$B$39:$B$782,N$83)+'СЕТ СН'!$H$14+СВЦЭМ!$D$10+'СЕТ СН'!$H$5-'СЕТ СН'!$H$24</f>
        <v>6479.6438660800004</v>
      </c>
      <c r="O89" s="36">
        <f>SUMIFS(СВЦЭМ!$D$39:$D$782,СВЦЭМ!$A$39:$A$782,$A89,СВЦЭМ!$B$39:$B$782,O$83)+'СЕТ СН'!$H$14+СВЦЭМ!$D$10+'СЕТ СН'!$H$5-'СЕТ СН'!$H$24</f>
        <v>6511.6637837899998</v>
      </c>
      <c r="P89" s="36">
        <f>SUMIFS(СВЦЭМ!$D$39:$D$782,СВЦЭМ!$A$39:$A$782,$A89,СВЦЭМ!$B$39:$B$782,P$83)+'СЕТ СН'!$H$14+СВЦЭМ!$D$10+'СЕТ СН'!$H$5-'СЕТ СН'!$H$24</f>
        <v>6522.9833783000004</v>
      </c>
      <c r="Q89" s="36">
        <f>SUMIFS(СВЦЭМ!$D$39:$D$782,СВЦЭМ!$A$39:$A$782,$A89,СВЦЭМ!$B$39:$B$782,Q$83)+'СЕТ СН'!$H$14+СВЦЭМ!$D$10+'СЕТ СН'!$H$5-'СЕТ СН'!$H$24</f>
        <v>6537.5390588600003</v>
      </c>
      <c r="R89" s="36">
        <f>SUMIFS(СВЦЭМ!$D$39:$D$782,СВЦЭМ!$A$39:$A$782,$A89,СВЦЭМ!$B$39:$B$782,R$83)+'СЕТ СН'!$H$14+СВЦЭМ!$D$10+'СЕТ СН'!$H$5-'СЕТ СН'!$H$24</f>
        <v>6531.0909124999998</v>
      </c>
      <c r="S89" s="36">
        <f>SUMIFS(СВЦЭМ!$D$39:$D$782,СВЦЭМ!$A$39:$A$782,$A89,СВЦЭМ!$B$39:$B$782,S$83)+'СЕТ СН'!$H$14+СВЦЭМ!$D$10+'СЕТ СН'!$H$5-'СЕТ СН'!$H$24</f>
        <v>6504.16066417</v>
      </c>
      <c r="T89" s="36">
        <f>SUMIFS(СВЦЭМ!$D$39:$D$782,СВЦЭМ!$A$39:$A$782,$A89,СВЦЭМ!$B$39:$B$782,T$83)+'СЕТ СН'!$H$14+СВЦЭМ!$D$10+'СЕТ СН'!$H$5-'СЕТ СН'!$H$24</f>
        <v>6510.90177528</v>
      </c>
      <c r="U89" s="36">
        <f>SUMIFS(СВЦЭМ!$D$39:$D$782,СВЦЭМ!$A$39:$A$782,$A89,СВЦЭМ!$B$39:$B$782,U$83)+'СЕТ СН'!$H$14+СВЦЭМ!$D$10+'СЕТ СН'!$H$5-'СЕТ СН'!$H$24</f>
        <v>6433.3063116800004</v>
      </c>
      <c r="V89" s="36">
        <f>SUMIFS(СВЦЭМ!$D$39:$D$782,СВЦЭМ!$A$39:$A$782,$A89,СВЦЭМ!$B$39:$B$782,V$83)+'СЕТ СН'!$H$14+СВЦЭМ!$D$10+'СЕТ СН'!$H$5-'СЕТ СН'!$H$24</f>
        <v>6436.9678820500003</v>
      </c>
      <c r="W89" s="36">
        <f>SUMIFS(СВЦЭМ!$D$39:$D$782,СВЦЭМ!$A$39:$A$782,$A89,СВЦЭМ!$B$39:$B$782,W$83)+'СЕТ СН'!$H$14+СВЦЭМ!$D$10+'СЕТ СН'!$H$5-'СЕТ СН'!$H$24</f>
        <v>6453.1601591899998</v>
      </c>
      <c r="X89" s="36">
        <f>SUMIFS(СВЦЭМ!$D$39:$D$782,СВЦЭМ!$A$39:$A$782,$A89,СВЦЭМ!$B$39:$B$782,X$83)+'СЕТ СН'!$H$14+СВЦЭМ!$D$10+'СЕТ СН'!$H$5-'СЕТ СН'!$H$24</f>
        <v>6542.6358333000007</v>
      </c>
      <c r="Y89" s="36">
        <f>SUMIFS(СВЦЭМ!$D$39:$D$782,СВЦЭМ!$A$39:$A$782,$A89,СВЦЭМ!$B$39:$B$782,Y$83)+'СЕТ СН'!$H$14+СВЦЭМ!$D$10+'СЕТ СН'!$H$5-'СЕТ СН'!$H$24</f>
        <v>6646.7848157600001</v>
      </c>
    </row>
    <row r="90" spans="1:27" ht="15.75" x14ac:dyDescent="0.2">
      <c r="A90" s="35">
        <f t="shared" si="2"/>
        <v>45572</v>
      </c>
      <c r="B90" s="36">
        <f>SUMIFS(СВЦЭМ!$D$39:$D$782,СВЦЭМ!$A$39:$A$782,$A90,СВЦЭМ!$B$39:$B$782,B$83)+'СЕТ СН'!$H$14+СВЦЭМ!$D$10+'СЕТ СН'!$H$5-'СЕТ СН'!$H$24</f>
        <v>6634.0203149299996</v>
      </c>
      <c r="C90" s="36">
        <f>SUMIFS(СВЦЭМ!$D$39:$D$782,СВЦЭМ!$A$39:$A$782,$A90,СВЦЭМ!$B$39:$B$782,C$83)+'СЕТ СН'!$H$14+СВЦЭМ!$D$10+'СЕТ СН'!$H$5-'СЕТ СН'!$H$24</f>
        <v>6721.4392967399999</v>
      </c>
      <c r="D90" s="36">
        <f>SUMIFS(СВЦЭМ!$D$39:$D$782,СВЦЭМ!$A$39:$A$782,$A90,СВЦЭМ!$B$39:$B$782,D$83)+'СЕТ СН'!$H$14+СВЦЭМ!$D$10+'СЕТ СН'!$H$5-'СЕТ СН'!$H$24</f>
        <v>6797.9914282600002</v>
      </c>
      <c r="E90" s="36">
        <f>SUMIFS(СВЦЭМ!$D$39:$D$782,СВЦЭМ!$A$39:$A$782,$A90,СВЦЭМ!$B$39:$B$782,E$83)+'СЕТ СН'!$H$14+СВЦЭМ!$D$10+'СЕТ СН'!$H$5-'СЕТ СН'!$H$24</f>
        <v>6767.3726083000001</v>
      </c>
      <c r="F90" s="36">
        <f>SUMIFS(СВЦЭМ!$D$39:$D$782,СВЦЭМ!$A$39:$A$782,$A90,СВЦЭМ!$B$39:$B$782,F$83)+'СЕТ СН'!$H$14+СВЦЭМ!$D$10+'СЕТ СН'!$H$5-'СЕТ СН'!$H$24</f>
        <v>6775.9241546000003</v>
      </c>
      <c r="G90" s="36">
        <f>SUMIFS(СВЦЭМ!$D$39:$D$782,СВЦЭМ!$A$39:$A$782,$A90,СВЦЭМ!$B$39:$B$782,G$83)+'СЕТ СН'!$H$14+СВЦЭМ!$D$10+'СЕТ СН'!$H$5-'СЕТ СН'!$H$24</f>
        <v>6745.7382408499998</v>
      </c>
      <c r="H90" s="36">
        <f>SUMIFS(СВЦЭМ!$D$39:$D$782,СВЦЭМ!$A$39:$A$782,$A90,СВЦЭМ!$B$39:$B$782,H$83)+'СЕТ СН'!$H$14+СВЦЭМ!$D$10+'СЕТ СН'!$H$5-'СЕТ СН'!$H$24</f>
        <v>6655.8161569399999</v>
      </c>
      <c r="I90" s="36">
        <f>SUMIFS(СВЦЭМ!$D$39:$D$782,СВЦЭМ!$A$39:$A$782,$A90,СВЦЭМ!$B$39:$B$782,I$83)+'СЕТ СН'!$H$14+СВЦЭМ!$D$10+'СЕТ СН'!$H$5-'СЕТ СН'!$H$24</f>
        <v>6534.6509983300002</v>
      </c>
      <c r="J90" s="36">
        <f>SUMIFS(СВЦЭМ!$D$39:$D$782,СВЦЭМ!$A$39:$A$782,$A90,СВЦЭМ!$B$39:$B$782,J$83)+'СЕТ СН'!$H$14+СВЦЭМ!$D$10+'СЕТ СН'!$H$5-'СЕТ СН'!$H$24</f>
        <v>6498.3531418800003</v>
      </c>
      <c r="K90" s="36">
        <f>SUMIFS(СВЦЭМ!$D$39:$D$782,СВЦЭМ!$A$39:$A$782,$A90,СВЦЭМ!$B$39:$B$782,K$83)+'СЕТ СН'!$H$14+СВЦЭМ!$D$10+'СЕТ СН'!$H$5-'СЕТ СН'!$H$24</f>
        <v>6441.2020288800004</v>
      </c>
      <c r="L90" s="36">
        <f>SUMIFS(СВЦЭМ!$D$39:$D$782,СВЦЭМ!$A$39:$A$782,$A90,СВЦЭМ!$B$39:$B$782,L$83)+'СЕТ СН'!$H$14+СВЦЭМ!$D$10+'СЕТ СН'!$H$5-'СЕТ СН'!$H$24</f>
        <v>6433.9255358300006</v>
      </c>
      <c r="M90" s="36">
        <f>SUMIFS(СВЦЭМ!$D$39:$D$782,СВЦЭМ!$A$39:$A$782,$A90,СВЦЭМ!$B$39:$B$782,M$83)+'СЕТ СН'!$H$14+СВЦЭМ!$D$10+'СЕТ СН'!$H$5-'СЕТ СН'!$H$24</f>
        <v>6505.8630718900004</v>
      </c>
      <c r="N90" s="36">
        <f>SUMIFS(СВЦЭМ!$D$39:$D$782,СВЦЭМ!$A$39:$A$782,$A90,СВЦЭМ!$B$39:$B$782,N$83)+'СЕТ СН'!$H$14+СВЦЭМ!$D$10+'СЕТ СН'!$H$5-'СЕТ СН'!$H$24</f>
        <v>6510.3659146800001</v>
      </c>
      <c r="O90" s="36">
        <f>SUMIFS(СВЦЭМ!$D$39:$D$782,СВЦЭМ!$A$39:$A$782,$A90,СВЦЭМ!$B$39:$B$782,O$83)+'СЕТ СН'!$H$14+СВЦЭМ!$D$10+'СЕТ СН'!$H$5-'СЕТ СН'!$H$24</f>
        <v>6498.25327939</v>
      </c>
      <c r="P90" s="36">
        <f>SUMIFS(СВЦЭМ!$D$39:$D$782,СВЦЭМ!$A$39:$A$782,$A90,СВЦЭМ!$B$39:$B$782,P$83)+'СЕТ СН'!$H$14+СВЦЭМ!$D$10+'СЕТ СН'!$H$5-'СЕТ СН'!$H$24</f>
        <v>6499.5343496400001</v>
      </c>
      <c r="Q90" s="36">
        <f>SUMIFS(СВЦЭМ!$D$39:$D$782,СВЦЭМ!$A$39:$A$782,$A90,СВЦЭМ!$B$39:$B$782,Q$83)+'СЕТ СН'!$H$14+СВЦЭМ!$D$10+'СЕТ СН'!$H$5-'СЕТ СН'!$H$24</f>
        <v>6539.3776102800002</v>
      </c>
      <c r="R90" s="36">
        <f>SUMIFS(СВЦЭМ!$D$39:$D$782,СВЦЭМ!$A$39:$A$782,$A90,СВЦЭМ!$B$39:$B$782,R$83)+'СЕТ СН'!$H$14+СВЦЭМ!$D$10+'СЕТ СН'!$H$5-'СЕТ СН'!$H$24</f>
        <v>6520.00987007</v>
      </c>
      <c r="S90" s="36">
        <f>SUMIFS(СВЦЭМ!$D$39:$D$782,СВЦЭМ!$A$39:$A$782,$A90,СВЦЭМ!$B$39:$B$782,S$83)+'СЕТ СН'!$H$14+СВЦЭМ!$D$10+'СЕТ СН'!$H$5-'СЕТ СН'!$H$24</f>
        <v>6470.8705033200004</v>
      </c>
      <c r="T90" s="36">
        <f>SUMIFS(СВЦЭМ!$D$39:$D$782,СВЦЭМ!$A$39:$A$782,$A90,СВЦЭМ!$B$39:$B$782,T$83)+'СЕТ СН'!$H$14+СВЦЭМ!$D$10+'СЕТ СН'!$H$5-'СЕТ СН'!$H$24</f>
        <v>6434.1900636600003</v>
      </c>
      <c r="U90" s="36">
        <f>SUMIFS(СВЦЭМ!$D$39:$D$782,СВЦЭМ!$A$39:$A$782,$A90,СВЦЭМ!$B$39:$B$782,U$83)+'СЕТ СН'!$H$14+СВЦЭМ!$D$10+'СЕТ СН'!$H$5-'СЕТ СН'!$H$24</f>
        <v>6350.8788147700006</v>
      </c>
      <c r="V90" s="36">
        <f>SUMIFS(СВЦЭМ!$D$39:$D$782,СВЦЭМ!$A$39:$A$782,$A90,СВЦЭМ!$B$39:$B$782,V$83)+'СЕТ СН'!$H$14+СВЦЭМ!$D$10+'СЕТ СН'!$H$5-'СЕТ СН'!$H$24</f>
        <v>6369.4805192800004</v>
      </c>
      <c r="W90" s="36">
        <f>SUMIFS(СВЦЭМ!$D$39:$D$782,СВЦЭМ!$A$39:$A$782,$A90,СВЦЭМ!$B$39:$B$782,W$83)+'СЕТ СН'!$H$14+СВЦЭМ!$D$10+'СЕТ СН'!$H$5-'СЕТ СН'!$H$24</f>
        <v>6401.8356790400003</v>
      </c>
      <c r="X90" s="36">
        <f>SUMIFS(СВЦЭМ!$D$39:$D$782,СВЦЭМ!$A$39:$A$782,$A90,СВЦЭМ!$B$39:$B$782,X$83)+'СЕТ СН'!$H$14+СВЦЭМ!$D$10+'СЕТ СН'!$H$5-'СЕТ СН'!$H$24</f>
        <v>6499.7152969300005</v>
      </c>
      <c r="Y90" s="36">
        <f>SUMIFS(СВЦЭМ!$D$39:$D$782,СВЦЭМ!$A$39:$A$782,$A90,СВЦЭМ!$B$39:$B$782,Y$83)+'СЕТ СН'!$H$14+СВЦЭМ!$D$10+'СЕТ СН'!$H$5-'СЕТ СН'!$H$24</f>
        <v>6552.0953812500002</v>
      </c>
    </row>
    <row r="91" spans="1:27" ht="15.75" x14ac:dyDescent="0.2">
      <c r="A91" s="35">
        <f t="shared" si="2"/>
        <v>45573</v>
      </c>
      <c r="B91" s="36">
        <f>SUMIFS(СВЦЭМ!$D$39:$D$782,СВЦЭМ!$A$39:$A$782,$A91,СВЦЭМ!$B$39:$B$782,B$83)+'СЕТ СН'!$H$14+СВЦЭМ!$D$10+'СЕТ СН'!$H$5-'СЕТ СН'!$H$24</f>
        <v>6691.2542046600001</v>
      </c>
      <c r="C91" s="36">
        <f>SUMIFS(СВЦЭМ!$D$39:$D$782,СВЦЭМ!$A$39:$A$782,$A91,СВЦЭМ!$B$39:$B$782,C$83)+'СЕТ СН'!$H$14+СВЦЭМ!$D$10+'СЕТ СН'!$H$5-'СЕТ СН'!$H$24</f>
        <v>6765.7004360299998</v>
      </c>
      <c r="D91" s="36">
        <f>SUMIFS(СВЦЭМ!$D$39:$D$782,СВЦЭМ!$A$39:$A$782,$A91,СВЦЭМ!$B$39:$B$782,D$83)+'СЕТ СН'!$H$14+СВЦЭМ!$D$10+'СЕТ СН'!$H$5-'СЕТ СН'!$H$24</f>
        <v>6796.5060599099997</v>
      </c>
      <c r="E91" s="36">
        <f>SUMIFS(СВЦЭМ!$D$39:$D$782,СВЦЭМ!$A$39:$A$782,$A91,СВЦЭМ!$B$39:$B$782,E$83)+'СЕТ СН'!$H$14+СВЦЭМ!$D$10+'СЕТ СН'!$H$5-'СЕТ СН'!$H$24</f>
        <v>6786.9991685300001</v>
      </c>
      <c r="F91" s="36">
        <f>SUMIFS(СВЦЭМ!$D$39:$D$782,СВЦЭМ!$A$39:$A$782,$A91,СВЦЭМ!$B$39:$B$782,F$83)+'СЕТ СН'!$H$14+СВЦЭМ!$D$10+'СЕТ СН'!$H$5-'СЕТ СН'!$H$24</f>
        <v>6785.4246549899999</v>
      </c>
      <c r="G91" s="36">
        <f>SUMIFS(СВЦЭМ!$D$39:$D$782,СВЦЭМ!$A$39:$A$782,$A91,СВЦЭМ!$B$39:$B$782,G$83)+'СЕТ СН'!$H$14+СВЦЭМ!$D$10+'СЕТ СН'!$H$5-'СЕТ СН'!$H$24</f>
        <v>6757.3652319100001</v>
      </c>
      <c r="H91" s="36">
        <f>SUMIFS(СВЦЭМ!$D$39:$D$782,СВЦЭМ!$A$39:$A$782,$A91,СВЦЭМ!$B$39:$B$782,H$83)+'СЕТ СН'!$H$14+СВЦЭМ!$D$10+'СЕТ СН'!$H$5-'СЕТ СН'!$H$24</f>
        <v>6667.78316103</v>
      </c>
      <c r="I91" s="36">
        <f>SUMIFS(СВЦЭМ!$D$39:$D$782,СВЦЭМ!$A$39:$A$782,$A91,СВЦЭМ!$B$39:$B$782,I$83)+'СЕТ СН'!$H$14+СВЦЭМ!$D$10+'СЕТ СН'!$H$5-'СЕТ СН'!$H$24</f>
        <v>6499.5648564100002</v>
      </c>
      <c r="J91" s="36">
        <f>SUMIFS(СВЦЭМ!$D$39:$D$782,СВЦЭМ!$A$39:$A$782,$A91,СВЦЭМ!$B$39:$B$782,J$83)+'СЕТ СН'!$H$14+СВЦЭМ!$D$10+'СЕТ СН'!$H$5-'СЕТ СН'!$H$24</f>
        <v>6450.3065240900005</v>
      </c>
      <c r="K91" s="36">
        <f>SUMIFS(СВЦЭМ!$D$39:$D$782,СВЦЭМ!$A$39:$A$782,$A91,СВЦЭМ!$B$39:$B$782,K$83)+'СЕТ СН'!$H$14+СВЦЭМ!$D$10+'СЕТ СН'!$H$5-'СЕТ СН'!$H$24</f>
        <v>6475.6740047900003</v>
      </c>
      <c r="L91" s="36">
        <f>SUMIFS(СВЦЭМ!$D$39:$D$782,СВЦЭМ!$A$39:$A$782,$A91,СВЦЭМ!$B$39:$B$782,L$83)+'СЕТ СН'!$H$14+СВЦЭМ!$D$10+'СЕТ СН'!$H$5-'СЕТ СН'!$H$24</f>
        <v>6413.5788907300002</v>
      </c>
      <c r="M91" s="36">
        <f>SUMIFS(СВЦЭМ!$D$39:$D$782,СВЦЭМ!$A$39:$A$782,$A91,СВЦЭМ!$B$39:$B$782,M$83)+'СЕТ СН'!$H$14+СВЦЭМ!$D$10+'СЕТ СН'!$H$5-'СЕТ СН'!$H$24</f>
        <v>6435.0870349699999</v>
      </c>
      <c r="N91" s="36">
        <f>SUMIFS(СВЦЭМ!$D$39:$D$782,СВЦЭМ!$A$39:$A$782,$A91,СВЦЭМ!$B$39:$B$782,N$83)+'СЕТ СН'!$H$14+СВЦЭМ!$D$10+'СЕТ СН'!$H$5-'СЕТ СН'!$H$24</f>
        <v>6470.6542944400007</v>
      </c>
      <c r="O91" s="36">
        <f>SUMIFS(СВЦЭМ!$D$39:$D$782,СВЦЭМ!$A$39:$A$782,$A91,СВЦЭМ!$B$39:$B$782,O$83)+'СЕТ СН'!$H$14+СВЦЭМ!$D$10+'СЕТ СН'!$H$5-'СЕТ СН'!$H$24</f>
        <v>6435.2033816300009</v>
      </c>
      <c r="P91" s="36">
        <f>SUMIFS(СВЦЭМ!$D$39:$D$782,СВЦЭМ!$A$39:$A$782,$A91,СВЦЭМ!$B$39:$B$782,P$83)+'СЕТ СН'!$H$14+СВЦЭМ!$D$10+'СЕТ СН'!$H$5-'СЕТ СН'!$H$24</f>
        <v>6448.5711511000009</v>
      </c>
      <c r="Q91" s="36">
        <f>SUMIFS(СВЦЭМ!$D$39:$D$782,СВЦЭМ!$A$39:$A$782,$A91,СВЦЭМ!$B$39:$B$782,Q$83)+'СЕТ СН'!$H$14+СВЦЭМ!$D$10+'СЕТ СН'!$H$5-'СЕТ СН'!$H$24</f>
        <v>6486.0890547700001</v>
      </c>
      <c r="R91" s="36">
        <f>SUMIFS(СВЦЭМ!$D$39:$D$782,СВЦЭМ!$A$39:$A$782,$A91,СВЦЭМ!$B$39:$B$782,R$83)+'СЕТ СН'!$H$14+СВЦЭМ!$D$10+'СЕТ СН'!$H$5-'СЕТ СН'!$H$24</f>
        <v>6478.3086247600004</v>
      </c>
      <c r="S91" s="36">
        <f>SUMIFS(СВЦЭМ!$D$39:$D$782,СВЦЭМ!$A$39:$A$782,$A91,СВЦЭМ!$B$39:$B$782,S$83)+'СЕТ СН'!$H$14+СВЦЭМ!$D$10+'СЕТ СН'!$H$5-'СЕТ СН'!$H$24</f>
        <v>6454.0380471799999</v>
      </c>
      <c r="T91" s="36">
        <f>SUMIFS(СВЦЭМ!$D$39:$D$782,СВЦЭМ!$A$39:$A$782,$A91,СВЦЭМ!$B$39:$B$782,T$83)+'СЕТ СН'!$H$14+СВЦЭМ!$D$10+'СЕТ СН'!$H$5-'СЕТ СН'!$H$24</f>
        <v>6433.0899069400002</v>
      </c>
      <c r="U91" s="36">
        <f>SUMIFS(СВЦЭМ!$D$39:$D$782,СВЦЭМ!$A$39:$A$782,$A91,СВЦЭМ!$B$39:$B$782,U$83)+'СЕТ СН'!$H$14+СВЦЭМ!$D$10+'СЕТ СН'!$H$5-'СЕТ СН'!$H$24</f>
        <v>6401.8133608500002</v>
      </c>
      <c r="V91" s="36">
        <f>SUMIFS(СВЦЭМ!$D$39:$D$782,СВЦЭМ!$A$39:$A$782,$A91,СВЦЭМ!$B$39:$B$782,V$83)+'СЕТ СН'!$H$14+СВЦЭМ!$D$10+'СЕТ СН'!$H$5-'СЕТ СН'!$H$24</f>
        <v>6400.1042273600006</v>
      </c>
      <c r="W91" s="36">
        <f>SUMIFS(СВЦЭМ!$D$39:$D$782,СВЦЭМ!$A$39:$A$782,$A91,СВЦЭМ!$B$39:$B$782,W$83)+'СЕТ СН'!$H$14+СВЦЭМ!$D$10+'СЕТ СН'!$H$5-'СЕТ СН'!$H$24</f>
        <v>6439.5222143200008</v>
      </c>
      <c r="X91" s="36">
        <f>SUMIFS(СВЦЭМ!$D$39:$D$782,СВЦЭМ!$A$39:$A$782,$A91,СВЦЭМ!$B$39:$B$782,X$83)+'СЕТ СН'!$H$14+СВЦЭМ!$D$10+'СЕТ СН'!$H$5-'СЕТ СН'!$H$24</f>
        <v>6520.6367196199999</v>
      </c>
      <c r="Y91" s="36">
        <f>SUMIFS(СВЦЭМ!$D$39:$D$782,СВЦЭМ!$A$39:$A$782,$A91,СВЦЭМ!$B$39:$B$782,Y$83)+'СЕТ СН'!$H$14+СВЦЭМ!$D$10+'СЕТ СН'!$H$5-'СЕТ СН'!$H$24</f>
        <v>6599.4739583299997</v>
      </c>
    </row>
    <row r="92" spans="1:27" ht="15.75" x14ac:dyDescent="0.2">
      <c r="A92" s="35">
        <f t="shared" si="2"/>
        <v>45574</v>
      </c>
      <c r="B92" s="36">
        <f>SUMIFS(СВЦЭМ!$D$39:$D$782,СВЦЭМ!$A$39:$A$782,$A92,СВЦЭМ!$B$39:$B$782,B$83)+'СЕТ СН'!$H$14+СВЦЭМ!$D$10+'СЕТ СН'!$H$5-'СЕТ СН'!$H$24</f>
        <v>6653.09089752</v>
      </c>
      <c r="C92" s="36">
        <f>SUMIFS(СВЦЭМ!$D$39:$D$782,СВЦЭМ!$A$39:$A$782,$A92,СВЦЭМ!$B$39:$B$782,C$83)+'СЕТ СН'!$H$14+СВЦЭМ!$D$10+'СЕТ СН'!$H$5-'СЕТ СН'!$H$24</f>
        <v>6763.3061155699997</v>
      </c>
      <c r="D92" s="36">
        <f>SUMIFS(СВЦЭМ!$D$39:$D$782,СВЦЭМ!$A$39:$A$782,$A92,СВЦЭМ!$B$39:$B$782,D$83)+'СЕТ СН'!$H$14+СВЦЭМ!$D$10+'СЕТ СН'!$H$5-'СЕТ СН'!$H$24</f>
        <v>6817.1339846400006</v>
      </c>
      <c r="E92" s="36">
        <f>SUMIFS(СВЦЭМ!$D$39:$D$782,СВЦЭМ!$A$39:$A$782,$A92,СВЦЭМ!$B$39:$B$782,E$83)+'СЕТ СН'!$H$14+СВЦЭМ!$D$10+'СЕТ СН'!$H$5-'СЕТ СН'!$H$24</f>
        <v>6848.80886371</v>
      </c>
      <c r="F92" s="36">
        <f>SUMIFS(СВЦЭМ!$D$39:$D$782,СВЦЭМ!$A$39:$A$782,$A92,СВЦЭМ!$B$39:$B$782,F$83)+'СЕТ СН'!$H$14+СВЦЭМ!$D$10+'СЕТ СН'!$H$5-'СЕТ СН'!$H$24</f>
        <v>6837.6353352900005</v>
      </c>
      <c r="G92" s="36">
        <f>SUMIFS(СВЦЭМ!$D$39:$D$782,СВЦЭМ!$A$39:$A$782,$A92,СВЦЭМ!$B$39:$B$782,G$83)+'СЕТ СН'!$H$14+СВЦЭМ!$D$10+'СЕТ СН'!$H$5-'СЕТ СН'!$H$24</f>
        <v>6789.1052501800004</v>
      </c>
      <c r="H92" s="36">
        <f>SUMIFS(СВЦЭМ!$D$39:$D$782,СВЦЭМ!$A$39:$A$782,$A92,СВЦЭМ!$B$39:$B$782,H$83)+'СЕТ СН'!$H$14+СВЦЭМ!$D$10+'СЕТ СН'!$H$5-'СЕТ СН'!$H$24</f>
        <v>6696.6608132700003</v>
      </c>
      <c r="I92" s="36">
        <f>SUMIFS(СВЦЭМ!$D$39:$D$782,СВЦЭМ!$A$39:$A$782,$A92,СВЦЭМ!$B$39:$B$782,I$83)+'СЕТ СН'!$H$14+СВЦЭМ!$D$10+'СЕТ СН'!$H$5-'СЕТ СН'!$H$24</f>
        <v>6659.6123360800002</v>
      </c>
      <c r="J92" s="36">
        <f>SUMIFS(СВЦЭМ!$D$39:$D$782,СВЦЭМ!$A$39:$A$782,$A92,СВЦЭМ!$B$39:$B$782,J$83)+'СЕТ СН'!$H$14+СВЦЭМ!$D$10+'СЕТ СН'!$H$5-'СЕТ СН'!$H$24</f>
        <v>6539.2755862000004</v>
      </c>
      <c r="K92" s="36">
        <f>SUMIFS(СВЦЭМ!$D$39:$D$782,СВЦЭМ!$A$39:$A$782,$A92,СВЦЭМ!$B$39:$B$782,K$83)+'СЕТ СН'!$H$14+СВЦЭМ!$D$10+'СЕТ СН'!$H$5-'СЕТ СН'!$H$24</f>
        <v>6527.0442536800001</v>
      </c>
      <c r="L92" s="36">
        <f>SUMIFS(СВЦЭМ!$D$39:$D$782,СВЦЭМ!$A$39:$A$782,$A92,СВЦЭМ!$B$39:$B$782,L$83)+'СЕТ СН'!$H$14+СВЦЭМ!$D$10+'СЕТ СН'!$H$5-'СЕТ СН'!$H$24</f>
        <v>6507.4362587800006</v>
      </c>
      <c r="M92" s="36">
        <f>SUMIFS(СВЦЭМ!$D$39:$D$782,СВЦЭМ!$A$39:$A$782,$A92,СВЦЭМ!$B$39:$B$782,M$83)+'СЕТ СН'!$H$14+СВЦЭМ!$D$10+'СЕТ СН'!$H$5-'СЕТ СН'!$H$24</f>
        <v>6534.1062915399998</v>
      </c>
      <c r="N92" s="36">
        <f>SUMIFS(СВЦЭМ!$D$39:$D$782,СВЦЭМ!$A$39:$A$782,$A92,СВЦЭМ!$B$39:$B$782,N$83)+'СЕТ СН'!$H$14+СВЦЭМ!$D$10+'СЕТ СН'!$H$5-'СЕТ СН'!$H$24</f>
        <v>6570.5804093400002</v>
      </c>
      <c r="O92" s="36">
        <f>SUMIFS(СВЦЭМ!$D$39:$D$782,СВЦЭМ!$A$39:$A$782,$A92,СВЦЭМ!$B$39:$B$782,O$83)+'СЕТ СН'!$H$14+СВЦЭМ!$D$10+'СЕТ СН'!$H$5-'СЕТ СН'!$H$24</f>
        <v>6561.2062826500005</v>
      </c>
      <c r="P92" s="36">
        <f>SUMIFS(СВЦЭМ!$D$39:$D$782,СВЦЭМ!$A$39:$A$782,$A92,СВЦЭМ!$B$39:$B$782,P$83)+'СЕТ СН'!$H$14+СВЦЭМ!$D$10+'СЕТ СН'!$H$5-'СЕТ СН'!$H$24</f>
        <v>6546.6170591299997</v>
      </c>
      <c r="Q92" s="36">
        <f>SUMIFS(СВЦЭМ!$D$39:$D$782,СВЦЭМ!$A$39:$A$782,$A92,СВЦЭМ!$B$39:$B$782,Q$83)+'СЕТ СН'!$H$14+СВЦЭМ!$D$10+'СЕТ СН'!$H$5-'СЕТ СН'!$H$24</f>
        <v>6588.5977128800005</v>
      </c>
      <c r="R92" s="36">
        <f>SUMIFS(СВЦЭМ!$D$39:$D$782,СВЦЭМ!$A$39:$A$782,$A92,СВЦЭМ!$B$39:$B$782,R$83)+'СЕТ СН'!$H$14+СВЦЭМ!$D$10+'СЕТ СН'!$H$5-'СЕТ СН'!$H$24</f>
        <v>6582.6193438400005</v>
      </c>
      <c r="S92" s="36">
        <f>SUMIFS(СВЦЭМ!$D$39:$D$782,СВЦЭМ!$A$39:$A$782,$A92,СВЦЭМ!$B$39:$B$782,S$83)+'СЕТ СН'!$H$14+СВЦЭМ!$D$10+'СЕТ СН'!$H$5-'СЕТ СН'!$H$24</f>
        <v>6561.0876496500005</v>
      </c>
      <c r="T92" s="36">
        <f>SUMIFS(СВЦЭМ!$D$39:$D$782,СВЦЭМ!$A$39:$A$782,$A92,СВЦЭМ!$B$39:$B$782,T$83)+'СЕТ СН'!$H$14+СВЦЭМ!$D$10+'СЕТ СН'!$H$5-'СЕТ СН'!$H$24</f>
        <v>6558.78798568</v>
      </c>
      <c r="U92" s="36">
        <f>SUMIFS(СВЦЭМ!$D$39:$D$782,СВЦЭМ!$A$39:$A$782,$A92,СВЦЭМ!$B$39:$B$782,U$83)+'СЕТ СН'!$H$14+СВЦЭМ!$D$10+'СЕТ СН'!$H$5-'СЕТ СН'!$H$24</f>
        <v>6560.9034532999995</v>
      </c>
      <c r="V92" s="36">
        <f>SUMIFS(СВЦЭМ!$D$39:$D$782,СВЦЭМ!$A$39:$A$782,$A92,СВЦЭМ!$B$39:$B$782,V$83)+'СЕТ СН'!$H$14+СВЦЭМ!$D$10+'СЕТ СН'!$H$5-'СЕТ СН'!$H$24</f>
        <v>6577.9113763300002</v>
      </c>
      <c r="W92" s="36">
        <f>SUMIFS(СВЦЭМ!$D$39:$D$782,СВЦЭМ!$A$39:$A$782,$A92,СВЦЭМ!$B$39:$B$782,W$83)+'СЕТ СН'!$H$14+СВЦЭМ!$D$10+'СЕТ СН'!$H$5-'СЕТ СН'!$H$24</f>
        <v>6602.6927758000002</v>
      </c>
      <c r="X92" s="36">
        <f>SUMIFS(СВЦЭМ!$D$39:$D$782,СВЦЭМ!$A$39:$A$782,$A92,СВЦЭМ!$B$39:$B$782,X$83)+'СЕТ СН'!$H$14+СВЦЭМ!$D$10+'СЕТ СН'!$H$5-'СЕТ СН'!$H$24</f>
        <v>6696.2646522899995</v>
      </c>
      <c r="Y92" s="36">
        <f>SUMIFS(СВЦЭМ!$D$39:$D$782,СВЦЭМ!$A$39:$A$782,$A92,СВЦЭМ!$B$39:$B$782,Y$83)+'СЕТ СН'!$H$14+СВЦЭМ!$D$10+'СЕТ СН'!$H$5-'СЕТ СН'!$H$24</f>
        <v>6767.3458031299997</v>
      </c>
    </row>
    <row r="93" spans="1:27" ht="15.75" x14ac:dyDescent="0.2">
      <c r="A93" s="35">
        <f t="shared" si="2"/>
        <v>45575</v>
      </c>
      <c r="B93" s="36">
        <f>SUMIFS(СВЦЭМ!$D$39:$D$782,СВЦЭМ!$A$39:$A$782,$A93,СВЦЭМ!$B$39:$B$782,B$83)+'СЕТ СН'!$H$14+СВЦЭМ!$D$10+'СЕТ СН'!$H$5-'СЕТ СН'!$H$24</f>
        <v>6738.9594080500001</v>
      </c>
      <c r="C93" s="36">
        <f>SUMIFS(СВЦЭМ!$D$39:$D$782,СВЦЭМ!$A$39:$A$782,$A93,СВЦЭМ!$B$39:$B$782,C$83)+'СЕТ СН'!$H$14+СВЦЭМ!$D$10+'СЕТ СН'!$H$5-'СЕТ СН'!$H$24</f>
        <v>6788.0744194199997</v>
      </c>
      <c r="D93" s="36">
        <f>SUMIFS(СВЦЭМ!$D$39:$D$782,СВЦЭМ!$A$39:$A$782,$A93,СВЦЭМ!$B$39:$B$782,D$83)+'СЕТ СН'!$H$14+СВЦЭМ!$D$10+'СЕТ СН'!$H$5-'СЕТ СН'!$H$24</f>
        <v>6768.7112870500005</v>
      </c>
      <c r="E93" s="36">
        <f>SUMIFS(СВЦЭМ!$D$39:$D$782,СВЦЭМ!$A$39:$A$782,$A93,СВЦЭМ!$B$39:$B$782,E$83)+'СЕТ СН'!$H$14+СВЦЭМ!$D$10+'СЕТ СН'!$H$5-'СЕТ СН'!$H$24</f>
        <v>6773.9598312500002</v>
      </c>
      <c r="F93" s="36">
        <f>SUMIFS(СВЦЭМ!$D$39:$D$782,СВЦЭМ!$A$39:$A$782,$A93,СВЦЭМ!$B$39:$B$782,F$83)+'СЕТ СН'!$H$14+СВЦЭМ!$D$10+'СЕТ СН'!$H$5-'СЕТ СН'!$H$24</f>
        <v>6783.59592152</v>
      </c>
      <c r="G93" s="36">
        <f>SUMIFS(СВЦЭМ!$D$39:$D$782,СВЦЭМ!$A$39:$A$782,$A93,СВЦЭМ!$B$39:$B$782,G$83)+'СЕТ СН'!$H$14+СВЦЭМ!$D$10+'СЕТ СН'!$H$5-'СЕТ СН'!$H$24</f>
        <v>6745.1761851900001</v>
      </c>
      <c r="H93" s="36">
        <f>SUMIFS(СВЦЭМ!$D$39:$D$782,СВЦЭМ!$A$39:$A$782,$A93,СВЦЭМ!$B$39:$B$782,H$83)+'СЕТ СН'!$H$14+СВЦЭМ!$D$10+'СЕТ СН'!$H$5-'СЕТ СН'!$H$24</f>
        <v>6620.4042831200004</v>
      </c>
      <c r="I93" s="36">
        <f>SUMIFS(СВЦЭМ!$D$39:$D$782,СВЦЭМ!$A$39:$A$782,$A93,СВЦЭМ!$B$39:$B$782,I$83)+'СЕТ СН'!$H$14+СВЦЭМ!$D$10+'СЕТ СН'!$H$5-'СЕТ СН'!$H$24</f>
        <v>6506.08226328</v>
      </c>
      <c r="J93" s="36">
        <f>SUMIFS(СВЦЭМ!$D$39:$D$782,СВЦЭМ!$A$39:$A$782,$A93,СВЦЭМ!$B$39:$B$782,J$83)+'СЕТ СН'!$H$14+СВЦЭМ!$D$10+'СЕТ СН'!$H$5-'СЕТ СН'!$H$24</f>
        <v>6454.1903547800002</v>
      </c>
      <c r="K93" s="36">
        <f>SUMIFS(СВЦЭМ!$D$39:$D$782,СВЦЭМ!$A$39:$A$782,$A93,СВЦЭМ!$B$39:$B$782,K$83)+'СЕТ СН'!$H$14+СВЦЭМ!$D$10+'СЕТ СН'!$H$5-'СЕТ СН'!$H$24</f>
        <v>6443.3791217200005</v>
      </c>
      <c r="L93" s="36">
        <f>SUMIFS(СВЦЭМ!$D$39:$D$782,СВЦЭМ!$A$39:$A$782,$A93,СВЦЭМ!$B$39:$B$782,L$83)+'СЕТ СН'!$H$14+СВЦЭМ!$D$10+'СЕТ СН'!$H$5-'СЕТ СН'!$H$24</f>
        <v>6436.2348951700005</v>
      </c>
      <c r="M93" s="36">
        <f>SUMIFS(СВЦЭМ!$D$39:$D$782,СВЦЭМ!$A$39:$A$782,$A93,СВЦЭМ!$B$39:$B$782,M$83)+'СЕТ СН'!$H$14+СВЦЭМ!$D$10+'СЕТ СН'!$H$5-'СЕТ СН'!$H$24</f>
        <v>6468.9905108800003</v>
      </c>
      <c r="N93" s="36">
        <f>SUMIFS(СВЦЭМ!$D$39:$D$782,СВЦЭМ!$A$39:$A$782,$A93,СВЦЭМ!$B$39:$B$782,N$83)+'СЕТ СН'!$H$14+СВЦЭМ!$D$10+'СЕТ СН'!$H$5-'СЕТ СН'!$H$24</f>
        <v>6468.1986670800006</v>
      </c>
      <c r="O93" s="36">
        <f>SUMIFS(СВЦЭМ!$D$39:$D$782,СВЦЭМ!$A$39:$A$782,$A93,СВЦЭМ!$B$39:$B$782,O$83)+'СЕТ СН'!$H$14+СВЦЭМ!$D$10+'СЕТ СН'!$H$5-'СЕТ СН'!$H$24</f>
        <v>6479.6458358100008</v>
      </c>
      <c r="P93" s="36">
        <f>SUMIFS(СВЦЭМ!$D$39:$D$782,СВЦЭМ!$A$39:$A$782,$A93,СВЦЭМ!$B$39:$B$782,P$83)+'СЕТ СН'!$H$14+СВЦЭМ!$D$10+'СЕТ СН'!$H$5-'СЕТ СН'!$H$24</f>
        <v>6496.9089412399999</v>
      </c>
      <c r="Q93" s="36">
        <f>SUMIFS(СВЦЭМ!$D$39:$D$782,СВЦЭМ!$A$39:$A$782,$A93,СВЦЭМ!$B$39:$B$782,Q$83)+'СЕТ СН'!$H$14+СВЦЭМ!$D$10+'СЕТ СН'!$H$5-'СЕТ СН'!$H$24</f>
        <v>6525.6831946299999</v>
      </c>
      <c r="R93" s="36">
        <f>SUMIFS(СВЦЭМ!$D$39:$D$782,СВЦЭМ!$A$39:$A$782,$A93,СВЦЭМ!$B$39:$B$782,R$83)+'СЕТ СН'!$H$14+СВЦЭМ!$D$10+'СЕТ СН'!$H$5-'СЕТ СН'!$H$24</f>
        <v>6523.00601964</v>
      </c>
      <c r="S93" s="36">
        <f>SUMIFS(СВЦЭМ!$D$39:$D$782,СВЦЭМ!$A$39:$A$782,$A93,СВЦЭМ!$B$39:$B$782,S$83)+'СЕТ СН'!$H$14+СВЦЭМ!$D$10+'СЕТ СН'!$H$5-'СЕТ СН'!$H$24</f>
        <v>6514.2775445900006</v>
      </c>
      <c r="T93" s="36">
        <f>SUMIFS(СВЦЭМ!$D$39:$D$782,СВЦЭМ!$A$39:$A$782,$A93,СВЦЭМ!$B$39:$B$782,T$83)+'СЕТ СН'!$H$14+СВЦЭМ!$D$10+'СЕТ СН'!$H$5-'СЕТ СН'!$H$24</f>
        <v>6433.8137079100006</v>
      </c>
      <c r="U93" s="36">
        <f>SUMIFS(СВЦЭМ!$D$39:$D$782,СВЦЭМ!$A$39:$A$782,$A93,СВЦЭМ!$B$39:$B$782,U$83)+'СЕТ СН'!$H$14+СВЦЭМ!$D$10+'СЕТ СН'!$H$5-'СЕТ СН'!$H$24</f>
        <v>6346.8218652400001</v>
      </c>
      <c r="V93" s="36">
        <f>SUMIFS(СВЦЭМ!$D$39:$D$782,СВЦЭМ!$A$39:$A$782,$A93,СВЦЭМ!$B$39:$B$782,V$83)+'СЕТ СН'!$H$14+СВЦЭМ!$D$10+'СЕТ СН'!$H$5-'СЕТ СН'!$H$24</f>
        <v>6346.6436573000001</v>
      </c>
      <c r="W93" s="36">
        <f>SUMIFS(СВЦЭМ!$D$39:$D$782,СВЦЭМ!$A$39:$A$782,$A93,СВЦЭМ!$B$39:$B$782,W$83)+'СЕТ СН'!$H$14+СВЦЭМ!$D$10+'СЕТ СН'!$H$5-'СЕТ СН'!$H$24</f>
        <v>6367.74599012</v>
      </c>
      <c r="X93" s="36">
        <f>SUMIFS(СВЦЭМ!$D$39:$D$782,СВЦЭМ!$A$39:$A$782,$A93,СВЦЭМ!$B$39:$B$782,X$83)+'СЕТ СН'!$H$14+СВЦЭМ!$D$10+'СЕТ СН'!$H$5-'СЕТ СН'!$H$24</f>
        <v>6447.0332415000003</v>
      </c>
      <c r="Y93" s="36">
        <f>SUMIFS(СВЦЭМ!$D$39:$D$782,СВЦЭМ!$A$39:$A$782,$A93,СВЦЭМ!$B$39:$B$782,Y$83)+'СЕТ СН'!$H$14+СВЦЭМ!$D$10+'СЕТ СН'!$H$5-'СЕТ СН'!$H$24</f>
        <v>6537.7189818300003</v>
      </c>
    </row>
    <row r="94" spans="1:27" ht="15.75" x14ac:dyDescent="0.2">
      <c r="A94" s="35">
        <f t="shared" si="2"/>
        <v>45576</v>
      </c>
      <c r="B94" s="36">
        <f>SUMIFS(СВЦЭМ!$D$39:$D$782,СВЦЭМ!$A$39:$A$782,$A94,СВЦЭМ!$B$39:$B$782,B$83)+'СЕТ СН'!$H$14+СВЦЭМ!$D$10+'СЕТ СН'!$H$5-'СЕТ СН'!$H$24</f>
        <v>6725.6052594100001</v>
      </c>
      <c r="C94" s="36">
        <f>SUMIFS(СВЦЭМ!$D$39:$D$782,СВЦЭМ!$A$39:$A$782,$A94,СВЦЭМ!$B$39:$B$782,C$83)+'СЕТ СН'!$H$14+СВЦЭМ!$D$10+'СЕТ СН'!$H$5-'СЕТ СН'!$H$24</f>
        <v>6790.3201143200004</v>
      </c>
      <c r="D94" s="36">
        <f>SUMIFS(СВЦЭМ!$D$39:$D$782,СВЦЭМ!$A$39:$A$782,$A94,СВЦЭМ!$B$39:$B$782,D$83)+'СЕТ СН'!$H$14+СВЦЭМ!$D$10+'СЕТ СН'!$H$5-'СЕТ СН'!$H$24</f>
        <v>6803.0864125600001</v>
      </c>
      <c r="E94" s="36">
        <f>SUMIFS(СВЦЭМ!$D$39:$D$782,СВЦЭМ!$A$39:$A$782,$A94,СВЦЭМ!$B$39:$B$782,E$83)+'СЕТ СН'!$H$14+СВЦЭМ!$D$10+'СЕТ СН'!$H$5-'СЕТ СН'!$H$24</f>
        <v>6810.9290009300003</v>
      </c>
      <c r="F94" s="36">
        <f>SUMIFS(СВЦЭМ!$D$39:$D$782,СВЦЭМ!$A$39:$A$782,$A94,СВЦЭМ!$B$39:$B$782,F$83)+'СЕТ СН'!$H$14+СВЦЭМ!$D$10+'СЕТ СН'!$H$5-'СЕТ СН'!$H$24</f>
        <v>6836.5309040000002</v>
      </c>
      <c r="G94" s="36">
        <f>SUMIFS(СВЦЭМ!$D$39:$D$782,СВЦЭМ!$A$39:$A$782,$A94,СВЦЭМ!$B$39:$B$782,G$83)+'СЕТ СН'!$H$14+СВЦЭМ!$D$10+'СЕТ СН'!$H$5-'СЕТ СН'!$H$24</f>
        <v>6820.3099676000002</v>
      </c>
      <c r="H94" s="36">
        <f>SUMIFS(СВЦЭМ!$D$39:$D$782,СВЦЭМ!$A$39:$A$782,$A94,СВЦЭМ!$B$39:$B$782,H$83)+'СЕТ СН'!$H$14+СВЦЭМ!$D$10+'СЕТ СН'!$H$5-'СЕТ СН'!$H$24</f>
        <v>6682.09980249</v>
      </c>
      <c r="I94" s="36">
        <f>SUMIFS(СВЦЭМ!$D$39:$D$782,СВЦЭМ!$A$39:$A$782,$A94,СВЦЭМ!$B$39:$B$782,I$83)+'СЕТ СН'!$H$14+СВЦЭМ!$D$10+'СЕТ СН'!$H$5-'СЕТ СН'!$H$24</f>
        <v>6597.7966896100006</v>
      </c>
      <c r="J94" s="36">
        <f>SUMIFS(СВЦЭМ!$D$39:$D$782,СВЦЭМ!$A$39:$A$782,$A94,СВЦЭМ!$B$39:$B$782,J$83)+'СЕТ СН'!$H$14+СВЦЭМ!$D$10+'СЕТ СН'!$H$5-'СЕТ СН'!$H$24</f>
        <v>6529.1097141</v>
      </c>
      <c r="K94" s="36">
        <f>SUMIFS(СВЦЭМ!$D$39:$D$782,СВЦЭМ!$A$39:$A$782,$A94,СВЦЭМ!$B$39:$B$782,K$83)+'СЕТ СН'!$H$14+СВЦЭМ!$D$10+'СЕТ СН'!$H$5-'СЕТ СН'!$H$24</f>
        <v>6526.5828485700004</v>
      </c>
      <c r="L94" s="36">
        <f>SUMIFS(СВЦЭМ!$D$39:$D$782,СВЦЭМ!$A$39:$A$782,$A94,СВЦЭМ!$B$39:$B$782,L$83)+'СЕТ СН'!$H$14+СВЦЭМ!$D$10+'СЕТ СН'!$H$5-'СЕТ СН'!$H$24</f>
        <v>6523.2299255199996</v>
      </c>
      <c r="M94" s="36">
        <f>SUMIFS(СВЦЭМ!$D$39:$D$782,СВЦЭМ!$A$39:$A$782,$A94,СВЦЭМ!$B$39:$B$782,M$83)+'СЕТ СН'!$H$14+СВЦЭМ!$D$10+'СЕТ СН'!$H$5-'СЕТ СН'!$H$24</f>
        <v>6504.4731272200006</v>
      </c>
      <c r="N94" s="36">
        <f>SUMIFS(СВЦЭМ!$D$39:$D$782,СВЦЭМ!$A$39:$A$782,$A94,СВЦЭМ!$B$39:$B$782,N$83)+'СЕТ СН'!$H$14+СВЦЭМ!$D$10+'СЕТ СН'!$H$5-'СЕТ СН'!$H$24</f>
        <v>6562.6790735899995</v>
      </c>
      <c r="O94" s="36">
        <f>SUMIFS(СВЦЭМ!$D$39:$D$782,СВЦЭМ!$A$39:$A$782,$A94,СВЦЭМ!$B$39:$B$782,O$83)+'СЕТ СН'!$H$14+СВЦЭМ!$D$10+'СЕТ СН'!$H$5-'СЕТ СН'!$H$24</f>
        <v>6556.7447508499999</v>
      </c>
      <c r="P94" s="36">
        <f>SUMIFS(СВЦЭМ!$D$39:$D$782,СВЦЭМ!$A$39:$A$782,$A94,СВЦЭМ!$B$39:$B$782,P$83)+'СЕТ СН'!$H$14+СВЦЭМ!$D$10+'СЕТ СН'!$H$5-'СЕТ СН'!$H$24</f>
        <v>6561.0541916700004</v>
      </c>
      <c r="Q94" s="36">
        <f>SUMIFS(СВЦЭМ!$D$39:$D$782,СВЦЭМ!$A$39:$A$782,$A94,СВЦЭМ!$B$39:$B$782,Q$83)+'СЕТ СН'!$H$14+СВЦЭМ!$D$10+'СЕТ СН'!$H$5-'СЕТ СН'!$H$24</f>
        <v>6567.6337107500003</v>
      </c>
      <c r="R94" s="36">
        <f>SUMIFS(СВЦЭМ!$D$39:$D$782,СВЦЭМ!$A$39:$A$782,$A94,СВЦЭМ!$B$39:$B$782,R$83)+'СЕТ СН'!$H$14+СВЦЭМ!$D$10+'СЕТ СН'!$H$5-'СЕТ СН'!$H$24</f>
        <v>6566.2604746400002</v>
      </c>
      <c r="S94" s="36">
        <f>SUMIFS(СВЦЭМ!$D$39:$D$782,СВЦЭМ!$A$39:$A$782,$A94,СВЦЭМ!$B$39:$B$782,S$83)+'СЕТ СН'!$H$14+СВЦЭМ!$D$10+'СЕТ СН'!$H$5-'СЕТ СН'!$H$24</f>
        <v>6552.9872175800001</v>
      </c>
      <c r="T94" s="36">
        <f>SUMIFS(СВЦЭМ!$D$39:$D$782,СВЦЭМ!$A$39:$A$782,$A94,СВЦЭМ!$B$39:$B$782,T$83)+'СЕТ СН'!$H$14+СВЦЭМ!$D$10+'СЕТ СН'!$H$5-'СЕТ СН'!$H$24</f>
        <v>6492.5541880399996</v>
      </c>
      <c r="U94" s="36">
        <f>SUMIFS(СВЦЭМ!$D$39:$D$782,СВЦЭМ!$A$39:$A$782,$A94,СВЦЭМ!$B$39:$B$782,U$83)+'СЕТ СН'!$H$14+СВЦЭМ!$D$10+'СЕТ СН'!$H$5-'СЕТ СН'!$H$24</f>
        <v>6433.8453436400005</v>
      </c>
      <c r="V94" s="36">
        <f>SUMIFS(СВЦЭМ!$D$39:$D$782,СВЦЭМ!$A$39:$A$782,$A94,СВЦЭМ!$B$39:$B$782,V$83)+'СЕТ СН'!$H$14+СВЦЭМ!$D$10+'СЕТ СН'!$H$5-'СЕТ СН'!$H$24</f>
        <v>6449.3269180200004</v>
      </c>
      <c r="W94" s="36">
        <f>SUMIFS(СВЦЭМ!$D$39:$D$782,СВЦЭМ!$A$39:$A$782,$A94,СВЦЭМ!$B$39:$B$782,W$83)+'СЕТ СН'!$H$14+СВЦЭМ!$D$10+'СЕТ СН'!$H$5-'СЕТ СН'!$H$24</f>
        <v>6473.5378598000007</v>
      </c>
      <c r="X94" s="36">
        <f>SUMIFS(СВЦЭМ!$D$39:$D$782,СВЦЭМ!$A$39:$A$782,$A94,СВЦЭМ!$B$39:$B$782,X$83)+'СЕТ СН'!$H$14+СВЦЭМ!$D$10+'СЕТ СН'!$H$5-'СЕТ СН'!$H$24</f>
        <v>6565.6031872599997</v>
      </c>
      <c r="Y94" s="36">
        <f>SUMIFS(СВЦЭМ!$D$39:$D$782,СВЦЭМ!$A$39:$A$782,$A94,СВЦЭМ!$B$39:$B$782,Y$83)+'СЕТ СН'!$H$14+СВЦЭМ!$D$10+'СЕТ СН'!$H$5-'СЕТ СН'!$H$24</f>
        <v>6647.9385911400004</v>
      </c>
    </row>
    <row r="95" spans="1:27" ht="15.75" x14ac:dyDescent="0.2">
      <c r="A95" s="35">
        <f t="shared" si="2"/>
        <v>45577</v>
      </c>
      <c r="B95" s="36">
        <f>SUMIFS(СВЦЭМ!$D$39:$D$782,СВЦЭМ!$A$39:$A$782,$A95,СВЦЭМ!$B$39:$B$782,B$83)+'СЕТ СН'!$H$14+СВЦЭМ!$D$10+'СЕТ СН'!$H$5-'СЕТ СН'!$H$24</f>
        <v>6665.5998779300007</v>
      </c>
      <c r="C95" s="36">
        <f>SUMIFS(СВЦЭМ!$D$39:$D$782,СВЦЭМ!$A$39:$A$782,$A95,СВЦЭМ!$B$39:$B$782,C$83)+'СЕТ СН'!$H$14+СВЦЭМ!$D$10+'СЕТ СН'!$H$5-'СЕТ СН'!$H$24</f>
        <v>6751.8012492400003</v>
      </c>
      <c r="D95" s="36">
        <f>SUMIFS(СВЦЭМ!$D$39:$D$782,СВЦЭМ!$A$39:$A$782,$A95,СВЦЭМ!$B$39:$B$782,D$83)+'СЕТ СН'!$H$14+СВЦЭМ!$D$10+'СЕТ СН'!$H$5-'СЕТ СН'!$H$24</f>
        <v>6824.5413442700001</v>
      </c>
      <c r="E95" s="36">
        <f>SUMIFS(СВЦЭМ!$D$39:$D$782,СВЦЭМ!$A$39:$A$782,$A95,СВЦЭМ!$B$39:$B$782,E$83)+'СЕТ СН'!$H$14+СВЦЭМ!$D$10+'СЕТ СН'!$H$5-'СЕТ СН'!$H$24</f>
        <v>6814.7697433200001</v>
      </c>
      <c r="F95" s="36">
        <f>SUMIFS(СВЦЭМ!$D$39:$D$782,СВЦЭМ!$A$39:$A$782,$A95,СВЦЭМ!$B$39:$B$782,F$83)+'СЕТ СН'!$H$14+СВЦЭМ!$D$10+'СЕТ СН'!$H$5-'СЕТ СН'!$H$24</f>
        <v>6806.84800662</v>
      </c>
      <c r="G95" s="36">
        <f>SUMIFS(СВЦЭМ!$D$39:$D$782,СВЦЭМ!$A$39:$A$782,$A95,СВЦЭМ!$B$39:$B$782,G$83)+'СЕТ СН'!$H$14+СВЦЭМ!$D$10+'СЕТ СН'!$H$5-'СЕТ СН'!$H$24</f>
        <v>6814.3388753199997</v>
      </c>
      <c r="H95" s="36">
        <f>SUMIFS(СВЦЭМ!$D$39:$D$782,СВЦЭМ!$A$39:$A$782,$A95,СВЦЭМ!$B$39:$B$782,H$83)+'СЕТ СН'!$H$14+СВЦЭМ!$D$10+'СЕТ СН'!$H$5-'СЕТ СН'!$H$24</f>
        <v>6783.3467010900004</v>
      </c>
      <c r="I95" s="36">
        <f>SUMIFS(СВЦЭМ!$D$39:$D$782,СВЦЭМ!$A$39:$A$782,$A95,СВЦЭМ!$B$39:$B$782,I$83)+'СЕТ СН'!$H$14+СВЦЭМ!$D$10+'СЕТ СН'!$H$5-'СЕТ СН'!$H$24</f>
        <v>6713.6542756300005</v>
      </c>
      <c r="J95" s="36">
        <f>SUMIFS(СВЦЭМ!$D$39:$D$782,СВЦЭМ!$A$39:$A$782,$A95,СВЦЭМ!$B$39:$B$782,J$83)+'СЕТ СН'!$H$14+СВЦЭМ!$D$10+'СЕТ СН'!$H$5-'СЕТ СН'!$H$24</f>
        <v>6588.5155696900001</v>
      </c>
      <c r="K95" s="36">
        <f>SUMIFS(СВЦЭМ!$D$39:$D$782,СВЦЭМ!$A$39:$A$782,$A95,СВЦЭМ!$B$39:$B$782,K$83)+'СЕТ СН'!$H$14+СВЦЭМ!$D$10+'СЕТ СН'!$H$5-'СЕТ СН'!$H$24</f>
        <v>6509.6584607100003</v>
      </c>
      <c r="L95" s="36">
        <f>SUMIFS(СВЦЭМ!$D$39:$D$782,СВЦЭМ!$A$39:$A$782,$A95,СВЦЭМ!$B$39:$B$782,L$83)+'СЕТ СН'!$H$14+СВЦЭМ!$D$10+'СЕТ СН'!$H$5-'СЕТ СН'!$H$24</f>
        <v>6467.7914104900001</v>
      </c>
      <c r="M95" s="36">
        <f>SUMIFS(СВЦЭМ!$D$39:$D$782,СВЦЭМ!$A$39:$A$782,$A95,СВЦЭМ!$B$39:$B$782,M$83)+'СЕТ СН'!$H$14+СВЦЭМ!$D$10+'СЕТ СН'!$H$5-'СЕТ СН'!$H$24</f>
        <v>6451.6246201400008</v>
      </c>
      <c r="N95" s="36">
        <f>SUMIFS(СВЦЭМ!$D$39:$D$782,СВЦЭМ!$A$39:$A$782,$A95,СВЦЭМ!$B$39:$B$782,N$83)+'СЕТ СН'!$H$14+СВЦЭМ!$D$10+'СЕТ СН'!$H$5-'СЕТ СН'!$H$24</f>
        <v>6467.4218665500002</v>
      </c>
      <c r="O95" s="36">
        <f>SUMIFS(СВЦЭМ!$D$39:$D$782,СВЦЭМ!$A$39:$A$782,$A95,СВЦЭМ!$B$39:$B$782,O$83)+'СЕТ СН'!$H$14+СВЦЭМ!$D$10+'СЕТ СН'!$H$5-'СЕТ СН'!$H$24</f>
        <v>6474.31562734</v>
      </c>
      <c r="P95" s="36">
        <f>SUMIFS(СВЦЭМ!$D$39:$D$782,СВЦЭМ!$A$39:$A$782,$A95,СВЦЭМ!$B$39:$B$782,P$83)+'СЕТ СН'!$H$14+СВЦЭМ!$D$10+'СЕТ СН'!$H$5-'СЕТ СН'!$H$24</f>
        <v>6492.4650279100006</v>
      </c>
      <c r="Q95" s="36">
        <f>SUMIFS(СВЦЭМ!$D$39:$D$782,СВЦЭМ!$A$39:$A$782,$A95,СВЦЭМ!$B$39:$B$782,Q$83)+'СЕТ СН'!$H$14+СВЦЭМ!$D$10+'СЕТ СН'!$H$5-'СЕТ СН'!$H$24</f>
        <v>6498.1118169299998</v>
      </c>
      <c r="R95" s="36">
        <f>SUMIFS(СВЦЭМ!$D$39:$D$782,СВЦЭМ!$A$39:$A$782,$A95,СВЦЭМ!$B$39:$B$782,R$83)+'СЕТ СН'!$H$14+СВЦЭМ!$D$10+'СЕТ СН'!$H$5-'СЕТ СН'!$H$24</f>
        <v>6505.7063754600003</v>
      </c>
      <c r="S95" s="36">
        <f>SUMIFS(СВЦЭМ!$D$39:$D$782,СВЦЭМ!$A$39:$A$782,$A95,СВЦЭМ!$B$39:$B$782,S$83)+'СЕТ СН'!$H$14+СВЦЭМ!$D$10+'СЕТ СН'!$H$5-'СЕТ СН'!$H$24</f>
        <v>6499.8936857400004</v>
      </c>
      <c r="T95" s="36">
        <f>SUMIFS(СВЦЭМ!$D$39:$D$782,СВЦЭМ!$A$39:$A$782,$A95,СВЦЭМ!$B$39:$B$782,T$83)+'СЕТ СН'!$H$14+СВЦЭМ!$D$10+'СЕТ СН'!$H$5-'СЕТ СН'!$H$24</f>
        <v>6446.9133701500004</v>
      </c>
      <c r="U95" s="36">
        <f>SUMIFS(СВЦЭМ!$D$39:$D$782,СВЦЭМ!$A$39:$A$782,$A95,СВЦЭМ!$B$39:$B$782,U$83)+'СЕТ СН'!$H$14+СВЦЭМ!$D$10+'СЕТ СН'!$H$5-'СЕТ СН'!$H$24</f>
        <v>6383.0333939000002</v>
      </c>
      <c r="V95" s="36">
        <f>SUMIFS(СВЦЭМ!$D$39:$D$782,СВЦЭМ!$A$39:$A$782,$A95,СВЦЭМ!$B$39:$B$782,V$83)+'СЕТ СН'!$H$14+СВЦЭМ!$D$10+'СЕТ СН'!$H$5-'СЕТ СН'!$H$24</f>
        <v>6397.5126204500002</v>
      </c>
      <c r="W95" s="36">
        <f>SUMIFS(СВЦЭМ!$D$39:$D$782,СВЦЭМ!$A$39:$A$782,$A95,СВЦЭМ!$B$39:$B$782,W$83)+'СЕТ СН'!$H$14+СВЦЭМ!$D$10+'СЕТ СН'!$H$5-'СЕТ СН'!$H$24</f>
        <v>6420.63469721</v>
      </c>
      <c r="X95" s="36">
        <f>SUMIFS(СВЦЭМ!$D$39:$D$782,СВЦЭМ!$A$39:$A$782,$A95,СВЦЭМ!$B$39:$B$782,X$83)+'СЕТ СН'!$H$14+СВЦЭМ!$D$10+'СЕТ СН'!$H$5-'СЕТ СН'!$H$24</f>
        <v>6491.0113835700004</v>
      </c>
      <c r="Y95" s="36">
        <f>SUMIFS(СВЦЭМ!$D$39:$D$782,СВЦЭМ!$A$39:$A$782,$A95,СВЦЭМ!$B$39:$B$782,Y$83)+'СЕТ СН'!$H$14+СВЦЭМ!$D$10+'СЕТ СН'!$H$5-'СЕТ СН'!$H$24</f>
        <v>6600.68547958</v>
      </c>
    </row>
    <row r="96" spans="1:27" ht="15.75" x14ac:dyDescent="0.2">
      <c r="A96" s="35">
        <f t="shared" si="2"/>
        <v>45578</v>
      </c>
      <c r="B96" s="36">
        <f>SUMIFS(СВЦЭМ!$D$39:$D$782,СВЦЭМ!$A$39:$A$782,$A96,СВЦЭМ!$B$39:$B$782,B$83)+'СЕТ СН'!$H$14+СВЦЭМ!$D$10+'СЕТ СН'!$H$5-'СЕТ СН'!$H$24</f>
        <v>6627.4930837900001</v>
      </c>
      <c r="C96" s="36">
        <f>SUMIFS(СВЦЭМ!$D$39:$D$782,СВЦЭМ!$A$39:$A$782,$A96,СВЦЭМ!$B$39:$B$782,C$83)+'СЕТ СН'!$H$14+СВЦЭМ!$D$10+'СЕТ СН'!$H$5-'СЕТ СН'!$H$24</f>
        <v>6685.9517864299996</v>
      </c>
      <c r="D96" s="36">
        <f>SUMIFS(СВЦЭМ!$D$39:$D$782,СВЦЭМ!$A$39:$A$782,$A96,СВЦЭМ!$B$39:$B$782,D$83)+'СЕТ СН'!$H$14+СВЦЭМ!$D$10+'СЕТ СН'!$H$5-'СЕТ СН'!$H$24</f>
        <v>6756.5339509099995</v>
      </c>
      <c r="E96" s="36">
        <f>SUMIFS(СВЦЭМ!$D$39:$D$782,СВЦЭМ!$A$39:$A$782,$A96,СВЦЭМ!$B$39:$B$782,E$83)+'СЕТ СН'!$H$14+СВЦЭМ!$D$10+'СЕТ СН'!$H$5-'СЕТ СН'!$H$24</f>
        <v>6818.1138316400002</v>
      </c>
      <c r="F96" s="36">
        <f>SUMIFS(СВЦЭМ!$D$39:$D$782,СВЦЭМ!$A$39:$A$782,$A96,СВЦЭМ!$B$39:$B$782,F$83)+'СЕТ СН'!$H$14+СВЦЭМ!$D$10+'СЕТ СН'!$H$5-'СЕТ СН'!$H$24</f>
        <v>6819.6693221700007</v>
      </c>
      <c r="G96" s="36">
        <f>SUMIFS(СВЦЭМ!$D$39:$D$782,СВЦЭМ!$A$39:$A$782,$A96,СВЦЭМ!$B$39:$B$782,G$83)+'СЕТ СН'!$H$14+СВЦЭМ!$D$10+'СЕТ СН'!$H$5-'СЕТ СН'!$H$24</f>
        <v>6807.3658444900002</v>
      </c>
      <c r="H96" s="36">
        <f>SUMIFS(СВЦЭМ!$D$39:$D$782,СВЦЭМ!$A$39:$A$782,$A96,СВЦЭМ!$B$39:$B$782,H$83)+'СЕТ СН'!$H$14+СВЦЭМ!$D$10+'СЕТ СН'!$H$5-'СЕТ СН'!$H$24</f>
        <v>6760.37363043</v>
      </c>
      <c r="I96" s="36">
        <f>SUMIFS(СВЦЭМ!$D$39:$D$782,СВЦЭМ!$A$39:$A$782,$A96,СВЦЭМ!$B$39:$B$782,I$83)+'СЕТ СН'!$H$14+СВЦЭМ!$D$10+'СЕТ СН'!$H$5-'СЕТ СН'!$H$24</f>
        <v>6684.3991298199999</v>
      </c>
      <c r="J96" s="36">
        <f>SUMIFS(СВЦЭМ!$D$39:$D$782,СВЦЭМ!$A$39:$A$782,$A96,СВЦЭМ!$B$39:$B$782,J$83)+'СЕТ СН'!$H$14+СВЦЭМ!$D$10+'СЕТ СН'!$H$5-'СЕТ СН'!$H$24</f>
        <v>6581.97311137</v>
      </c>
      <c r="K96" s="36">
        <f>SUMIFS(СВЦЭМ!$D$39:$D$782,СВЦЭМ!$A$39:$A$782,$A96,СВЦЭМ!$B$39:$B$782,K$83)+'СЕТ СН'!$H$14+СВЦЭМ!$D$10+'СЕТ СН'!$H$5-'СЕТ СН'!$H$24</f>
        <v>6493.2547832500004</v>
      </c>
      <c r="L96" s="36">
        <f>SUMIFS(СВЦЭМ!$D$39:$D$782,СВЦЭМ!$A$39:$A$782,$A96,СВЦЭМ!$B$39:$B$782,L$83)+'СЕТ СН'!$H$14+СВЦЭМ!$D$10+'СЕТ СН'!$H$5-'СЕТ СН'!$H$24</f>
        <v>6419.5032509600005</v>
      </c>
      <c r="M96" s="36">
        <f>SUMIFS(СВЦЭМ!$D$39:$D$782,СВЦЭМ!$A$39:$A$782,$A96,СВЦЭМ!$B$39:$B$782,M$83)+'СЕТ СН'!$H$14+СВЦЭМ!$D$10+'СЕТ СН'!$H$5-'СЕТ СН'!$H$24</f>
        <v>6431.6585029400003</v>
      </c>
      <c r="N96" s="36">
        <f>SUMIFS(СВЦЭМ!$D$39:$D$782,СВЦЭМ!$A$39:$A$782,$A96,СВЦЭМ!$B$39:$B$782,N$83)+'СЕТ СН'!$H$14+СВЦЭМ!$D$10+'СЕТ СН'!$H$5-'СЕТ СН'!$H$24</f>
        <v>6466.1655442200008</v>
      </c>
      <c r="O96" s="36">
        <f>SUMIFS(СВЦЭМ!$D$39:$D$782,СВЦЭМ!$A$39:$A$782,$A96,СВЦЭМ!$B$39:$B$782,O$83)+'СЕТ СН'!$H$14+СВЦЭМ!$D$10+'СЕТ СН'!$H$5-'СЕТ СН'!$H$24</f>
        <v>6493.8415024200003</v>
      </c>
      <c r="P96" s="36">
        <f>SUMIFS(СВЦЭМ!$D$39:$D$782,СВЦЭМ!$A$39:$A$782,$A96,СВЦЭМ!$B$39:$B$782,P$83)+'СЕТ СН'!$H$14+СВЦЭМ!$D$10+'СЕТ СН'!$H$5-'СЕТ СН'!$H$24</f>
        <v>6506.8663475800004</v>
      </c>
      <c r="Q96" s="36">
        <f>SUMIFS(СВЦЭМ!$D$39:$D$782,СВЦЭМ!$A$39:$A$782,$A96,СВЦЭМ!$B$39:$B$782,Q$83)+'СЕТ СН'!$H$14+СВЦЭМ!$D$10+'СЕТ СН'!$H$5-'СЕТ СН'!$H$24</f>
        <v>6521.0416813299998</v>
      </c>
      <c r="R96" s="36">
        <f>SUMIFS(СВЦЭМ!$D$39:$D$782,СВЦЭМ!$A$39:$A$782,$A96,СВЦЭМ!$B$39:$B$782,R$83)+'СЕТ СН'!$H$14+СВЦЭМ!$D$10+'СЕТ СН'!$H$5-'СЕТ СН'!$H$24</f>
        <v>6519.0061456100002</v>
      </c>
      <c r="S96" s="36">
        <f>SUMIFS(СВЦЭМ!$D$39:$D$782,СВЦЭМ!$A$39:$A$782,$A96,СВЦЭМ!$B$39:$B$782,S$83)+'СЕТ СН'!$H$14+СВЦЭМ!$D$10+'СЕТ СН'!$H$5-'СЕТ СН'!$H$24</f>
        <v>6482.2706506200002</v>
      </c>
      <c r="T96" s="36">
        <f>SUMIFS(СВЦЭМ!$D$39:$D$782,СВЦЭМ!$A$39:$A$782,$A96,СВЦЭМ!$B$39:$B$782,T$83)+'СЕТ СН'!$H$14+СВЦЭМ!$D$10+'СЕТ СН'!$H$5-'СЕТ СН'!$H$24</f>
        <v>6399.7187947000002</v>
      </c>
      <c r="U96" s="36">
        <f>SUMIFS(СВЦЭМ!$D$39:$D$782,СВЦЭМ!$A$39:$A$782,$A96,СВЦЭМ!$B$39:$B$782,U$83)+'СЕТ СН'!$H$14+СВЦЭМ!$D$10+'СЕТ СН'!$H$5-'СЕТ СН'!$H$24</f>
        <v>6334.7871475299999</v>
      </c>
      <c r="V96" s="36">
        <f>SUMIFS(СВЦЭМ!$D$39:$D$782,СВЦЭМ!$A$39:$A$782,$A96,СВЦЭМ!$B$39:$B$782,V$83)+'СЕТ СН'!$H$14+СВЦЭМ!$D$10+'СЕТ СН'!$H$5-'СЕТ СН'!$H$24</f>
        <v>6334.9810198000005</v>
      </c>
      <c r="W96" s="36">
        <f>SUMIFS(СВЦЭМ!$D$39:$D$782,СВЦЭМ!$A$39:$A$782,$A96,СВЦЭМ!$B$39:$B$782,W$83)+'СЕТ СН'!$H$14+СВЦЭМ!$D$10+'СЕТ СН'!$H$5-'СЕТ СН'!$H$24</f>
        <v>6363.7474406300007</v>
      </c>
      <c r="X96" s="36">
        <f>SUMIFS(СВЦЭМ!$D$39:$D$782,СВЦЭМ!$A$39:$A$782,$A96,СВЦЭМ!$B$39:$B$782,X$83)+'СЕТ СН'!$H$14+СВЦЭМ!$D$10+'СЕТ СН'!$H$5-'СЕТ СН'!$H$24</f>
        <v>6456.3602552700004</v>
      </c>
      <c r="Y96" s="36">
        <f>SUMIFS(СВЦЭМ!$D$39:$D$782,СВЦЭМ!$A$39:$A$782,$A96,СВЦЭМ!$B$39:$B$782,Y$83)+'СЕТ СН'!$H$14+СВЦЭМ!$D$10+'СЕТ СН'!$H$5-'СЕТ СН'!$H$24</f>
        <v>6570.19579101</v>
      </c>
    </row>
    <row r="97" spans="1:25" ht="15.75" x14ac:dyDescent="0.2">
      <c r="A97" s="35">
        <f t="shared" si="2"/>
        <v>45579</v>
      </c>
      <c r="B97" s="36">
        <f>SUMIFS(СВЦЭМ!$D$39:$D$782,СВЦЭМ!$A$39:$A$782,$A97,СВЦЭМ!$B$39:$B$782,B$83)+'СЕТ СН'!$H$14+СВЦЭМ!$D$10+'СЕТ СН'!$H$5-'СЕТ СН'!$H$24</f>
        <v>6785.7790971100003</v>
      </c>
      <c r="C97" s="36">
        <f>SUMIFS(СВЦЭМ!$D$39:$D$782,СВЦЭМ!$A$39:$A$782,$A97,СВЦЭМ!$B$39:$B$782,C$83)+'СЕТ СН'!$H$14+СВЦЭМ!$D$10+'СЕТ СН'!$H$5-'СЕТ СН'!$H$24</f>
        <v>6876.3741956800004</v>
      </c>
      <c r="D97" s="36">
        <f>SUMIFS(СВЦЭМ!$D$39:$D$782,СВЦЭМ!$A$39:$A$782,$A97,СВЦЭМ!$B$39:$B$782,D$83)+'СЕТ СН'!$H$14+СВЦЭМ!$D$10+'СЕТ СН'!$H$5-'СЕТ СН'!$H$24</f>
        <v>6890.9655940499997</v>
      </c>
      <c r="E97" s="36">
        <f>SUMIFS(СВЦЭМ!$D$39:$D$782,СВЦЭМ!$A$39:$A$782,$A97,СВЦЭМ!$B$39:$B$782,E$83)+'СЕТ СН'!$H$14+СВЦЭМ!$D$10+'СЕТ СН'!$H$5-'СЕТ СН'!$H$24</f>
        <v>6895.4740487899999</v>
      </c>
      <c r="F97" s="36">
        <f>SUMIFS(СВЦЭМ!$D$39:$D$782,СВЦЭМ!$A$39:$A$782,$A97,СВЦЭМ!$B$39:$B$782,F$83)+'СЕТ СН'!$H$14+СВЦЭМ!$D$10+'СЕТ СН'!$H$5-'СЕТ СН'!$H$24</f>
        <v>6884.4162030500001</v>
      </c>
      <c r="G97" s="36">
        <f>SUMIFS(СВЦЭМ!$D$39:$D$782,СВЦЭМ!$A$39:$A$782,$A97,СВЦЭМ!$B$39:$B$782,G$83)+'СЕТ СН'!$H$14+СВЦЭМ!$D$10+'СЕТ СН'!$H$5-'СЕТ СН'!$H$24</f>
        <v>6906.2150167899999</v>
      </c>
      <c r="H97" s="36">
        <f>SUMIFS(СВЦЭМ!$D$39:$D$782,СВЦЭМ!$A$39:$A$782,$A97,СВЦЭМ!$B$39:$B$782,H$83)+'СЕТ СН'!$H$14+СВЦЭМ!$D$10+'СЕТ СН'!$H$5-'СЕТ СН'!$H$24</f>
        <v>6790.1763261400001</v>
      </c>
      <c r="I97" s="36">
        <f>SUMIFS(СВЦЭМ!$D$39:$D$782,СВЦЭМ!$A$39:$A$782,$A97,СВЦЭМ!$B$39:$B$782,I$83)+'СЕТ СН'!$H$14+СВЦЭМ!$D$10+'СЕТ СН'!$H$5-'СЕТ СН'!$H$24</f>
        <v>6700.46882026</v>
      </c>
      <c r="J97" s="36">
        <f>SUMIFS(СВЦЭМ!$D$39:$D$782,СВЦЭМ!$A$39:$A$782,$A97,СВЦЭМ!$B$39:$B$782,J$83)+'СЕТ СН'!$H$14+СВЦЭМ!$D$10+'СЕТ СН'!$H$5-'СЕТ СН'!$H$24</f>
        <v>6629.5275520600007</v>
      </c>
      <c r="K97" s="36">
        <f>SUMIFS(СВЦЭМ!$D$39:$D$782,СВЦЭМ!$A$39:$A$782,$A97,СВЦЭМ!$B$39:$B$782,K$83)+'СЕТ СН'!$H$14+СВЦЭМ!$D$10+'СЕТ СН'!$H$5-'СЕТ СН'!$H$24</f>
        <v>6631.3318053399998</v>
      </c>
      <c r="L97" s="36">
        <f>SUMIFS(СВЦЭМ!$D$39:$D$782,СВЦЭМ!$A$39:$A$782,$A97,СВЦЭМ!$B$39:$B$782,L$83)+'СЕТ СН'!$H$14+СВЦЭМ!$D$10+'СЕТ СН'!$H$5-'СЕТ СН'!$H$24</f>
        <v>6654.7476866699999</v>
      </c>
      <c r="M97" s="36">
        <f>SUMIFS(СВЦЭМ!$D$39:$D$782,СВЦЭМ!$A$39:$A$782,$A97,СВЦЭМ!$B$39:$B$782,M$83)+'СЕТ СН'!$H$14+СВЦЭМ!$D$10+'СЕТ СН'!$H$5-'СЕТ СН'!$H$24</f>
        <v>6706.7414968699995</v>
      </c>
      <c r="N97" s="36">
        <f>SUMIFS(СВЦЭМ!$D$39:$D$782,СВЦЭМ!$A$39:$A$782,$A97,СВЦЭМ!$B$39:$B$782,N$83)+'СЕТ СН'!$H$14+СВЦЭМ!$D$10+'СЕТ СН'!$H$5-'СЕТ СН'!$H$24</f>
        <v>6710.8174679000003</v>
      </c>
      <c r="O97" s="36">
        <f>SUMIFS(СВЦЭМ!$D$39:$D$782,СВЦЭМ!$A$39:$A$782,$A97,СВЦЭМ!$B$39:$B$782,O$83)+'СЕТ СН'!$H$14+СВЦЭМ!$D$10+'СЕТ СН'!$H$5-'СЕТ СН'!$H$24</f>
        <v>6682.2835469599995</v>
      </c>
      <c r="P97" s="36">
        <f>SUMIFS(СВЦЭМ!$D$39:$D$782,СВЦЭМ!$A$39:$A$782,$A97,СВЦЭМ!$B$39:$B$782,P$83)+'СЕТ СН'!$H$14+СВЦЭМ!$D$10+'СЕТ СН'!$H$5-'СЕТ СН'!$H$24</f>
        <v>6688.7091187300002</v>
      </c>
      <c r="Q97" s="36">
        <f>SUMIFS(СВЦЭМ!$D$39:$D$782,СВЦЭМ!$A$39:$A$782,$A97,СВЦЭМ!$B$39:$B$782,Q$83)+'СЕТ СН'!$H$14+СВЦЭМ!$D$10+'СЕТ СН'!$H$5-'СЕТ СН'!$H$24</f>
        <v>6714.9236617099996</v>
      </c>
      <c r="R97" s="36">
        <f>SUMIFS(СВЦЭМ!$D$39:$D$782,СВЦЭМ!$A$39:$A$782,$A97,СВЦЭМ!$B$39:$B$782,R$83)+'СЕТ СН'!$H$14+СВЦЭМ!$D$10+'СЕТ СН'!$H$5-'СЕТ СН'!$H$24</f>
        <v>6704.0281632999995</v>
      </c>
      <c r="S97" s="36">
        <f>SUMIFS(СВЦЭМ!$D$39:$D$782,СВЦЭМ!$A$39:$A$782,$A97,СВЦЭМ!$B$39:$B$782,S$83)+'СЕТ СН'!$H$14+СВЦЭМ!$D$10+'СЕТ СН'!$H$5-'СЕТ СН'!$H$24</f>
        <v>6678.7786499600006</v>
      </c>
      <c r="T97" s="36">
        <f>SUMIFS(СВЦЭМ!$D$39:$D$782,СВЦЭМ!$A$39:$A$782,$A97,СВЦЭМ!$B$39:$B$782,T$83)+'СЕТ СН'!$H$14+СВЦЭМ!$D$10+'СЕТ СН'!$H$5-'СЕТ СН'!$H$24</f>
        <v>6594.1731239999999</v>
      </c>
      <c r="U97" s="36">
        <f>SUMIFS(СВЦЭМ!$D$39:$D$782,СВЦЭМ!$A$39:$A$782,$A97,СВЦЭМ!$B$39:$B$782,U$83)+'СЕТ СН'!$H$14+СВЦЭМ!$D$10+'СЕТ СН'!$H$5-'СЕТ СН'!$H$24</f>
        <v>6541.00194938</v>
      </c>
      <c r="V97" s="36">
        <f>SUMIFS(СВЦЭМ!$D$39:$D$782,СВЦЭМ!$A$39:$A$782,$A97,СВЦЭМ!$B$39:$B$782,V$83)+'СЕТ СН'!$H$14+СВЦЭМ!$D$10+'СЕТ СН'!$H$5-'СЕТ СН'!$H$24</f>
        <v>6581.0815908000004</v>
      </c>
      <c r="W97" s="36">
        <f>SUMIFS(СВЦЭМ!$D$39:$D$782,СВЦЭМ!$A$39:$A$782,$A97,СВЦЭМ!$B$39:$B$782,W$83)+'СЕТ СН'!$H$14+СВЦЭМ!$D$10+'СЕТ СН'!$H$5-'СЕТ СН'!$H$24</f>
        <v>6630.1521935500004</v>
      </c>
      <c r="X97" s="36">
        <f>SUMIFS(СВЦЭМ!$D$39:$D$782,СВЦЭМ!$A$39:$A$782,$A97,СВЦЭМ!$B$39:$B$782,X$83)+'СЕТ СН'!$H$14+СВЦЭМ!$D$10+'СЕТ СН'!$H$5-'СЕТ СН'!$H$24</f>
        <v>6711.76408145</v>
      </c>
      <c r="Y97" s="36">
        <f>SUMIFS(СВЦЭМ!$D$39:$D$782,СВЦЭМ!$A$39:$A$782,$A97,СВЦЭМ!$B$39:$B$782,Y$83)+'СЕТ СН'!$H$14+СВЦЭМ!$D$10+'СЕТ СН'!$H$5-'СЕТ СН'!$H$24</f>
        <v>6798.86228983</v>
      </c>
    </row>
    <row r="98" spans="1:25" ht="15.75" x14ac:dyDescent="0.2">
      <c r="A98" s="35">
        <f t="shared" si="2"/>
        <v>45580</v>
      </c>
      <c r="B98" s="36">
        <f>SUMIFS(СВЦЭМ!$D$39:$D$782,СВЦЭМ!$A$39:$A$782,$A98,СВЦЭМ!$B$39:$B$782,B$83)+'СЕТ СН'!$H$14+СВЦЭМ!$D$10+'СЕТ СН'!$H$5-'СЕТ СН'!$H$24</f>
        <v>6913.81797422</v>
      </c>
      <c r="C98" s="36">
        <f>SUMIFS(СВЦЭМ!$D$39:$D$782,СВЦЭМ!$A$39:$A$782,$A98,СВЦЭМ!$B$39:$B$782,C$83)+'СЕТ СН'!$H$14+СВЦЭМ!$D$10+'СЕТ СН'!$H$5-'СЕТ СН'!$H$24</f>
        <v>6996.7198081700008</v>
      </c>
      <c r="D98" s="36">
        <f>SUMIFS(СВЦЭМ!$D$39:$D$782,СВЦЭМ!$A$39:$A$782,$A98,СВЦЭМ!$B$39:$B$782,D$83)+'СЕТ СН'!$H$14+СВЦЭМ!$D$10+'СЕТ СН'!$H$5-'СЕТ СН'!$H$24</f>
        <v>7016.2419699399998</v>
      </c>
      <c r="E98" s="36">
        <f>SUMIFS(СВЦЭМ!$D$39:$D$782,СВЦЭМ!$A$39:$A$782,$A98,СВЦЭМ!$B$39:$B$782,E$83)+'СЕТ СН'!$H$14+СВЦЭМ!$D$10+'СЕТ СН'!$H$5-'СЕТ СН'!$H$24</f>
        <v>6916.86550403</v>
      </c>
      <c r="F98" s="36">
        <f>SUMIFS(СВЦЭМ!$D$39:$D$782,СВЦЭМ!$A$39:$A$782,$A98,СВЦЭМ!$B$39:$B$782,F$83)+'СЕТ СН'!$H$14+СВЦЭМ!$D$10+'СЕТ СН'!$H$5-'СЕТ СН'!$H$24</f>
        <v>7046.6533412999997</v>
      </c>
      <c r="G98" s="36">
        <f>SUMIFS(СВЦЭМ!$D$39:$D$782,СВЦЭМ!$A$39:$A$782,$A98,СВЦЭМ!$B$39:$B$782,G$83)+'СЕТ СН'!$H$14+СВЦЭМ!$D$10+'СЕТ СН'!$H$5-'СЕТ СН'!$H$24</f>
        <v>6945.85668274</v>
      </c>
      <c r="H98" s="36">
        <f>SUMIFS(СВЦЭМ!$D$39:$D$782,СВЦЭМ!$A$39:$A$782,$A98,СВЦЭМ!$B$39:$B$782,H$83)+'СЕТ СН'!$H$14+СВЦЭМ!$D$10+'СЕТ СН'!$H$5-'СЕТ СН'!$H$24</f>
        <v>6860.0355617799996</v>
      </c>
      <c r="I98" s="36">
        <f>SUMIFS(СВЦЭМ!$D$39:$D$782,СВЦЭМ!$A$39:$A$782,$A98,СВЦЭМ!$B$39:$B$782,I$83)+'СЕТ СН'!$H$14+СВЦЭМ!$D$10+'СЕТ СН'!$H$5-'СЕТ СН'!$H$24</f>
        <v>6735.28712094</v>
      </c>
      <c r="J98" s="36">
        <f>SUMIFS(СВЦЭМ!$D$39:$D$782,СВЦЭМ!$A$39:$A$782,$A98,СВЦЭМ!$B$39:$B$782,J$83)+'СЕТ СН'!$H$14+СВЦЭМ!$D$10+'СЕТ СН'!$H$5-'СЕТ СН'!$H$24</f>
        <v>6674.8610920000001</v>
      </c>
      <c r="K98" s="36">
        <f>SUMIFS(СВЦЭМ!$D$39:$D$782,СВЦЭМ!$A$39:$A$782,$A98,СВЦЭМ!$B$39:$B$782,K$83)+'СЕТ СН'!$H$14+СВЦЭМ!$D$10+'СЕТ СН'!$H$5-'СЕТ СН'!$H$24</f>
        <v>6651.8462936599999</v>
      </c>
      <c r="L98" s="36">
        <f>SUMIFS(СВЦЭМ!$D$39:$D$782,СВЦЭМ!$A$39:$A$782,$A98,СВЦЭМ!$B$39:$B$782,L$83)+'СЕТ СН'!$H$14+СВЦЭМ!$D$10+'СЕТ СН'!$H$5-'СЕТ СН'!$H$24</f>
        <v>6661.2001419999997</v>
      </c>
      <c r="M98" s="36">
        <f>SUMIFS(СВЦЭМ!$D$39:$D$782,СВЦЭМ!$A$39:$A$782,$A98,СВЦЭМ!$B$39:$B$782,M$83)+'СЕТ СН'!$H$14+СВЦЭМ!$D$10+'СЕТ СН'!$H$5-'СЕТ СН'!$H$24</f>
        <v>6659.1568781999995</v>
      </c>
      <c r="N98" s="36">
        <f>SUMIFS(СВЦЭМ!$D$39:$D$782,СВЦЭМ!$A$39:$A$782,$A98,СВЦЭМ!$B$39:$B$782,N$83)+'СЕТ СН'!$H$14+СВЦЭМ!$D$10+'СЕТ СН'!$H$5-'СЕТ СН'!$H$24</f>
        <v>6666.8877187899998</v>
      </c>
      <c r="O98" s="36">
        <f>SUMIFS(СВЦЭМ!$D$39:$D$782,СВЦЭМ!$A$39:$A$782,$A98,СВЦЭМ!$B$39:$B$782,O$83)+'СЕТ СН'!$H$14+СВЦЭМ!$D$10+'СЕТ СН'!$H$5-'СЕТ СН'!$H$24</f>
        <v>6605.01497767</v>
      </c>
      <c r="P98" s="36">
        <f>SUMIFS(СВЦЭМ!$D$39:$D$782,СВЦЭМ!$A$39:$A$782,$A98,СВЦЭМ!$B$39:$B$782,P$83)+'СЕТ СН'!$H$14+СВЦЭМ!$D$10+'СЕТ СН'!$H$5-'СЕТ СН'!$H$24</f>
        <v>6626.5083639599998</v>
      </c>
      <c r="Q98" s="36">
        <f>SUMIFS(СВЦЭМ!$D$39:$D$782,СВЦЭМ!$A$39:$A$782,$A98,СВЦЭМ!$B$39:$B$782,Q$83)+'СЕТ СН'!$H$14+СВЦЭМ!$D$10+'СЕТ СН'!$H$5-'СЕТ СН'!$H$24</f>
        <v>6704.6875740699998</v>
      </c>
      <c r="R98" s="36">
        <f>SUMIFS(СВЦЭМ!$D$39:$D$782,СВЦЭМ!$A$39:$A$782,$A98,СВЦЭМ!$B$39:$B$782,R$83)+'СЕТ СН'!$H$14+СВЦЭМ!$D$10+'СЕТ СН'!$H$5-'СЕТ СН'!$H$24</f>
        <v>6692.5776189999997</v>
      </c>
      <c r="S98" s="36">
        <f>SUMIFS(СВЦЭМ!$D$39:$D$782,СВЦЭМ!$A$39:$A$782,$A98,СВЦЭМ!$B$39:$B$782,S$83)+'СЕТ СН'!$H$14+СВЦЭМ!$D$10+'СЕТ СН'!$H$5-'СЕТ СН'!$H$24</f>
        <v>6728.7365594299999</v>
      </c>
      <c r="T98" s="36">
        <f>SUMIFS(СВЦЭМ!$D$39:$D$782,СВЦЭМ!$A$39:$A$782,$A98,СВЦЭМ!$B$39:$B$782,T$83)+'СЕТ СН'!$H$14+СВЦЭМ!$D$10+'СЕТ СН'!$H$5-'СЕТ СН'!$H$24</f>
        <v>6633.7970885499999</v>
      </c>
      <c r="U98" s="36">
        <f>SUMIFS(СВЦЭМ!$D$39:$D$782,СВЦЭМ!$A$39:$A$782,$A98,СВЦЭМ!$B$39:$B$782,U$83)+'СЕТ СН'!$H$14+СВЦЭМ!$D$10+'СЕТ СН'!$H$5-'СЕТ СН'!$H$24</f>
        <v>6567.1496492300003</v>
      </c>
      <c r="V98" s="36">
        <f>SUMIFS(СВЦЭМ!$D$39:$D$782,СВЦЭМ!$A$39:$A$782,$A98,СВЦЭМ!$B$39:$B$782,V$83)+'СЕТ СН'!$H$14+СВЦЭМ!$D$10+'СЕТ СН'!$H$5-'СЕТ СН'!$H$24</f>
        <v>6593.6233536199998</v>
      </c>
      <c r="W98" s="36">
        <f>SUMIFS(СВЦЭМ!$D$39:$D$782,СВЦЭМ!$A$39:$A$782,$A98,СВЦЭМ!$B$39:$B$782,W$83)+'СЕТ СН'!$H$14+СВЦЭМ!$D$10+'СЕТ СН'!$H$5-'СЕТ СН'!$H$24</f>
        <v>6601.9244410700003</v>
      </c>
      <c r="X98" s="36">
        <f>SUMIFS(СВЦЭМ!$D$39:$D$782,СВЦЭМ!$A$39:$A$782,$A98,СВЦЭМ!$B$39:$B$782,X$83)+'СЕТ СН'!$H$14+СВЦЭМ!$D$10+'СЕТ СН'!$H$5-'СЕТ СН'!$H$24</f>
        <v>6668.85135636</v>
      </c>
      <c r="Y98" s="36">
        <f>SUMIFS(СВЦЭМ!$D$39:$D$782,СВЦЭМ!$A$39:$A$782,$A98,СВЦЭМ!$B$39:$B$782,Y$83)+'СЕТ СН'!$H$14+СВЦЭМ!$D$10+'СЕТ СН'!$H$5-'СЕТ СН'!$H$24</f>
        <v>6747.0519878300001</v>
      </c>
    </row>
    <row r="99" spans="1:25" ht="15.75" x14ac:dyDescent="0.2">
      <c r="A99" s="35">
        <f t="shared" si="2"/>
        <v>45581</v>
      </c>
      <c r="B99" s="36">
        <f>SUMIFS(СВЦЭМ!$D$39:$D$782,СВЦЭМ!$A$39:$A$782,$A99,СВЦЭМ!$B$39:$B$782,B$83)+'СЕТ СН'!$H$14+СВЦЭМ!$D$10+'СЕТ СН'!$H$5-'СЕТ СН'!$H$24</f>
        <v>6851.9457256300002</v>
      </c>
      <c r="C99" s="36">
        <f>SUMIFS(СВЦЭМ!$D$39:$D$782,СВЦЭМ!$A$39:$A$782,$A99,СВЦЭМ!$B$39:$B$782,C$83)+'СЕТ СН'!$H$14+СВЦЭМ!$D$10+'СЕТ СН'!$H$5-'СЕТ СН'!$H$24</f>
        <v>6938.6056852000002</v>
      </c>
      <c r="D99" s="36">
        <f>SUMIFS(СВЦЭМ!$D$39:$D$782,СВЦЭМ!$A$39:$A$782,$A99,СВЦЭМ!$B$39:$B$782,D$83)+'СЕТ СН'!$H$14+СВЦЭМ!$D$10+'СЕТ СН'!$H$5-'СЕТ СН'!$H$24</f>
        <v>6934.7549407200004</v>
      </c>
      <c r="E99" s="36">
        <f>SUMIFS(СВЦЭМ!$D$39:$D$782,СВЦЭМ!$A$39:$A$782,$A99,СВЦЭМ!$B$39:$B$782,E$83)+'СЕТ СН'!$H$14+СВЦЭМ!$D$10+'СЕТ СН'!$H$5-'СЕТ СН'!$H$24</f>
        <v>6930.4230418999996</v>
      </c>
      <c r="F99" s="36">
        <f>SUMIFS(СВЦЭМ!$D$39:$D$782,СВЦЭМ!$A$39:$A$782,$A99,СВЦЭМ!$B$39:$B$782,F$83)+'СЕТ СН'!$H$14+СВЦЭМ!$D$10+'СЕТ СН'!$H$5-'СЕТ СН'!$H$24</f>
        <v>6927.6585566499998</v>
      </c>
      <c r="G99" s="36">
        <f>SUMIFS(СВЦЭМ!$D$39:$D$782,СВЦЭМ!$A$39:$A$782,$A99,СВЦЭМ!$B$39:$B$782,G$83)+'СЕТ СН'!$H$14+СВЦЭМ!$D$10+'СЕТ СН'!$H$5-'СЕТ СН'!$H$24</f>
        <v>6945.8159690299999</v>
      </c>
      <c r="H99" s="36">
        <f>SUMIFS(СВЦЭМ!$D$39:$D$782,СВЦЭМ!$A$39:$A$782,$A99,СВЦЭМ!$B$39:$B$782,H$83)+'СЕТ СН'!$H$14+СВЦЭМ!$D$10+'СЕТ СН'!$H$5-'СЕТ СН'!$H$24</f>
        <v>6883.2505253500003</v>
      </c>
      <c r="I99" s="36">
        <f>SUMIFS(СВЦЭМ!$D$39:$D$782,СВЦЭМ!$A$39:$A$782,$A99,СВЦЭМ!$B$39:$B$782,I$83)+'СЕТ СН'!$H$14+СВЦЭМ!$D$10+'СЕТ СН'!$H$5-'СЕТ СН'!$H$24</f>
        <v>6768.3441005499999</v>
      </c>
      <c r="J99" s="36">
        <f>SUMIFS(СВЦЭМ!$D$39:$D$782,СВЦЭМ!$A$39:$A$782,$A99,СВЦЭМ!$B$39:$B$782,J$83)+'СЕТ СН'!$H$14+СВЦЭМ!$D$10+'СЕТ СН'!$H$5-'СЕТ СН'!$H$24</f>
        <v>6703.9880467100002</v>
      </c>
      <c r="K99" s="36">
        <f>SUMIFS(СВЦЭМ!$D$39:$D$782,СВЦЭМ!$A$39:$A$782,$A99,СВЦЭМ!$B$39:$B$782,K$83)+'СЕТ СН'!$H$14+СВЦЭМ!$D$10+'СЕТ СН'!$H$5-'СЕТ СН'!$H$24</f>
        <v>6701.7171111600001</v>
      </c>
      <c r="L99" s="36">
        <f>SUMIFS(СВЦЭМ!$D$39:$D$782,СВЦЭМ!$A$39:$A$782,$A99,СВЦЭМ!$B$39:$B$782,L$83)+'СЕТ СН'!$H$14+СВЦЭМ!$D$10+'СЕТ СН'!$H$5-'СЕТ СН'!$H$24</f>
        <v>6685.2060109699996</v>
      </c>
      <c r="M99" s="36">
        <f>SUMIFS(СВЦЭМ!$D$39:$D$782,СВЦЭМ!$A$39:$A$782,$A99,СВЦЭМ!$B$39:$B$782,M$83)+'СЕТ СН'!$H$14+СВЦЭМ!$D$10+'СЕТ СН'!$H$5-'СЕТ СН'!$H$24</f>
        <v>6711.9432862399999</v>
      </c>
      <c r="N99" s="36">
        <f>SUMIFS(СВЦЭМ!$D$39:$D$782,СВЦЭМ!$A$39:$A$782,$A99,СВЦЭМ!$B$39:$B$782,N$83)+'СЕТ СН'!$H$14+СВЦЭМ!$D$10+'СЕТ СН'!$H$5-'СЕТ СН'!$H$24</f>
        <v>6733.9389346900007</v>
      </c>
      <c r="O99" s="36">
        <f>SUMIFS(СВЦЭМ!$D$39:$D$782,СВЦЭМ!$A$39:$A$782,$A99,СВЦЭМ!$B$39:$B$782,O$83)+'СЕТ СН'!$H$14+СВЦЭМ!$D$10+'СЕТ СН'!$H$5-'СЕТ СН'!$H$24</f>
        <v>6702.2298868899998</v>
      </c>
      <c r="P99" s="36">
        <f>SUMIFS(СВЦЭМ!$D$39:$D$782,СВЦЭМ!$A$39:$A$782,$A99,СВЦЭМ!$B$39:$B$782,P$83)+'СЕТ СН'!$H$14+СВЦЭМ!$D$10+'СЕТ СН'!$H$5-'СЕТ СН'!$H$24</f>
        <v>6716.3256466399998</v>
      </c>
      <c r="Q99" s="36">
        <f>SUMIFS(СВЦЭМ!$D$39:$D$782,СВЦЭМ!$A$39:$A$782,$A99,СВЦЭМ!$B$39:$B$782,Q$83)+'СЕТ СН'!$H$14+СВЦЭМ!$D$10+'СЕТ СН'!$H$5-'СЕТ СН'!$H$24</f>
        <v>6753.4370610599999</v>
      </c>
      <c r="R99" s="36">
        <f>SUMIFS(СВЦЭМ!$D$39:$D$782,СВЦЭМ!$A$39:$A$782,$A99,СВЦЭМ!$B$39:$B$782,R$83)+'СЕТ СН'!$H$14+СВЦЭМ!$D$10+'СЕТ СН'!$H$5-'СЕТ СН'!$H$24</f>
        <v>6733.1712086500002</v>
      </c>
      <c r="S99" s="36">
        <f>SUMIFS(СВЦЭМ!$D$39:$D$782,СВЦЭМ!$A$39:$A$782,$A99,СВЦЭМ!$B$39:$B$782,S$83)+'СЕТ СН'!$H$14+СВЦЭМ!$D$10+'СЕТ СН'!$H$5-'СЕТ СН'!$H$24</f>
        <v>6736.8291803299999</v>
      </c>
      <c r="T99" s="36">
        <f>SUMIFS(СВЦЭМ!$D$39:$D$782,СВЦЭМ!$A$39:$A$782,$A99,СВЦЭМ!$B$39:$B$782,T$83)+'СЕТ СН'!$H$14+СВЦЭМ!$D$10+'СЕТ СН'!$H$5-'СЕТ СН'!$H$24</f>
        <v>6656.8214378800003</v>
      </c>
      <c r="U99" s="36">
        <f>SUMIFS(СВЦЭМ!$D$39:$D$782,СВЦЭМ!$A$39:$A$782,$A99,СВЦЭМ!$B$39:$B$782,U$83)+'СЕТ СН'!$H$14+СВЦЭМ!$D$10+'СЕТ СН'!$H$5-'СЕТ СН'!$H$24</f>
        <v>6612.7900319800001</v>
      </c>
      <c r="V99" s="36">
        <f>SUMIFS(СВЦЭМ!$D$39:$D$782,СВЦЭМ!$A$39:$A$782,$A99,СВЦЭМ!$B$39:$B$782,V$83)+'СЕТ СН'!$H$14+СВЦЭМ!$D$10+'СЕТ СН'!$H$5-'СЕТ СН'!$H$24</f>
        <v>6594.7566336399996</v>
      </c>
      <c r="W99" s="36">
        <f>SUMIFS(СВЦЭМ!$D$39:$D$782,СВЦЭМ!$A$39:$A$782,$A99,СВЦЭМ!$B$39:$B$782,W$83)+'СЕТ СН'!$H$14+СВЦЭМ!$D$10+'СЕТ СН'!$H$5-'СЕТ СН'!$H$24</f>
        <v>6638.2496257900002</v>
      </c>
      <c r="X99" s="36">
        <f>SUMIFS(СВЦЭМ!$D$39:$D$782,СВЦЭМ!$A$39:$A$782,$A99,СВЦЭМ!$B$39:$B$782,X$83)+'СЕТ СН'!$H$14+СВЦЭМ!$D$10+'СЕТ СН'!$H$5-'СЕТ СН'!$H$24</f>
        <v>6703.8281696100003</v>
      </c>
      <c r="Y99" s="36">
        <f>SUMIFS(СВЦЭМ!$D$39:$D$782,СВЦЭМ!$A$39:$A$782,$A99,СВЦЭМ!$B$39:$B$782,Y$83)+'СЕТ СН'!$H$14+СВЦЭМ!$D$10+'СЕТ СН'!$H$5-'СЕТ СН'!$H$24</f>
        <v>6771.6730658800006</v>
      </c>
    </row>
    <row r="100" spans="1:25" ht="15.75" x14ac:dyDescent="0.2">
      <c r="A100" s="35">
        <f t="shared" si="2"/>
        <v>45582</v>
      </c>
      <c r="B100" s="36">
        <f>SUMIFS(СВЦЭМ!$D$39:$D$782,СВЦЭМ!$A$39:$A$782,$A100,СВЦЭМ!$B$39:$B$782,B$83)+'СЕТ СН'!$H$14+СВЦЭМ!$D$10+'СЕТ СН'!$H$5-'СЕТ СН'!$H$24</f>
        <v>6853.8534244000002</v>
      </c>
      <c r="C100" s="36">
        <f>SUMIFS(СВЦЭМ!$D$39:$D$782,СВЦЭМ!$A$39:$A$782,$A100,СВЦЭМ!$B$39:$B$782,C$83)+'СЕТ СН'!$H$14+СВЦЭМ!$D$10+'СЕТ СН'!$H$5-'СЕТ СН'!$H$24</f>
        <v>6953.5982362499999</v>
      </c>
      <c r="D100" s="36">
        <f>SUMIFS(СВЦЭМ!$D$39:$D$782,СВЦЭМ!$A$39:$A$782,$A100,СВЦЭМ!$B$39:$B$782,D$83)+'СЕТ СН'!$H$14+СВЦЭМ!$D$10+'СЕТ СН'!$H$5-'СЕТ СН'!$H$24</f>
        <v>7001.5521662000001</v>
      </c>
      <c r="E100" s="36">
        <f>SUMIFS(СВЦЭМ!$D$39:$D$782,СВЦЭМ!$A$39:$A$782,$A100,СВЦЭМ!$B$39:$B$782,E$83)+'СЕТ СН'!$H$14+СВЦЭМ!$D$10+'СЕТ СН'!$H$5-'СЕТ СН'!$H$24</f>
        <v>7014.7764234999995</v>
      </c>
      <c r="F100" s="36">
        <f>SUMIFS(СВЦЭМ!$D$39:$D$782,СВЦЭМ!$A$39:$A$782,$A100,СВЦЭМ!$B$39:$B$782,F$83)+'СЕТ СН'!$H$14+СВЦЭМ!$D$10+'СЕТ СН'!$H$5-'СЕТ СН'!$H$24</f>
        <v>7015.5465944099997</v>
      </c>
      <c r="G100" s="36">
        <f>SUMIFS(СВЦЭМ!$D$39:$D$782,СВЦЭМ!$A$39:$A$782,$A100,СВЦЭМ!$B$39:$B$782,G$83)+'СЕТ СН'!$H$14+СВЦЭМ!$D$10+'СЕТ СН'!$H$5-'СЕТ СН'!$H$24</f>
        <v>6979.9915344800002</v>
      </c>
      <c r="H100" s="36">
        <f>SUMIFS(СВЦЭМ!$D$39:$D$782,СВЦЭМ!$A$39:$A$782,$A100,СВЦЭМ!$B$39:$B$782,H$83)+'СЕТ СН'!$H$14+СВЦЭМ!$D$10+'СЕТ СН'!$H$5-'СЕТ СН'!$H$24</f>
        <v>6864.7075340299998</v>
      </c>
      <c r="I100" s="36">
        <f>SUMIFS(СВЦЭМ!$D$39:$D$782,СВЦЭМ!$A$39:$A$782,$A100,СВЦЭМ!$B$39:$B$782,I$83)+'СЕТ СН'!$H$14+СВЦЭМ!$D$10+'СЕТ СН'!$H$5-'СЕТ СН'!$H$24</f>
        <v>6706.5581180500003</v>
      </c>
      <c r="J100" s="36">
        <f>SUMIFS(СВЦЭМ!$D$39:$D$782,СВЦЭМ!$A$39:$A$782,$A100,СВЦЭМ!$B$39:$B$782,J$83)+'СЕТ СН'!$H$14+СВЦЭМ!$D$10+'СЕТ СН'!$H$5-'СЕТ СН'!$H$24</f>
        <v>6653.5885663099998</v>
      </c>
      <c r="K100" s="36">
        <f>SUMIFS(СВЦЭМ!$D$39:$D$782,СВЦЭМ!$A$39:$A$782,$A100,СВЦЭМ!$B$39:$B$782,K$83)+'СЕТ СН'!$H$14+СВЦЭМ!$D$10+'СЕТ СН'!$H$5-'СЕТ СН'!$H$24</f>
        <v>6646.5785669699999</v>
      </c>
      <c r="L100" s="36">
        <f>SUMIFS(СВЦЭМ!$D$39:$D$782,СВЦЭМ!$A$39:$A$782,$A100,СВЦЭМ!$B$39:$B$782,L$83)+'СЕТ СН'!$H$14+СВЦЭМ!$D$10+'СЕТ СН'!$H$5-'СЕТ СН'!$H$24</f>
        <v>6629.9052202100002</v>
      </c>
      <c r="M100" s="36">
        <f>SUMIFS(СВЦЭМ!$D$39:$D$782,СВЦЭМ!$A$39:$A$782,$A100,СВЦЭМ!$B$39:$B$782,M$83)+'СЕТ СН'!$H$14+СВЦЭМ!$D$10+'СЕТ СН'!$H$5-'СЕТ СН'!$H$24</f>
        <v>6634.0170001900005</v>
      </c>
      <c r="N100" s="36">
        <f>SUMIFS(СВЦЭМ!$D$39:$D$782,СВЦЭМ!$A$39:$A$782,$A100,СВЦЭМ!$B$39:$B$782,N$83)+'СЕТ СН'!$H$14+СВЦЭМ!$D$10+'СЕТ СН'!$H$5-'СЕТ СН'!$H$24</f>
        <v>6654.64809014</v>
      </c>
      <c r="O100" s="36">
        <f>SUMIFS(СВЦЭМ!$D$39:$D$782,СВЦЭМ!$A$39:$A$782,$A100,СВЦЭМ!$B$39:$B$782,O$83)+'СЕТ СН'!$H$14+СВЦЭМ!$D$10+'СЕТ СН'!$H$5-'СЕТ СН'!$H$24</f>
        <v>6661.8905439800001</v>
      </c>
      <c r="P100" s="36">
        <f>SUMIFS(СВЦЭМ!$D$39:$D$782,СВЦЭМ!$A$39:$A$782,$A100,СВЦЭМ!$B$39:$B$782,P$83)+'СЕТ СН'!$H$14+СВЦЭМ!$D$10+'СЕТ СН'!$H$5-'СЕТ СН'!$H$24</f>
        <v>6670.1326297800006</v>
      </c>
      <c r="Q100" s="36">
        <f>SUMIFS(СВЦЭМ!$D$39:$D$782,СВЦЭМ!$A$39:$A$782,$A100,СВЦЭМ!$B$39:$B$782,Q$83)+'СЕТ СН'!$H$14+СВЦЭМ!$D$10+'СЕТ СН'!$H$5-'СЕТ СН'!$H$24</f>
        <v>6724.4601393000003</v>
      </c>
      <c r="R100" s="36">
        <f>SUMIFS(СВЦЭМ!$D$39:$D$782,СВЦЭМ!$A$39:$A$782,$A100,СВЦЭМ!$B$39:$B$782,R$83)+'СЕТ СН'!$H$14+СВЦЭМ!$D$10+'СЕТ СН'!$H$5-'СЕТ СН'!$H$24</f>
        <v>6695.2179098199995</v>
      </c>
      <c r="S100" s="36">
        <f>SUMIFS(СВЦЭМ!$D$39:$D$782,СВЦЭМ!$A$39:$A$782,$A100,СВЦЭМ!$B$39:$B$782,S$83)+'СЕТ СН'!$H$14+СВЦЭМ!$D$10+'СЕТ СН'!$H$5-'СЕТ СН'!$H$24</f>
        <v>6698.11485773</v>
      </c>
      <c r="T100" s="36">
        <f>SUMIFS(СВЦЭМ!$D$39:$D$782,СВЦЭМ!$A$39:$A$782,$A100,СВЦЭМ!$B$39:$B$782,T$83)+'СЕТ СН'!$H$14+СВЦЭМ!$D$10+'СЕТ СН'!$H$5-'СЕТ СН'!$H$24</f>
        <v>6592.8920252400003</v>
      </c>
      <c r="U100" s="36">
        <f>SUMIFS(СВЦЭМ!$D$39:$D$782,СВЦЭМ!$A$39:$A$782,$A100,СВЦЭМ!$B$39:$B$782,U$83)+'СЕТ СН'!$H$14+СВЦЭМ!$D$10+'СЕТ СН'!$H$5-'СЕТ СН'!$H$24</f>
        <v>6554.3849018399997</v>
      </c>
      <c r="V100" s="36">
        <f>SUMIFS(СВЦЭМ!$D$39:$D$782,СВЦЭМ!$A$39:$A$782,$A100,СВЦЭМ!$B$39:$B$782,V$83)+'СЕТ СН'!$H$14+СВЦЭМ!$D$10+'СЕТ СН'!$H$5-'СЕТ СН'!$H$24</f>
        <v>6558.6436346999999</v>
      </c>
      <c r="W100" s="36">
        <f>SUMIFS(СВЦЭМ!$D$39:$D$782,СВЦЭМ!$A$39:$A$782,$A100,СВЦЭМ!$B$39:$B$782,W$83)+'СЕТ СН'!$H$14+СВЦЭМ!$D$10+'СЕТ СН'!$H$5-'СЕТ СН'!$H$24</f>
        <v>6595.71553528</v>
      </c>
      <c r="X100" s="36">
        <f>SUMIFS(СВЦЭМ!$D$39:$D$782,СВЦЭМ!$A$39:$A$782,$A100,СВЦЭМ!$B$39:$B$782,X$83)+'СЕТ СН'!$H$14+СВЦЭМ!$D$10+'СЕТ СН'!$H$5-'СЕТ СН'!$H$24</f>
        <v>6664.2772486600006</v>
      </c>
      <c r="Y100" s="36">
        <f>SUMIFS(СВЦЭМ!$D$39:$D$782,СВЦЭМ!$A$39:$A$782,$A100,СВЦЭМ!$B$39:$B$782,Y$83)+'СЕТ СН'!$H$14+СВЦЭМ!$D$10+'СЕТ СН'!$H$5-'СЕТ СН'!$H$24</f>
        <v>6702.21268607</v>
      </c>
    </row>
    <row r="101" spans="1:25" ht="15.75" x14ac:dyDescent="0.2">
      <c r="A101" s="35">
        <f t="shared" si="2"/>
        <v>45583</v>
      </c>
      <c r="B101" s="36">
        <f>SUMIFS(СВЦЭМ!$D$39:$D$782,СВЦЭМ!$A$39:$A$782,$A101,СВЦЭМ!$B$39:$B$782,B$83)+'СЕТ СН'!$H$14+СВЦЭМ!$D$10+'СЕТ СН'!$H$5-'СЕТ СН'!$H$24</f>
        <v>6760.2675843100005</v>
      </c>
      <c r="C101" s="36">
        <f>SUMIFS(СВЦЭМ!$D$39:$D$782,СВЦЭМ!$A$39:$A$782,$A101,СВЦЭМ!$B$39:$B$782,C$83)+'СЕТ СН'!$H$14+СВЦЭМ!$D$10+'СЕТ СН'!$H$5-'СЕТ СН'!$H$24</f>
        <v>6866.5474784899998</v>
      </c>
      <c r="D101" s="36">
        <f>SUMIFS(СВЦЭМ!$D$39:$D$782,СВЦЭМ!$A$39:$A$782,$A101,СВЦЭМ!$B$39:$B$782,D$83)+'СЕТ СН'!$H$14+СВЦЭМ!$D$10+'СЕТ СН'!$H$5-'СЕТ СН'!$H$24</f>
        <v>6934.2168672299995</v>
      </c>
      <c r="E101" s="36">
        <f>SUMIFS(СВЦЭМ!$D$39:$D$782,СВЦЭМ!$A$39:$A$782,$A101,СВЦЭМ!$B$39:$B$782,E$83)+'СЕТ СН'!$H$14+СВЦЭМ!$D$10+'СЕТ СН'!$H$5-'СЕТ СН'!$H$24</f>
        <v>7037.2741879099995</v>
      </c>
      <c r="F101" s="36">
        <f>SUMIFS(СВЦЭМ!$D$39:$D$782,СВЦЭМ!$A$39:$A$782,$A101,СВЦЭМ!$B$39:$B$782,F$83)+'СЕТ СН'!$H$14+СВЦЭМ!$D$10+'СЕТ СН'!$H$5-'СЕТ СН'!$H$24</f>
        <v>6966.0826770500007</v>
      </c>
      <c r="G101" s="36">
        <f>SUMIFS(СВЦЭМ!$D$39:$D$782,СВЦЭМ!$A$39:$A$782,$A101,СВЦЭМ!$B$39:$B$782,G$83)+'СЕТ СН'!$H$14+СВЦЭМ!$D$10+'СЕТ СН'!$H$5-'СЕТ СН'!$H$24</f>
        <v>6915.0330326100002</v>
      </c>
      <c r="H101" s="36">
        <f>SUMIFS(СВЦЭМ!$D$39:$D$782,СВЦЭМ!$A$39:$A$782,$A101,СВЦЭМ!$B$39:$B$782,H$83)+'СЕТ СН'!$H$14+СВЦЭМ!$D$10+'СЕТ СН'!$H$5-'СЕТ СН'!$H$24</f>
        <v>6768.2188099800005</v>
      </c>
      <c r="I101" s="36">
        <f>SUMIFS(СВЦЭМ!$D$39:$D$782,СВЦЭМ!$A$39:$A$782,$A101,СВЦЭМ!$B$39:$B$782,I$83)+'СЕТ СН'!$H$14+СВЦЭМ!$D$10+'СЕТ СН'!$H$5-'СЕТ СН'!$H$24</f>
        <v>6666.4938536999998</v>
      </c>
      <c r="J101" s="36">
        <f>SUMIFS(СВЦЭМ!$D$39:$D$782,СВЦЭМ!$A$39:$A$782,$A101,СВЦЭМ!$B$39:$B$782,J$83)+'СЕТ СН'!$H$14+СВЦЭМ!$D$10+'СЕТ СН'!$H$5-'СЕТ СН'!$H$24</f>
        <v>6614.48548974</v>
      </c>
      <c r="K101" s="36">
        <f>SUMIFS(СВЦЭМ!$D$39:$D$782,СВЦЭМ!$A$39:$A$782,$A101,СВЦЭМ!$B$39:$B$782,K$83)+'СЕТ СН'!$H$14+СВЦЭМ!$D$10+'СЕТ СН'!$H$5-'СЕТ СН'!$H$24</f>
        <v>6663.09623577</v>
      </c>
      <c r="L101" s="36">
        <f>SUMIFS(СВЦЭМ!$D$39:$D$782,СВЦЭМ!$A$39:$A$782,$A101,СВЦЭМ!$B$39:$B$782,L$83)+'СЕТ СН'!$H$14+СВЦЭМ!$D$10+'СЕТ СН'!$H$5-'СЕТ СН'!$H$24</f>
        <v>6658.3187268599995</v>
      </c>
      <c r="M101" s="36">
        <f>SUMIFS(СВЦЭМ!$D$39:$D$782,СВЦЭМ!$A$39:$A$782,$A101,СВЦЭМ!$B$39:$B$782,M$83)+'СЕТ СН'!$H$14+СВЦЭМ!$D$10+'СЕТ СН'!$H$5-'СЕТ СН'!$H$24</f>
        <v>6663.3799251099999</v>
      </c>
      <c r="N101" s="36">
        <f>SUMIFS(СВЦЭМ!$D$39:$D$782,СВЦЭМ!$A$39:$A$782,$A101,СВЦЭМ!$B$39:$B$782,N$83)+'СЕТ СН'!$H$14+СВЦЭМ!$D$10+'СЕТ СН'!$H$5-'СЕТ СН'!$H$24</f>
        <v>6689.13990362</v>
      </c>
      <c r="O101" s="36">
        <f>SUMIFS(СВЦЭМ!$D$39:$D$782,СВЦЭМ!$A$39:$A$782,$A101,СВЦЭМ!$B$39:$B$782,O$83)+'СЕТ СН'!$H$14+СВЦЭМ!$D$10+'СЕТ СН'!$H$5-'СЕТ СН'!$H$24</f>
        <v>6671.7658301800002</v>
      </c>
      <c r="P101" s="36">
        <f>SUMIFS(СВЦЭМ!$D$39:$D$782,СВЦЭМ!$A$39:$A$782,$A101,СВЦЭМ!$B$39:$B$782,P$83)+'СЕТ СН'!$H$14+СВЦЭМ!$D$10+'СЕТ СН'!$H$5-'СЕТ СН'!$H$24</f>
        <v>6680.2780615199999</v>
      </c>
      <c r="Q101" s="36">
        <f>SUMIFS(СВЦЭМ!$D$39:$D$782,СВЦЭМ!$A$39:$A$782,$A101,СВЦЭМ!$B$39:$B$782,Q$83)+'СЕТ СН'!$H$14+СВЦЭМ!$D$10+'СЕТ СН'!$H$5-'СЕТ СН'!$H$24</f>
        <v>6704.7986389500002</v>
      </c>
      <c r="R101" s="36">
        <f>SUMIFS(СВЦЭМ!$D$39:$D$782,СВЦЭМ!$A$39:$A$782,$A101,СВЦЭМ!$B$39:$B$782,R$83)+'СЕТ СН'!$H$14+СВЦЭМ!$D$10+'СЕТ СН'!$H$5-'СЕТ СН'!$H$24</f>
        <v>6685.3986600200005</v>
      </c>
      <c r="S101" s="36">
        <f>SUMIFS(СВЦЭМ!$D$39:$D$782,СВЦЭМ!$A$39:$A$782,$A101,СВЦЭМ!$B$39:$B$782,S$83)+'СЕТ СН'!$H$14+СВЦЭМ!$D$10+'СЕТ СН'!$H$5-'СЕТ СН'!$H$24</f>
        <v>6657.6333253299999</v>
      </c>
      <c r="T101" s="36">
        <f>SUMIFS(СВЦЭМ!$D$39:$D$782,СВЦЭМ!$A$39:$A$782,$A101,СВЦЭМ!$B$39:$B$782,T$83)+'СЕТ СН'!$H$14+СВЦЭМ!$D$10+'СЕТ СН'!$H$5-'СЕТ СН'!$H$24</f>
        <v>6607.2753307500006</v>
      </c>
      <c r="U101" s="36">
        <f>SUMIFS(СВЦЭМ!$D$39:$D$782,СВЦЭМ!$A$39:$A$782,$A101,СВЦЭМ!$B$39:$B$782,U$83)+'СЕТ СН'!$H$14+СВЦЭМ!$D$10+'СЕТ СН'!$H$5-'СЕТ СН'!$H$24</f>
        <v>6585.7353190399999</v>
      </c>
      <c r="V101" s="36">
        <f>SUMIFS(СВЦЭМ!$D$39:$D$782,СВЦЭМ!$A$39:$A$782,$A101,СВЦЭМ!$B$39:$B$782,V$83)+'СЕТ СН'!$H$14+СВЦЭМ!$D$10+'СЕТ СН'!$H$5-'СЕТ СН'!$H$24</f>
        <v>6605.9831515300002</v>
      </c>
      <c r="W101" s="36">
        <f>SUMIFS(СВЦЭМ!$D$39:$D$782,СВЦЭМ!$A$39:$A$782,$A101,СВЦЭМ!$B$39:$B$782,W$83)+'СЕТ СН'!$H$14+СВЦЭМ!$D$10+'СЕТ СН'!$H$5-'СЕТ СН'!$H$24</f>
        <v>6637.7401628900006</v>
      </c>
      <c r="X101" s="36">
        <f>SUMIFS(СВЦЭМ!$D$39:$D$782,СВЦЭМ!$A$39:$A$782,$A101,СВЦЭМ!$B$39:$B$782,X$83)+'СЕТ СН'!$H$14+СВЦЭМ!$D$10+'СЕТ СН'!$H$5-'СЕТ СН'!$H$24</f>
        <v>6709.1549656900006</v>
      </c>
      <c r="Y101" s="36">
        <f>SUMIFS(СВЦЭМ!$D$39:$D$782,СВЦЭМ!$A$39:$A$782,$A101,СВЦЭМ!$B$39:$B$782,Y$83)+'СЕТ СН'!$H$14+СВЦЭМ!$D$10+'СЕТ СН'!$H$5-'СЕТ СН'!$H$24</f>
        <v>6808.1223536899997</v>
      </c>
    </row>
    <row r="102" spans="1:25" ht="15.75" x14ac:dyDescent="0.2">
      <c r="A102" s="35">
        <f t="shared" si="2"/>
        <v>45584</v>
      </c>
      <c r="B102" s="36">
        <f>SUMIFS(СВЦЭМ!$D$39:$D$782,СВЦЭМ!$A$39:$A$782,$A102,СВЦЭМ!$B$39:$B$782,B$83)+'СЕТ СН'!$H$14+СВЦЭМ!$D$10+'СЕТ СН'!$H$5-'СЕТ СН'!$H$24</f>
        <v>6729.8856514700001</v>
      </c>
      <c r="C102" s="36">
        <f>SUMIFS(СВЦЭМ!$D$39:$D$782,СВЦЭМ!$A$39:$A$782,$A102,СВЦЭМ!$B$39:$B$782,C$83)+'СЕТ СН'!$H$14+СВЦЭМ!$D$10+'СЕТ СН'!$H$5-'СЕТ СН'!$H$24</f>
        <v>6791.8887473699997</v>
      </c>
      <c r="D102" s="36">
        <f>SUMIFS(СВЦЭМ!$D$39:$D$782,СВЦЭМ!$A$39:$A$782,$A102,СВЦЭМ!$B$39:$B$782,D$83)+'СЕТ СН'!$H$14+СВЦЭМ!$D$10+'СЕТ СН'!$H$5-'СЕТ СН'!$H$24</f>
        <v>6881.1619197600003</v>
      </c>
      <c r="E102" s="36">
        <f>SUMIFS(СВЦЭМ!$D$39:$D$782,СВЦЭМ!$A$39:$A$782,$A102,СВЦЭМ!$B$39:$B$782,E$83)+'СЕТ СН'!$H$14+СВЦЭМ!$D$10+'СЕТ СН'!$H$5-'СЕТ СН'!$H$24</f>
        <v>6890.0433384099997</v>
      </c>
      <c r="F102" s="36">
        <f>SUMIFS(СВЦЭМ!$D$39:$D$782,СВЦЭМ!$A$39:$A$782,$A102,СВЦЭМ!$B$39:$B$782,F$83)+'СЕТ СН'!$H$14+СВЦЭМ!$D$10+'СЕТ СН'!$H$5-'СЕТ СН'!$H$24</f>
        <v>6898.98809695</v>
      </c>
      <c r="G102" s="36">
        <f>SUMIFS(СВЦЭМ!$D$39:$D$782,СВЦЭМ!$A$39:$A$782,$A102,СВЦЭМ!$B$39:$B$782,G$83)+'СЕТ СН'!$H$14+СВЦЭМ!$D$10+'СЕТ СН'!$H$5-'СЕТ СН'!$H$24</f>
        <v>6892.7453514099998</v>
      </c>
      <c r="H102" s="36">
        <f>SUMIFS(СВЦЭМ!$D$39:$D$782,СВЦЭМ!$A$39:$A$782,$A102,СВЦЭМ!$B$39:$B$782,H$83)+'СЕТ СН'!$H$14+СВЦЭМ!$D$10+'СЕТ СН'!$H$5-'СЕТ СН'!$H$24</f>
        <v>6861.2469873999999</v>
      </c>
      <c r="I102" s="36">
        <f>SUMIFS(СВЦЭМ!$D$39:$D$782,СВЦЭМ!$A$39:$A$782,$A102,СВЦЭМ!$B$39:$B$782,I$83)+'СЕТ СН'!$H$14+СВЦЭМ!$D$10+'СЕТ СН'!$H$5-'СЕТ СН'!$H$24</f>
        <v>6878.5975293600004</v>
      </c>
      <c r="J102" s="36">
        <f>SUMIFS(СВЦЭМ!$D$39:$D$782,СВЦЭМ!$A$39:$A$782,$A102,СВЦЭМ!$B$39:$B$782,J$83)+'СЕТ СН'!$H$14+СВЦЭМ!$D$10+'СЕТ СН'!$H$5-'СЕТ СН'!$H$24</f>
        <v>6752.0219681399994</v>
      </c>
      <c r="K102" s="36">
        <f>SUMIFS(СВЦЭМ!$D$39:$D$782,СВЦЭМ!$A$39:$A$782,$A102,СВЦЭМ!$B$39:$B$782,K$83)+'СЕТ СН'!$H$14+СВЦЭМ!$D$10+'СЕТ СН'!$H$5-'СЕТ СН'!$H$24</f>
        <v>6632.6294214999998</v>
      </c>
      <c r="L102" s="36">
        <f>SUMIFS(СВЦЭМ!$D$39:$D$782,СВЦЭМ!$A$39:$A$782,$A102,СВЦЭМ!$B$39:$B$782,L$83)+'СЕТ СН'!$H$14+СВЦЭМ!$D$10+'СЕТ СН'!$H$5-'СЕТ СН'!$H$24</f>
        <v>6586.1115929900006</v>
      </c>
      <c r="M102" s="36">
        <f>SUMIFS(СВЦЭМ!$D$39:$D$782,СВЦЭМ!$A$39:$A$782,$A102,СВЦЭМ!$B$39:$B$782,M$83)+'СЕТ СН'!$H$14+СВЦЭМ!$D$10+'СЕТ СН'!$H$5-'СЕТ СН'!$H$24</f>
        <v>6605.1047018099998</v>
      </c>
      <c r="N102" s="36">
        <f>SUMIFS(СВЦЭМ!$D$39:$D$782,СВЦЭМ!$A$39:$A$782,$A102,СВЦЭМ!$B$39:$B$782,N$83)+'СЕТ СН'!$H$14+СВЦЭМ!$D$10+'СЕТ СН'!$H$5-'СЕТ СН'!$H$24</f>
        <v>6627.6372430499996</v>
      </c>
      <c r="O102" s="36">
        <f>SUMIFS(СВЦЭМ!$D$39:$D$782,СВЦЭМ!$A$39:$A$782,$A102,СВЦЭМ!$B$39:$B$782,O$83)+'СЕТ СН'!$H$14+СВЦЭМ!$D$10+'СЕТ СН'!$H$5-'СЕТ СН'!$H$24</f>
        <v>6643.16134177</v>
      </c>
      <c r="P102" s="36">
        <f>SUMIFS(СВЦЭМ!$D$39:$D$782,СВЦЭМ!$A$39:$A$782,$A102,СВЦЭМ!$B$39:$B$782,P$83)+'СЕТ СН'!$H$14+СВЦЭМ!$D$10+'СЕТ СН'!$H$5-'СЕТ СН'!$H$24</f>
        <v>6671.2949753600005</v>
      </c>
      <c r="Q102" s="36">
        <f>SUMIFS(СВЦЭМ!$D$39:$D$782,СВЦЭМ!$A$39:$A$782,$A102,СВЦЭМ!$B$39:$B$782,Q$83)+'СЕТ СН'!$H$14+СВЦЭМ!$D$10+'СЕТ СН'!$H$5-'СЕТ СН'!$H$24</f>
        <v>6679.29407627</v>
      </c>
      <c r="R102" s="36">
        <f>SUMIFS(СВЦЭМ!$D$39:$D$782,СВЦЭМ!$A$39:$A$782,$A102,СВЦЭМ!$B$39:$B$782,R$83)+'СЕТ СН'!$H$14+СВЦЭМ!$D$10+'СЕТ СН'!$H$5-'СЕТ СН'!$H$24</f>
        <v>6684.0619866500001</v>
      </c>
      <c r="S102" s="36">
        <f>SUMIFS(СВЦЭМ!$D$39:$D$782,СВЦЭМ!$A$39:$A$782,$A102,СВЦЭМ!$B$39:$B$782,S$83)+'СЕТ СН'!$H$14+СВЦЭМ!$D$10+'СЕТ СН'!$H$5-'СЕТ СН'!$H$24</f>
        <v>6673.0008273000003</v>
      </c>
      <c r="T102" s="36">
        <f>SUMIFS(СВЦЭМ!$D$39:$D$782,СВЦЭМ!$A$39:$A$782,$A102,СВЦЭМ!$B$39:$B$782,T$83)+'СЕТ СН'!$H$14+СВЦЭМ!$D$10+'СЕТ СН'!$H$5-'СЕТ СН'!$H$24</f>
        <v>6587.6514564700001</v>
      </c>
      <c r="U102" s="36">
        <f>SUMIFS(СВЦЭМ!$D$39:$D$782,СВЦЭМ!$A$39:$A$782,$A102,СВЦЭМ!$B$39:$B$782,U$83)+'СЕТ СН'!$H$14+СВЦЭМ!$D$10+'СЕТ СН'!$H$5-'СЕТ СН'!$H$24</f>
        <v>6556.0813609800007</v>
      </c>
      <c r="V102" s="36">
        <f>SUMIFS(СВЦЭМ!$D$39:$D$782,СВЦЭМ!$A$39:$A$782,$A102,СВЦЭМ!$B$39:$B$782,V$83)+'СЕТ СН'!$H$14+СВЦЭМ!$D$10+'СЕТ СН'!$H$5-'СЕТ СН'!$H$24</f>
        <v>6570.0215620700001</v>
      </c>
      <c r="W102" s="36">
        <f>SUMIFS(СВЦЭМ!$D$39:$D$782,СВЦЭМ!$A$39:$A$782,$A102,СВЦЭМ!$B$39:$B$782,W$83)+'СЕТ СН'!$H$14+СВЦЭМ!$D$10+'СЕТ СН'!$H$5-'СЕТ СН'!$H$24</f>
        <v>6592.5515564300003</v>
      </c>
      <c r="X102" s="36">
        <f>SUMIFS(СВЦЭМ!$D$39:$D$782,СВЦЭМ!$A$39:$A$782,$A102,СВЦЭМ!$B$39:$B$782,X$83)+'СЕТ СН'!$H$14+СВЦЭМ!$D$10+'СЕТ СН'!$H$5-'СЕТ СН'!$H$24</f>
        <v>6662.5764374</v>
      </c>
      <c r="Y102" s="36">
        <f>SUMIFS(СВЦЭМ!$D$39:$D$782,СВЦЭМ!$A$39:$A$782,$A102,СВЦЭМ!$B$39:$B$782,Y$83)+'СЕТ СН'!$H$14+СВЦЭМ!$D$10+'СЕТ СН'!$H$5-'СЕТ СН'!$H$24</f>
        <v>6702.9569642599999</v>
      </c>
    </row>
    <row r="103" spans="1:25" ht="15.75" x14ac:dyDescent="0.2">
      <c r="A103" s="35">
        <f t="shared" si="2"/>
        <v>45585</v>
      </c>
      <c r="B103" s="36">
        <f>SUMIFS(СВЦЭМ!$D$39:$D$782,СВЦЭМ!$A$39:$A$782,$A103,СВЦЭМ!$B$39:$B$782,B$83)+'СЕТ СН'!$H$14+СВЦЭМ!$D$10+'СЕТ СН'!$H$5-'СЕТ СН'!$H$24</f>
        <v>6790.0463248100004</v>
      </c>
      <c r="C103" s="36">
        <f>SUMIFS(СВЦЭМ!$D$39:$D$782,СВЦЭМ!$A$39:$A$782,$A103,СВЦЭМ!$B$39:$B$782,C$83)+'СЕТ СН'!$H$14+СВЦЭМ!$D$10+'СЕТ СН'!$H$5-'СЕТ СН'!$H$24</f>
        <v>6869.3671752400005</v>
      </c>
      <c r="D103" s="36">
        <f>SUMIFS(СВЦЭМ!$D$39:$D$782,СВЦЭМ!$A$39:$A$782,$A103,СВЦЭМ!$B$39:$B$782,D$83)+'СЕТ СН'!$H$14+СВЦЭМ!$D$10+'СЕТ СН'!$H$5-'СЕТ СН'!$H$24</f>
        <v>6909.9216379200006</v>
      </c>
      <c r="E103" s="36">
        <f>SUMIFS(СВЦЭМ!$D$39:$D$782,СВЦЭМ!$A$39:$A$782,$A103,СВЦЭМ!$B$39:$B$782,E$83)+'СЕТ СН'!$H$14+СВЦЭМ!$D$10+'СЕТ СН'!$H$5-'СЕТ СН'!$H$24</f>
        <v>6936.2504857500007</v>
      </c>
      <c r="F103" s="36">
        <f>SUMIFS(СВЦЭМ!$D$39:$D$782,СВЦЭМ!$A$39:$A$782,$A103,СВЦЭМ!$B$39:$B$782,F$83)+'СЕТ СН'!$H$14+СВЦЭМ!$D$10+'СЕТ СН'!$H$5-'СЕТ СН'!$H$24</f>
        <v>6937.0563115599998</v>
      </c>
      <c r="G103" s="36">
        <f>SUMIFS(СВЦЭМ!$D$39:$D$782,СВЦЭМ!$A$39:$A$782,$A103,СВЦЭМ!$B$39:$B$782,G$83)+'СЕТ СН'!$H$14+СВЦЭМ!$D$10+'СЕТ СН'!$H$5-'СЕТ СН'!$H$24</f>
        <v>6917.1398420300002</v>
      </c>
      <c r="H103" s="36">
        <f>SUMIFS(СВЦЭМ!$D$39:$D$782,СВЦЭМ!$A$39:$A$782,$A103,СВЦЭМ!$B$39:$B$782,H$83)+'СЕТ СН'!$H$14+СВЦЭМ!$D$10+'СЕТ СН'!$H$5-'СЕТ СН'!$H$24</f>
        <v>6889.0719601000001</v>
      </c>
      <c r="I103" s="36">
        <f>SUMIFS(СВЦЭМ!$D$39:$D$782,СВЦЭМ!$A$39:$A$782,$A103,СВЦЭМ!$B$39:$B$782,I$83)+'СЕТ СН'!$H$14+СВЦЭМ!$D$10+'СЕТ СН'!$H$5-'СЕТ СН'!$H$24</f>
        <v>6834.62724755</v>
      </c>
      <c r="J103" s="36">
        <f>SUMIFS(СВЦЭМ!$D$39:$D$782,СВЦЭМ!$A$39:$A$782,$A103,СВЦЭМ!$B$39:$B$782,J$83)+'СЕТ СН'!$H$14+СВЦЭМ!$D$10+'СЕТ СН'!$H$5-'СЕТ СН'!$H$24</f>
        <v>6731.2224677899994</v>
      </c>
      <c r="K103" s="36">
        <f>SUMIFS(СВЦЭМ!$D$39:$D$782,СВЦЭМ!$A$39:$A$782,$A103,СВЦЭМ!$B$39:$B$782,K$83)+'СЕТ СН'!$H$14+СВЦЭМ!$D$10+'СЕТ СН'!$H$5-'СЕТ СН'!$H$24</f>
        <v>6651.1935176200004</v>
      </c>
      <c r="L103" s="36">
        <f>SUMIFS(СВЦЭМ!$D$39:$D$782,СВЦЭМ!$A$39:$A$782,$A103,СВЦЭМ!$B$39:$B$782,L$83)+'СЕТ СН'!$H$14+СВЦЭМ!$D$10+'СЕТ СН'!$H$5-'СЕТ СН'!$H$24</f>
        <v>6641.9678084400002</v>
      </c>
      <c r="M103" s="36">
        <f>SUMIFS(СВЦЭМ!$D$39:$D$782,СВЦЭМ!$A$39:$A$782,$A103,СВЦЭМ!$B$39:$B$782,M$83)+'СЕТ СН'!$H$14+СВЦЭМ!$D$10+'СЕТ СН'!$H$5-'СЕТ СН'!$H$24</f>
        <v>6645.4651549800001</v>
      </c>
      <c r="N103" s="36">
        <f>SUMIFS(СВЦЭМ!$D$39:$D$782,СВЦЭМ!$A$39:$A$782,$A103,СВЦЭМ!$B$39:$B$782,N$83)+'СЕТ СН'!$H$14+СВЦЭМ!$D$10+'СЕТ СН'!$H$5-'СЕТ СН'!$H$24</f>
        <v>6670.5194437700002</v>
      </c>
      <c r="O103" s="36">
        <f>SUMIFS(СВЦЭМ!$D$39:$D$782,СВЦЭМ!$A$39:$A$782,$A103,СВЦЭМ!$B$39:$B$782,O$83)+'СЕТ СН'!$H$14+СВЦЭМ!$D$10+'СЕТ СН'!$H$5-'СЕТ СН'!$H$24</f>
        <v>6700.2131378499998</v>
      </c>
      <c r="P103" s="36">
        <f>SUMIFS(СВЦЭМ!$D$39:$D$782,СВЦЭМ!$A$39:$A$782,$A103,СВЦЭМ!$B$39:$B$782,P$83)+'СЕТ СН'!$H$14+СВЦЭМ!$D$10+'СЕТ СН'!$H$5-'СЕТ СН'!$H$24</f>
        <v>6718.8310115799995</v>
      </c>
      <c r="Q103" s="36">
        <f>SUMIFS(СВЦЭМ!$D$39:$D$782,СВЦЭМ!$A$39:$A$782,$A103,СВЦЭМ!$B$39:$B$782,Q$83)+'СЕТ СН'!$H$14+СВЦЭМ!$D$10+'СЕТ СН'!$H$5-'СЕТ СН'!$H$24</f>
        <v>6713.5021644500002</v>
      </c>
      <c r="R103" s="36">
        <f>SUMIFS(СВЦЭМ!$D$39:$D$782,СВЦЭМ!$A$39:$A$782,$A103,СВЦЭМ!$B$39:$B$782,R$83)+'СЕТ СН'!$H$14+СВЦЭМ!$D$10+'СЕТ СН'!$H$5-'СЕТ СН'!$H$24</f>
        <v>6698.1759240700003</v>
      </c>
      <c r="S103" s="36">
        <f>SUMIFS(СВЦЭМ!$D$39:$D$782,СВЦЭМ!$A$39:$A$782,$A103,СВЦЭМ!$B$39:$B$782,S$83)+'СЕТ СН'!$H$14+СВЦЭМ!$D$10+'СЕТ СН'!$H$5-'СЕТ СН'!$H$24</f>
        <v>6646.0778696199995</v>
      </c>
      <c r="T103" s="36">
        <f>SUMIFS(СВЦЭМ!$D$39:$D$782,СВЦЭМ!$A$39:$A$782,$A103,СВЦЭМ!$B$39:$B$782,T$83)+'СЕТ СН'!$H$14+СВЦЭМ!$D$10+'СЕТ СН'!$H$5-'СЕТ СН'!$H$24</f>
        <v>6563.6610673200003</v>
      </c>
      <c r="U103" s="36">
        <f>SUMIFS(СВЦЭМ!$D$39:$D$782,СВЦЭМ!$A$39:$A$782,$A103,СВЦЭМ!$B$39:$B$782,U$83)+'СЕТ СН'!$H$14+СВЦЭМ!$D$10+'СЕТ СН'!$H$5-'СЕТ СН'!$H$24</f>
        <v>6501.4031975500002</v>
      </c>
      <c r="V103" s="36">
        <f>SUMIFS(СВЦЭМ!$D$39:$D$782,СВЦЭМ!$A$39:$A$782,$A103,СВЦЭМ!$B$39:$B$782,V$83)+'СЕТ СН'!$H$14+СВЦЭМ!$D$10+'СЕТ СН'!$H$5-'СЕТ СН'!$H$24</f>
        <v>6521.9177525499999</v>
      </c>
      <c r="W103" s="36">
        <f>SUMIFS(СВЦЭМ!$D$39:$D$782,СВЦЭМ!$A$39:$A$782,$A103,СВЦЭМ!$B$39:$B$782,W$83)+'СЕТ СН'!$H$14+СВЦЭМ!$D$10+'СЕТ СН'!$H$5-'СЕТ СН'!$H$24</f>
        <v>6576.9314469700003</v>
      </c>
      <c r="X103" s="36">
        <f>SUMIFS(СВЦЭМ!$D$39:$D$782,СВЦЭМ!$A$39:$A$782,$A103,СВЦЭМ!$B$39:$B$782,X$83)+'СЕТ СН'!$H$14+СВЦЭМ!$D$10+'СЕТ СН'!$H$5-'СЕТ СН'!$H$24</f>
        <v>6671.9566819600004</v>
      </c>
      <c r="Y103" s="36">
        <f>SUMIFS(СВЦЭМ!$D$39:$D$782,СВЦЭМ!$A$39:$A$782,$A103,СВЦЭМ!$B$39:$B$782,Y$83)+'СЕТ СН'!$H$14+СВЦЭМ!$D$10+'СЕТ СН'!$H$5-'СЕТ СН'!$H$24</f>
        <v>6749.2576650999999</v>
      </c>
    </row>
    <row r="104" spans="1:25" ht="15.75" x14ac:dyDescent="0.2">
      <c r="A104" s="35">
        <f t="shared" si="2"/>
        <v>45586</v>
      </c>
      <c r="B104" s="36">
        <f>SUMIFS(СВЦЭМ!$D$39:$D$782,СВЦЭМ!$A$39:$A$782,$A104,СВЦЭМ!$B$39:$B$782,B$83)+'СЕТ СН'!$H$14+СВЦЭМ!$D$10+'СЕТ СН'!$H$5-'СЕТ СН'!$H$24</f>
        <v>6877.4768121899997</v>
      </c>
      <c r="C104" s="36">
        <f>SUMIFS(СВЦЭМ!$D$39:$D$782,СВЦЭМ!$A$39:$A$782,$A104,СВЦЭМ!$B$39:$B$782,C$83)+'СЕТ СН'!$H$14+СВЦЭМ!$D$10+'СЕТ СН'!$H$5-'СЕТ СН'!$H$24</f>
        <v>6921.2062777900001</v>
      </c>
      <c r="D104" s="36">
        <f>SUMIFS(СВЦЭМ!$D$39:$D$782,СВЦЭМ!$A$39:$A$782,$A104,СВЦЭМ!$B$39:$B$782,D$83)+'СЕТ СН'!$H$14+СВЦЭМ!$D$10+'СЕТ СН'!$H$5-'СЕТ СН'!$H$24</f>
        <v>6945.2788756800001</v>
      </c>
      <c r="E104" s="36">
        <f>SUMIFS(СВЦЭМ!$D$39:$D$782,СВЦЭМ!$A$39:$A$782,$A104,СВЦЭМ!$B$39:$B$782,E$83)+'СЕТ СН'!$H$14+СВЦЭМ!$D$10+'СЕТ СН'!$H$5-'СЕТ СН'!$H$24</f>
        <v>6954.4494209500008</v>
      </c>
      <c r="F104" s="36">
        <f>SUMIFS(СВЦЭМ!$D$39:$D$782,СВЦЭМ!$A$39:$A$782,$A104,СВЦЭМ!$B$39:$B$782,F$83)+'СЕТ СН'!$H$14+СВЦЭМ!$D$10+'СЕТ СН'!$H$5-'СЕТ СН'!$H$24</f>
        <v>6960.2286768100003</v>
      </c>
      <c r="G104" s="36">
        <f>SUMIFS(СВЦЭМ!$D$39:$D$782,СВЦЭМ!$A$39:$A$782,$A104,СВЦЭМ!$B$39:$B$782,G$83)+'СЕТ СН'!$H$14+СВЦЭМ!$D$10+'СЕТ СН'!$H$5-'СЕТ СН'!$H$24</f>
        <v>6952.6722443600001</v>
      </c>
      <c r="H104" s="36">
        <f>SUMIFS(СВЦЭМ!$D$39:$D$782,СВЦЭМ!$A$39:$A$782,$A104,СВЦЭМ!$B$39:$B$782,H$83)+'СЕТ СН'!$H$14+СВЦЭМ!$D$10+'СЕТ СН'!$H$5-'СЕТ СН'!$H$24</f>
        <v>6840.4954100100003</v>
      </c>
      <c r="I104" s="36">
        <f>SUMIFS(СВЦЭМ!$D$39:$D$782,СВЦЭМ!$A$39:$A$782,$A104,СВЦЭМ!$B$39:$B$782,I$83)+'СЕТ СН'!$H$14+СВЦЭМ!$D$10+'СЕТ СН'!$H$5-'СЕТ СН'!$H$24</f>
        <v>6722.3260753699997</v>
      </c>
      <c r="J104" s="36">
        <f>SUMIFS(СВЦЭМ!$D$39:$D$782,СВЦЭМ!$A$39:$A$782,$A104,СВЦЭМ!$B$39:$B$782,J$83)+'СЕТ СН'!$H$14+СВЦЭМ!$D$10+'СЕТ СН'!$H$5-'СЕТ СН'!$H$24</f>
        <v>6658.8537999300006</v>
      </c>
      <c r="K104" s="36">
        <f>SUMIFS(СВЦЭМ!$D$39:$D$782,СВЦЭМ!$A$39:$A$782,$A104,СВЦЭМ!$B$39:$B$782,K$83)+'СЕТ СН'!$H$14+СВЦЭМ!$D$10+'СЕТ СН'!$H$5-'СЕТ СН'!$H$24</f>
        <v>6617.6446701700006</v>
      </c>
      <c r="L104" s="36">
        <f>SUMIFS(СВЦЭМ!$D$39:$D$782,СВЦЭМ!$A$39:$A$782,$A104,СВЦЭМ!$B$39:$B$782,L$83)+'СЕТ СН'!$H$14+СВЦЭМ!$D$10+'СЕТ СН'!$H$5-'СЕТ СН'!$H$24</f>
        <v>6651.1821557799994</v>
      </c>
      <c r="M104" s="36">
        <f>SUMIFS(СВЦЭМ!$D$39:$D$782,СВЦЭМ!$A$39:$A$782,$A104,СВЦЭМ!$B$39:$B$782,M$83)+'СЕТ СН'!$H$14+СВЦЭМ!$D$10+'СЕТ СН'!$H$5-'СЕТ СН'!$H$24</f>
        <v>6688.8175818500004</v>
      </c>
      <c r="N104" s="36">
        <f>SUMIFS(СВЦЭМ!$D$39:$D$782,СВЦЭМ!$A$39:$A$782,$A104,СВЦЭМ!$B$39:$B$782,N$83)+'СЕТ СН'!$H$14+СВЦЭМ!$D$10+'СЕТ СН'!$H$5-'СЕТ СН'!$H$24</f>
        <v>6747.1506388300004</v>
      </c>
      <c r="O104" s="36">
        <f>SUMIFS(СВЦЭМ!$D$39:$D$782,СВЦЭМ!$A$39:$A$782,$A104,СВЦЭМ!$B$39:$B$782,O$83)+'СЕТ СН'!$H$14+СВЦЭМ!$D$10+'СЕТ СН'!$H$5-'СЕТ СН'!$H$24</f>
        <v>6725.03618207</v>
      </c>
      <c r="P104" s="36">
        <f>SUMIFS(СВЦЭМ!$D$39:$D$782,СВЦЭМ!$A$39:$A$782,$A104,СВЦЭМ!$B$39:$B$782,P$83)+'СЕТ СН'!$H$14+СВЦЭМ!$D$10+'СЕТ СН'!$H$5-'СЕТ СН'!$H$24</f>
        <v>6738.9849400799994</v>
      </c>
      <c r="Q104" s="36">
        <f>SUMIFS(СВЦЭМ!$D$39:$D$782,СВЦЭМ!$A$39:$A$782,$A104,СВЦЭМ!$B$39:$B$782,Q$83)+'СЕТ СН'!$H$14+СВЦЭМ!$D$10+'СЕТ СН'!$H$5-'СЕТ СН'!$H$24</f>
        <v>6754.8100866200002</v>
      </c>
      <c r="R104" s="36">
        <f>SUMIFS(СВЦЭМ!$D$39:$D$782,СВЦЭМ!$A$39:$A$782,$A104,СВЦЭМ!$B$39:$B$782,R$83)+'СЕТ СН'!$H$14+СВЦЭМ!$D$10+'СЕТ СН'!$H$5-'СЕТ СН'!$H$24</f>
        <v>6764.0165630499996</v>
      </c>
      <c r="S104" s="36">
        <f>SUMIFS(СВЦЭМ!$D$39:$D$782,СВЦЭМ!$A$39:$A$782,$A104,СВЦЭМ!$B$39:$B$782,S$83)+'СЕТ СН'!$H$14+СВЦЭМ!$D$10+'СЕТ СН'!$H$5-'СЕТ СН'!$H$24</f>
        <v>6708.3752433400005</v>
      </c>
      <c r="T104" s="36">
        <f>SUMIFS(СВЦЭМ!$D$39:$D$782,СВЦЭМ!$A$39:$A$782,$A104,СВЦЭМ!$B$39:$B$782,T$83)+'СЕТ СН'!$H$14+СВЦЭМ!$D$10+'СЕТ СН'!$H$5-'СЕТ СН'!$H$24</f>
        <v>6598.9473625499995</v>
      </c>
      <c r="U104" s="36">
        <f>SUMIFS(СВЦЭМ!$D$39:$D$782,СВЦЭМ!$A$39:$A$782,$A104,СВЦЭМ!$B$39:$B$782,U$83)+'СЕТ СН'!$H$14+СВЦЭМ!$D$10+'СЕТ СН'!$H$5-'СЕТ СН'!$H$24</f>
        <v>6588.2195578000001</v>
      </c>
      <c r="V104" s="36">
        <f>SUMIFS(СВЦЭМ!$D$39:$D$782,СВЦЭМ!$A$39:$A$782,$A104,СВЦЭМ!$B$39:$B$782,V$83)+'СЕТ СН'!$H$14+СВЦЭМ!$D$10+'СЕТ СН'!$H$5-'СЕТ СН'!$H$24</f>
        <v>6603.7911128599999</v>
      </c>
      <c r="W104" s="36">
        <f>SUMIFS(СВЦЭМ!$D$39:$D$782,СВЦЭМ!$A$39:$A$782,$A104,СВЦЭМ!$B$39:$B$782,W$83)+'СЕТ СН'!$H$14+СВЦЭМ!$D$10+'СЕТ СН'!$H$5-'СЕТ СН'!$H$24</f>
        <v>6649.6455570899998</v>
      </c>
      <c r="X104" s="36">
        <f>SUMIFS(СВЦЭМ!$D$39:$D$782,СВЦЭМ!$A$39:$A$782,$A104,СВЦЭМ!$B$39:$B$782,X$83)+'СЕТ СН'!$H$14+СВЦЭМ!$D$10+'СЕТ СН'!$H$5-'СЕТ СН'!$H$24</f>
        <v>6747.4575727000001</v>
      </c>
      <c r="Y104" s="36">
        <f>SUMIFS(СВЦЭМ!$D$39:$D$782,СВЦЭМ!$A$39:$A$782,$A104,СВЦЭМ!$B$39:$B$782,Y$83)+'СЕТ СН'!$H$14+СВЦЭМ!$D$10+'СЕТ СН'!$H$5-'СЕТ СН'!$H$24</f>
        <v>6772.1550843200002</v>
      </c>
    </row>
    <row r="105" spans="1:25" ht="15.75" x14ac:dyDescent="0.2">
      <c r="A105" s="35">
        <f t="shared" si="2"/>
        <v>45587</v>
      </c>
      <c r="B105" s="36">
        <f>SUMIFS(СВЦЭМ!$D$39:$D$782,СВЦЭМ!$A$39:$A$782,$A105,СВЦЭМ!$B$39:$B$782,B$83)+'СЕТ СН'!$H$14+СВЦЭМ!$D$10+'СЕТ СН'!$H$5-'СЕТ СН'!$H$24</f>
        <v>6744.9444747100006</v>
      </c>
      <c r="C105" s="36">
        <f>SUMIFS(СВЦЭМ!$D$39:$D$782,СВЦЭМ!$A$39:$A$782,$A105,СВЦЭМ!$B$39:$B$782,C$83)+'СЕТ СН'!$H$14+СВЦЭМ!$D$10+'СЕТ СН'!$H$5-'СЕТ СН'!$H$24</f>
        <v>6779.5357761600008</v>
      </c>
      <c r="D105" s="36">
        <f>SUMIFS(СВЦЭМ!$D$39:$D$782,СВЦЭМ!$A$39:$A$782,$A105,СВЦЭМ!$B$39:$B$782,D$83)+'СЕТ СН'!$H$14+СВЦЭМ!$D$10+'СЕТ СН'!$H$5-'СЕТ СН'!$H$24</f>
        <v>6790.4837279500007</v>
      </c>
      <c r="E105" s="36">
        <f>SUMIFS(СВЦЭМ!$D$39:$D$782,СВЦЭМ!$A$39:$A$782,$A105,СВЦЭМ!$B$39:$B$782,E$83)+'СЕТ СН'!$H$14+СВЦЭМ!$D$10+'СЕТ СН'!$H$5-'СЕТ СН'!$H$24</f>
        <v>6879.5120038599998</v>
      </c>
      <c r="F105" s="36">
        <f>SUMIFS(СВЦЭМ!$D$39:$D$782,СВЦЭМ!$A$39:$A$782,$A105,СВЦЭМ!$B$39:$B$782,F$83)+'СЕТ СН'!$H$14+СВЦЭМ!$D$10+'СЕТ СН'!$H$5-'СЕТ СН'!$H$24</f>
        <v>6889.14807346</v>
      </c>
      <c r="G105" s="36">
        <f>SUMIFS(СВЦЭМ!$D$39:$D$782,СВЦЭМ!$A$39:$A$782,$A105,СВЦЭМ!$B$39:$B$782,G$83)+'СЕТ СН'!$H$14+СВЦЭМ!$D$10+'СЕТ СН'!$H$5-'СЕТ СН'!$H$24</f>
        <v>6868.7457222699995</v>
      </c>
      <c r="H105" s="36">
        <f>SUMIFS(СВЦЭМ!$D$39:$D$782,СВЦЭМ!$A$39:$A$782,$A105,СВЦЭМ!$B$39:$B$782,H$83)+'СЕТ СН'!$H$14+СВЦЭМ!$D$10+'СЕТ СН'!$H$5-'СЕТ СН'!$H$24</f>
        <v>6741.9865677400003</v>
      </c>
      <c r="I105" s="36">
        <f>SUMIFS(СВЦЭМ!$D$39:$D$782,СВЦЭМ!$A$39:$A$782,$A105,СВЦЭМ!$B$39:$B$782,I$83)+'СЕТ СН'!$H$14+СВЦЭМ!$D$10+'СЕТ СН'!$H$5-'СЕТ СН'!$H$24</f>
        <v>6647.6228898999998</v>
      </c>
      <c r="J105" s="36">
        <f>SUMIFS(СВЦЭМ!$D$39:$D$782,СВЦЭМ!$A$39:$A$782,$A105,СВЦЭМ!$B$39:$B$782,J$83)+'СЕТ СН'!$H$14+СВЦЭМ!$D$10+'СЕТ СН'!$H$5-'СЕТ СН'!$H$24</f>
        <v>6615.1219013099999</v>
      </c>
      <c r="K105" s="36">
        <f>SUMIFS(СВЦЭМ!$D$39:$D$782,СВЦЭМ!$A$39:$A$782,$A105,СВЦЭМ!$B$39:$B$782,K$83)+'СЕТ СН'!$H$14+СВЦЭМ!$D$10+'СЕТ СН'!$H$5-'СЕТ СН'!$H$24</f>
        <v>6610.6267005099999</v>
      </c>
      <c r="L105" s="36">
        <f>SUMIFS(СВЦЭМ!$D$39:$D$782,СВЦЭМ!$A$39:$A$782,$A105,СВЦЭМ!$B$39:$B$782,L$83)+'СЕТ СН'!$H$14+СВЦЭМ!$D$10+'СЕТ СН'!$H$5-'СЕТ СН'!$H$24</f>
        <v>6577.7379346400003</v>
      </c>
      <c r="M105" s="36">
        <f>SUMIFS(СВЦЭМ!$D$39:$D$782,СВЦЭМ!$A$39:$A$782,$A105,СВЦЭМ!$B$39:$B$782,M$83)+'СЕТ СН'!$H$14+СВЦЭМ!$D$10+'СЕТ СН'!$H$5-'СЕТ СН'!$H$24</f>
        <v>6573.92911465</v>
      </c>
      <c r="N105" s="36">
        <f>SUMIFS(СВЦЭМ!$D$39:$D$782,СВЦЭМ!$A$39:$A$782,$A105,СВЦЭМ!$B$39:$B$782,N$83)+'СЕТ СН'!$H$14+СВЦЭМ!$D$10+'СЕТ СН'!$H$5-'СЕТ СН'!$H$24</f>
        <v>6582.56260131</v>
      </c>
      <c r="O105" s="36">
        <f>SUMIFS(СВЦЭМ!$D$39:$D$782,СВЦЭМ!$A$39:$A$782,$A105,СВЦЭМ!$B$39:$B$782,O$83)+'СЕТ СН'!$H$14+СВЦЭМ!$D$10+'СЕТ СН'!$H$5-'СЕТ СН'!$H$24</f>
        <v>6553.5188286100001</v>
      </c>
      <c r="P105" s="36">
        <f>SUMIFS(СВЦЭМ!$D$39:$D$782,СВЦЭМ!$A$39:$A$782,$A105,СВЦЭМ!$B$39:$B$782,P$83)+'СЕТ СН'!$H$14+СВЦЭМ!$D$10+'СЕТ СН'!$H$5-'СЕТ СН'!$H$24</f>
        <v>6567.8402787100003</v>
      </c>
      <c r="Q105" s="36">
        <f>SUMIFS(СВЦЭМ!$D$39:$D$782,СВЦЭМ!$A$39:$A$782,$A105,СВЦЭМ!$B$39:$B$782,Q$83)+'СЕТ СН'!$H$14+СВЦЭМ!$D$10+'СЕТ СН'!$H$5-'СЕТ СН'!$H$24</f>
        <v>6622.8703784600002</v>
      </c>
      <c r="R105" s="36">
        <f>SUMIFS(СВЦЭМ!$D$39:$D$782,СВЦЭМ!$A$39:$A$782,$A105,СВЦЭМ!$B$39:$B$782,R$83)+'СЕТ СН'!$H$14+СВЦЭМ!$D$10+'СЕТ СН'!$H$5-'СЕТ СН'!$H$24</f>
        <v>6612.93735724</v>
      </c>
      <c r="S105" s="36">
        <f>SUMIFS(СВЦЭМ!$D$39:$D$782,СВЦЭМ!$A$39:$A$782,$A105,СВЦЭМ!$B$39:$B$782,S$83)+'СЕТ СН'!$H$14+СВЦЭМ!$D$10+'СЕТ СН'!$H$5-'СЕТ СН'!$H$24</f>
        <v>6588.8499569600008</v>
      </c>
      <c r="T105" s="36">
        <f>SUMIFS(СВЦЭМ!$D$39:$D$782,СВЦЭМ!$A$39:$A$782,$A105,СВЦЭМ!$B$39:$B$782,T$83)+'СЕТ СН'!$H$14+СВЦЭМ!$D$10+'СЕТ СН'!$H$5-'СЕТ СН'!$H$24</f>
        <v>6532.3847376699996</v>
      </c>
      <c r="U105" s="36">
        <f>SUMIFS(СВЦЭМ!$D$39:$D$782,СВЦЭМ!$A$39:$A$782,$A105,СВЦЭМ!$B$39:$B$782,U$83)+'СЕТ СН'!$H$14+СВЦЭМ!$D$10+'СЕТ СН'!$H$5-'СЕТ СН'!$H$24</f>
        <v>6530.8489543599999</v>
      </c>
      <c r="V105" s="36">
        <f>SUMIFS(СВЦЭМ!$D$39:$D$782,СВЦЭМ!$A$39:$A$782,$A105,СВЦЭМ!$B$39:$B$782,V$83)+'СЕТ СН'!$H$14+СВЦЭМ!$D$10+'СЕТ СН'!$H$5-'СЕТ СН'!$H$24</f>
        <v>6546.6674177200002</v>
      </c>
      <c r="W105" s="36">
        <f>SUMIFS(СВЦЭМ!$D$39:$D$782,СВЦЭМ!$A$39:$A$782,$A105,СВЦЭМ!$B$39:$B$782,W$83)+'СЕТ СН'!$H$14+СВЦЭМ!$D$10+'СЕТ СН'!$H$5-'СЕТ СН'!$H$24</f>
        <v>6551.5122620900001</v>
      </c>
      <c r="X105" s="36">
        <f>SUMIFS(СВЦЭМ!$D$39:$D$782,СВЦЭМ!$A$39:$A$782,$A105,СВЦЭМ!$B$39:$B$782,X$83)+'СЕТ СН'!$H$14+СВЦЭМ!$D$10+'СЕТ СН'!$H$5-'СЕТ СН'!$H$24</f>
        <v>6617.9852096899995</v>
      </c>
      <c r="Y105" s="36">
        <f>SUMIFS(СВЦЭМ!$D$39:$D$782,СВЦЭМ!$A$39:$A$782,$A105,СВЦЭМ!$B$39:$B$782,Y$83)+'СЕТ СН'!$H$14+СВЦЭМ!$D$10+'СЕТ СН'!$H$5-'СЕТ СН'!$H$24</f>
        <v>6659.8474964699999</v>
      </c>
    </row>
    <row r="106" spans="1:25" ht="15.75" x14ac:dyDescent="0.2">
      <c r="A106" s="35">
        <f t="shared" si="2"/>
        <v>45588</v>
      </c>
      <c r="B106" s="36">
        <f>SUMIFS(СВЦЭМ!$D$39:$D$782,СВЦЭМ!$A$39:$A$782,$A106,СВЦЭМ!$B$39:$B$782,B$83)+'СЕТ СН'!$H$14+СВЦЭМ!$D$10+'СЕТ СН'!$H$5-'СЕТ СН'!$H$24</f>
        <v>6768.6070445300002</v>
      </c>
      <c r="C106" s="36">
        <f>SUMIFS(СВЦЭМ!$D$39:$D$782,СВЦЭМ!$A$39:$A$782,$A106,СВЦЭМ!$B$39:$B$782,C$83)+'СЕТ СН'!$H$14+СВЦЭМ!$D$10+'СЕТ СН'!$H$5-'СЕТ СН'!$H$24</f>
        <v>6831.6166176300003</v>
      </c>
      <c r="D106" s="36">
        <f>SUMIFS(СВЦЭМ!$D$39:$D$782,СВЦЭМ!$A$39:$A$782,$A106,СВЦЭМ!$B$39:$B$782,D$83)+'СЕТ СН'!$H$14+СВЦЭМ!$D$10+'СЕТ СН'!$H$5-'СЕТ СН'!$H$24</f>
        <v>6876.10562828</v>
      </c>
      <c r="E106" s="36">
        <f>SUMIFS(СВЦЭМ!$D$39:$D$782,СВЦЭМ!$A$39:$A$782,$A106,СВЦЭМ!$B$39:$B$782,E$83)+'СЕТ СН'!$H$14+СВЦЭМ!$D$10+'СЕТ СН'!$H$5-'СЕТ СН'!$H$24</f>
        <v>6896.7095107599998</v>
      </c>
      <c r="F106" s="36">
        <f>SUMIFS(СВЦЭМ!$D$39:$D$782,СВЦЭМ!$A$39:$A$782,$A106,СВЦЭМ!$B$39:$B$782,F$83)+'СЕТ СН'!$H$14+СВЦЭМ!$D$10+'СЕТ СН'!$H$5-'СЕТ СН'!$H$24</f>
        <v>6880.0926296500002</v>
      </c>
      <c r="G106" s="36">
        <f>SUMIFS(СВЦЭМ!$D$39:$D$782,СВЦЭМ!$A$39:$A$782,$A106,СВЦЭМ!$B$39:$B$782,G$83)+'СЕТ СН'!$H$14+СВЦЭМ!$D$10+'СЕТ СН'!$H$5-'СЕТ СН'!$H$24</f>
        <v>6838.3616568800007</v>
      </c>
      <c r="H106" s="36">
        <f>SUMIFS(СВЦЭМ!$D$39:$D$782,СВЦЭМ!$A$39:$A$782,$A106,СВЦЭМ!$B$39:$B$782,H$83)+'СЕТ СН'!$H$14+СВЦЭМ!$D$10+'СЕТ СН'!$H$5-'СЕТ СН'!$H$24</f>
        <v>6724.2833793099999</v>
      </c>
      <c r="I106" s="36">
        <f>SUMIFS(СВЦЭМ!$D$39:$D$782,СВЦЭМ!$A$39:$A$782,$A106,СВЦЭМ!$B$39:$B$782,I$83)+'СЕТ СН'!$H$14+СВЦЭМ!$D$10+'СЕТ СН'!$H$5-'СЕТ СН'!$H$24</f>
        <v>6624.6810170999997</v>
      </c>
      <c r="J106" s="36">
        <f>SUMIFS(СВЦЭМ!$D$39:$D$782,СВЦЭМ!$A$39:$A$782,$A106,СВЦЭМ!$B$39:$B$782,J$83)+'СЕТ СН'!$H$14+СВЦЭМ!$D$10+'СЕТ СН'!$H$5-'СЕТ СН'!$H$24</f>
        <v>6573.2766634300006</v>
      </c>
      <c r="K106" s="36">
        <f>SUMIFS(СВЦЭМ!$D$39:$D$782,СВЦЭМ!$A$39:$A$782,$A106,СВЦЭМ!$B$39:$B$782,K$83)+'СЕТ СН'!$H$14+СВЦЭМ!$D$10+'СЕТ СН'!$H$5-'СЕТ СН'!$H$24</f>
        <v>6575.3262926299994</v>
      </c>
      <c r="L106" s="36">
        <f>SUMIFS(СВЦЭМ!$D$39:$D$782,СВЦЭМ!$A$39:$A$782,$A106,СВЦЭМ!$B$39:$B$782,L$83)+'СЕТ СН'!$H$14+СВЦЭМ!$D$10+'СЕТ СН'!$H$5-'СЕТ СН'!$H$24</f>
        <v>6553.5963239000002</v>
      </c>
      <c r="M106" s="36">
        <f>SUMIFS(СВЦЭМ!$D$39:$D$782,СВЦЭМ!$A$39:$A$782,$A106,СВЦЭМ!$B$39:$B$782,M$83)+'СЕТ СН'!$H$14+СВЦЭМ!$D$10+'СЕТ СН'!$H$5-'СЕТ СН'!$H$24</f>
        <v>6550.8984269000002</v>
      </c>
      <c r="N106" s="36">
        <f>SUMIFS(СВЦЭМ!$D$39:$D$782,СВЦЭМ!$A$39:$A$782,$A106,СВЦЭМ!$B$39:$B$782,N$83)+'СЕТ СН'!$H$14+СВЦЭМ!$D$10+'СЕТ СН'!$H$5-'СЕТ СН'!$H$24</f>
        <v>6576.7664617299997</v>
      </c>
      <c r="O106" s="36">
        <f>SUMIFS(СВЦЭМ!$D$39:$D$782,СВЦЭМ!$A$39:$A$782,$A106,СВЦЭМ!$B$39:$B$782,O$83)+'СЕТ СН'!$H$14+СВЦЭМ!$D$10+'СЕТ СН'!$H$5-'СЕТ СН'!$H$24</f>
        <v>6545.4977242599998</v>
      </c>
      <c r="P106" s="36">
        <f>SUMIFS(СВЦЭМ!$D$39:$D$782,СВЦЭМ!$A$39:$A$782,$A106,СВЦЭМ!$B$39:$B$782,P$83)+'СЕТ СН'!$H$14+СВЦЭМ!$D$10+'СЕТ СН'!$H$5-'СЕТ СН'!$H$24</f>
        <v>6566.4365195299997</v>
      </c>
      <c r="Q106" s="36">
        <f>SUMIFS(СВЦЭМ!$D$39:$D$782,СВЦЭМ!$A$39:$A$782,$A106,СВЦЭМ!$B$39:$B$782,Q$83)+'СЕТ СН'!$H$14+СВЦЭМ!$D$10+'СЕТ СН'!$H$5-'СЕТ СН'!$H$24</f>
        <v>6667.94657267</v>
      </c>
      <c r="R106" s="36">
        <f>SUMIFS(СВЦЭМ!$D$39:$D$782,СВЦЭМ!$A$39:$A$782,$A106,СВЦЭМ!$B$39:$B$782,R$83)+'СЕТ СН'!$H$14+СВЦЭМ!$D$10+'СЕТ СН'!$H$5-'СЕТ СН'!$H$24</f>
        <v>6661.9715364399999</v>
      </c>
      <c r="S106" s="36">
        <f>SUMIFS(СВЦЭМ!$D$39:$D$782,СВЦЭМ!$A$39:$A$782,$A106,СВЦЭМ!$B$39:$B$782,S$83)+'СЕТ СН'!$H$14+СВЦЭМ!$D$10+'СЕТ СН'!$H$5-'СЕТ СН'!$H$24</f>
        <v>6634.8067850000007</v>
      </c>
      <c r="T106" s="36">
        <f>SUMIFS(СВЦЭМ!$D$39:$D$782,СВЦЭМ!$A$39:$A$782,$A106,СВЦЭМ!$B$39:$B$782,T$83)+'СЕТ СН'!$H$14+СВЦЭМ!$D$10+'СЕТ СН'!$H$5-'СЕТ СН'!$H$24</f>
        <v>6567.3107817300006</v>
      </c>
      <c r="U106" s="36">
        <f>SUMIFS(СВЦЭМ!$D$39:$D$782,СВЦЭМ!$A$39:$A$782,$A106,СВЦЭМ!$B$39:$B$782,U$83)+'СЕТ СН'!$H$14+СВЦЭМ!$D$10+'СЕТ СН'!$H$5-'СЕТ СН'!$H$24</f>
        <v>6562.4029771599999</v>
      </c>
      <c r="V106" s="36">
        <f>SUMIFS(СВЦЭМ!$D$39:$D$782,СВЦЭМ!$A$39:$A$782,$A106,СВЦЭМ!$B$39:$B$782,V$83)+'СЕТ СН'!$H$14+СВЦЭМ!$D$10+'СЕТ СН'!$H$5-'СЕТ СН'!$H$24</f>
        <v>6576.2003174500005</v>
      </c>
      <c r="W106" s="36">
        <f>SUMIFS(СВЦЭМ!$D$39:$D$782,СВЦЭМ!$A$39:$A$782,$A106,СВЦЭМ!$B$39:$B$782,W$83)+'СЕТ СН'!$H$14+СВЦЭМ!$D$10+'СЕТ СН'!$H$5-'СЕТ СН'!$H$24</f>
        <v>6512.4510432500001</v>
      </c>
      <c r="X106" s="36">
        <f>SUMIFS(СВЦЭМ!$D$39:$D$782,СВЦЭМ!$A$39:$A$782,$A106,СВЦЭМ!$B$39:$B$782,X$83)+'СЕТ СН'!$H$14+СВЦЭМ!$D$10+'СЕТ СН'!$H$5-'СЕТ СН'!$H$24</f>
        <v>6571.4478891199997</v>
      </c>
      <c r="Y106" s="36">
        <f>SUMIFS(СВЦЭМ!$D$39:$D$782,СВЦЭМ!$A$39:$A$782,$A106,СВЦЭМ!$B$39:$B$782,Y$83)+'СЕТ СН'!$H$14+СВЦЭМ!$D$10+'СЕТ СН'!$H$5-'СЕТ СН'!$H$24</f>
        <v>6554.1932964400003</v>
      </c>
    </row>
    <row r="107" spans="1:25" ht="15.75" x14ac:dyDescent="0.2">
      <c r="A107" s="35">
        <f t="shared" si="2"/>
        <v>45589</v>
      </c>
      <c r="B107" s="36">
        <f>SUMIFS(СВЦЭМ!$D$39:$D$782,СВЦЭМ!$A$39:$A$782,$A107,СВЦЭМ!$B$39:$B$782,B$83)+'СЕТ СН'!$H$14+СВЦЭМ!$D$10+'СЕТ СН'!$H$5-'СЕТ СН'!$H$24</f>
        <v>6702.7682243899999</v>
      </c>
      <c r="C107" s="36">
        <f>SUMIFS(СВЦЭМ!$D$39:$D$782,СВЦЭМ!$A$39:$A$782,$A107,СВЦЭМ!$B$39:$B$782,C$83)+'СЕТ СН'!$H$14+СВЦЭМ!$D$10+'СЕТ СН'!$H$5-'СЕТ СН'!$H$24</f>
        <v>6742.12956854</v>
      </c>
      <c r="D107" s="36">
        <f>SUMIFS(СВЦЭМ!$D$39:$D$782,СВЦЭМ!$A$39:$A$782,$A107,СВЦЭМ!$B$39:$B$782,D$83)+'СЕТ СН'!$H$14+СВЦЭМ!$D$10+'СЕТ СН'!$H$5-'СЕТ СН'!$H$24</f>
        <v>6808.7737524000004</v>
      </c>
      <c r="E107" s="36">
        <f>SUMIFS(СВЦЭМ!$D$39:$D$782,СВЦЭМ!$A$39:$A$782,$A107,СВЦЭМ!$B$39:$B$782,E$83)+'СЕТ СН'!$H$14+СВЦЭМ!$D$10+'СЕТ СН'!$H$5-'СЕТ СН'!$H$24</f>
        <v>6832.7239482700006</v>
      </c>
      <c r="F107" s="36">
        <f>SUMIFS(СВЦЭМ!$D$39:$D$782,СВЦЭМ!$A$39:$A$782,$A107,СВЦЭМ!$B$39:$B$782,F$83)+'СЕТ СН'!$H$14+СВЦЭМ!$D$10+'СЕТ СН'!$H$5-'СЕТ СН'!$H$24</f>
        <v>6839.2150836999999</v>
      </c>
      <c r="G107" s="36">
        <f>SUMIFS(СВЦЭМ!$D$39:$D$782,СВЦЭМ!$A$39:$A$782,$A107,СВЦЭМ!$B$39:$B$782,G$83)+'СЕТ СН'!$H$14+СВЦЭМ!$D$10+'СЕТ СН'!$H$5-'СЕТ СН'!$H$24</f>
        <v>6811.7090134499995</v>
      </c>
      <c r="H107" s="36">
        <f>SUMIFS(СВЦЭМ!$D$39:$D$782,СВЦЭМ!$A$39:$A$782,$A107,СВЦЭМ!$B$39:$B$782,H$83)+'СЕТ СН'!$H$14+СВЦЭМ!$D$10+'СЕТ СН'!$H$5-'СЕТ СН'!$H$24</f>
        <v>6699.7621933299997</v>
      </c>
      <c r="I107" s="36">
        <f>SUMIFS(СВЦЭМ!$D$39:$D$782,СВЦЭМ!$A$39:$A$782,$A107,СВЦЭМ!$B$39:$B$782,I$83)+'СЕТ СН'!$H$14+СВЦЭМ!$D$10+'СЕТ СН'!$H$5-'СЕТ СН'!$H$24</f>
        <v>6599.3316475000001</v>
      </c>
      <c r="J107" s="36">
        <f>SUMIFS(СВЦЭМ!$D$39:$D$782,СВЦЭМ!$A$39:$A$782,$A107,СВЦЭМ!$B$39:$B$782,J$83)+'СЕТ СН'!$H$14+СВЦЭМ!$D$10+'СЕТ СН'!$H$5-'СЕТ СН'!$H$24</f>
        <v>6538.4257987999999</v>
      </c>
      <c r="K107" s="36">
        <f>SUMIFS(СВЦЭМ!$D$39:$D$782,СВЦЭМ!$A$39:$A$782,$A107,СВЦЭМ!$B$39:$B$782,K$83)+'СЕТ СН'!$H$14+СВЦЭМ!$D$10+'СЕТ СН'!$H$5-'СЕТ СН'!$H$24</f>
        <v>6507.0219804300004</v>
      </c>
      <c r="L107" s="36">
        <f>SUMIFS(СВЦЭМ!$D$39:$D$782,СВЦЭМ!$A$39:$A$782,$A107,СВЦЭМ!$B$39:$B$782,L$83)+'СЕТ СН'!$H$14+СВЦЭМ!$D$10+'СЕТ СН'!$H$5-'СЕТ СН'!$H$24</f>
        <v>6473.4625920100007</v>
      </c>
      <c r="M107" s="36">
        <f>SUMIFS(СВЦЭМ!$D$39:$D$782,СВЦЭМ!$A$39:$A$782,$A107,СВЦЭМ!$B$39:$B$782,M$83)+'СЕТ СН'!$H$14+СВЦЭМ!$D$10+'СЕТ СН'!$H$5-'СЕТ СН'!$H$24</f>
        <v>6491.0196331400002</v>
      </c>
      <c r="N107" s="36">
        <f>SUMIFS(СВЦЭМ!$D$39:$D$782,СВЦЭМ!$A$39:$A$782,$A107,СВЦЭМ!$B$39:$B$782,N$83)+'СЕТ СН'!$H$14+СВЦЭМ!$D$10+'СЕТ СН'!$H$5-'СЕТ СН'!$H$24</f>
        <v>6512.4084979199997</v>
      </c>
      <c r="O107" s="36">
        <f>SUMIFS(СВЦЭМ!$D$39:$D$782,СВЦЭМ!$A$39:$A$782,$A107,СВЦЭМ!$B$39:$B$782,O$83)+'СЕТ СН'!$H$14+СВЦЭМ!$D$10+'СЕТ СН'!$H$5-'СЕТ СН'!$H$24</f>
        <v>6536.0312730100004</v>
      </c>
      <c r="P107" s="36">
        <f>SUMIFS(СВЦЭМ!$D$39:$D$782,СВЦЭМ!$A$39:$A$782,$A107,СВЦЭМ!$B$39:$B$782,P$83)+'СЕТ СН'!$H$14+СВЦЭМ!$D$10+'СЕТ СН'!$H$5-'СЕТ СН'!$H$24</f>
        <v>6551.5560013200002</v>
      </c>
      <c r="Q107" s="36">
        <f>SUMIFS(СВЦЭМ!$D$39:$D$782,СВЦЭМ!$A$39:$A$782,$A107,СВЦЭМ!$B$39:$B$782,Q$83)+'СЕТ СН'!$H$14+СВЦЭМ!$D$10+'СЕТ СН'!$H$5-'СЕТ СН'!$H$24</f>
        <v>6575.66759895</v>
      </c>
      <c r="R107" s="36">
        <f>SUMIFS(СВЦЭМ!$D$39:$D$782,СВЦЭМ!$A$39:$A$782,$A107,СВЦЭМ!$B$39:$B$782,R$83)+'СЕТ СН'!$H$14+СВЦЭМ!$D$10+'СЕТ СН'!$H$5-'СЕТ СН'!$H$24</f>
        <v>6517.4397995999998</v>
      </c>
      <c r="S107" s="36">
        <f>SUMIFS(СВЦЭМ!$D$39:$D$782,СВЦЭМ!$A$39:$A$782,$A107,СВЦЭМ!$B$39:$B$782,S$83)+'СЕТ СН'!$H$14+СВЦЭМ!$D$10+'СЕТ СН'!$H$5-'СЕТ СН'!$H$24</f>
        <v>6560.9924234</v>
      </c>
      <c r="T107" s="36">
        <f>SUMIFS(СВЦЭМ!$D$39:$D$782,СВЦЭМ!$A$39:$A$782,$A107,СВЦЭМ!$B$39:$B$782,T$83)+'СЕТ СН'!$H$14+СВЦЭМ!$D$10+'СЕТ СН'!$H$5-'СЕТ СН'!$H$24</f>
        <v>6455.1761370000004</v>
      </c>
      <c r="U107" s="36">
        <f>SUMIFS(СВЦЭМ!$D$39:$D$782,СВЦЭМ!$A$39:$A$782,$A107,СВЦЭМ!$B$39:$B$782,U$83)+'СЕТ СН'!$H$14+СВЦЭМ!$D$10+'СЕТ СН'!$H$5-'СЕТ СН'!$H$24</f>
        <v>6462.2780693000004</v>
      </c>
      <c r="V107" s="36">
        <f>SUMIFS(СВЦЭМ!$D$39:$D$782,СВЦЭМ!$A$39:$A$782,$A107,СВЦЭМ!$B$39:$B$782,V$83)+'СЕТ СН'!$H$14+СВЦЭМ!$D$10+'СЕТ СН'!$H$5-'СЕТ СН'!$H$24</f>
        <v>6485.1396995900004</v>
      </c>
      <c r="W107" s="36">
        <f>SUMIFS(СВЦЭМ!$D$39:$D$782,СВЦЭМ!$A$39:$A$782,$A107,СВЦЭМ!$B$39:$B$782,W$83)+'СЕТ СН'!$H$14+СВЦЭМ!$D$10+'СЕТ СН'!$H$5-'СЕТ СН'!$H$24</f>
        <v>6520.1781453200001</v>
      </c>
      <c r="X107" s="36">
        <f>SUMIFS(СВЦЭМ!$D$39:$D$782,СВЦЭМ!$A$39:$A$782,$A107,СВЦЭМ!$B$39:$B$782,X$83)+'СЕТ СН'!$H$14+СВЦЭМ!$D$10+'СЕТ СН'!$H$5-'СЕТ СН'!$H$24</f>
        <v>6563.9745385799997</v>
      </c>
      <c r="Y107" s="36">
        <f>SUMIFS(СВЦЭМ!$D$39:$D$782,СВЦЭМ!$A$39:$A$782,$A107,СВЦЭМ!$B$39:$B$782,Y$83)+'СЕТ СН'!$H$14+СВЦЭМ!$D$10+'СЕТ СН'!$H$5-'СЕТ СН'!$H$24</f>
        <v>6613.5965483399996</v>
      </c>
    </row>
    <row r="108" spans="1:25" ht="15.75" x14ac:dyDescent="0.2">
      <c r="A108" s="35">
        <f t="shared" si="2"/>
        <v>45590</v>
      </c>
      <c r="B108" s="36">
        <f>SUMIFS(СВЦЭМ!$D$39:$D$782,СВЦЭМ!$A$39:$A$782,$A108,СВЦЭМ!$B$39:$B$782,B$83)+'СЕТ СН'!$H$14+СВЦЭМ!$D$10+'СЕТ СН'!$H$5-'СЕТ СН'!$H$24</f>
        <v>6573.3332839300001</v>
      </c>
      <c r="C108" s="36">
        <f>SUMIFS(СВЦЭМ!$D$39:$D$782,СВЦЭМ!$A$39:$A$782,$A108,СВЦЭМ!$B$39:$B$782,C$83)+'СЕТ СН'!$H$14+СВЦЭМ!$D$10+'СЕТ СН'!$H$5-'СЕТ СН'!$H$24</f>
        <v>6644.2312880200006</v>
      </c>
      <c r="D108" s="36">
        <f>SUMIFS(СВЦЭМ!$D$39:$D$782,СВЦЭМ!$A$39:$A$782,$A108,СВЦЭМ!$B$39:$B$782,D$83)+'СЕТ СН'!$H$14+СВЦЭМ!$D$10+'СЕТ СН'!$H$5-'СЕТ СН'!$H$24</f>
        <v>6682.93008852</v>
      </c>
      <c r="E108" s="36">
        <f>SUMIFS(СВЦЭМ!$D$39:$D$782,СВЦЭМ!$A$39:$A$782,$A108,СВЦЭМ!$B$39:$B$782,E$83)+'СЕТ СН'!$H$14+СВЦЭМ!$D$10+'СЕТ СН'!$H$5-'СЕТ СН'!$H$24</f>
        <v>6706.4271974500007</v>
      </c>
      <c r="F108" s="36">
        <f>SUMIFS(СВЦЭМ!$D$39:$D$782,СВЦЭМ!$A$39:$A$782,$A108,СВЦЭМ!$B$39:$B$782,F$83)+'СЕТ СН'!$H$14+СВЦЭМ!$D$10+'СЕТ СН'!$H$5-'СЕТ СН'!$H$24</f>
        <v>6693.5184162599999</v>
      </c>
      <c r="G108" s="36">
        <f>SUMIFS(СВЦЭМ!$D$39:$D$782,СВЦЭМ!$A$39:$A$782,$A108,СВЦЭМ!$B$39:$B$782,G$83)+'СЕТ СН'!$H$14+СВЦЭМ!$D$10+'СЕТ СН'!$H$5-'СЕТ СН'!$H$24</f>
        <v>6753.4583920700006</v>
      </c>
      <c r="H108" s="36">
        <f>SUMIFS(СВЦЭМ!$D$39:$D$782,СВЦЭМ!$A$39:$A$782,$A108,СВЦЭМ!$B$39:$B$782,H$83)+'СЕТ СН'!$H$14+СВЦЭМ!$D$10+'СЕТ СН'!$H$5-'СЕТ СН'!$H$24</f>
        <v>6711.7194029599996</v>
      </c>
      <c r="I108" s="36">
        <f>SUMIFS(СВЦЭМ!$D$39:$D$782,СВЦЭМ!$A$39:$A$782,$A108,СВЦЭМ!$B$39:$B$782,I$83)+'СЕТ СН'!$H$14+СВЦЭМ!$D$10+'СЕТ СН'!$H$5-'СЕТ СН'!$H$24</f>
        <v>6625.6496993999999</v>
      </c>
      <c r="J108" s="36">
        <f>SUMIFS(СВЦЭМ!$D$39:$D$782,СВЦЭМ!$A$39:$A$782,$A108,СВЦЭМ!$B$39:$B$782,J$83)+'СЕТ СН'!$H$14+СВЦЭМ!$D$10+'СЕТ СН'!$H$5-'СЕТ СН'!$H$24</f>
        <v>6538.6188664600004</v>
      </c>
      <c r="K108" s="36">
        <f>SUMIFS(СВЦЭМ!$D$39:$D$782,СВЦЭМ!$A$39:$A$782,$A108,СВЦЭМ!$B$39:$B$782,K$83)+'СЕТ СН'!$H$14+СВЦЭМ!$D$10+'СЕТ СН'!$H$5-'СЕТ СН'!$H$24</f>
        <v>6510.4642219100006</v>
      </c>
      <c r="L108" s="36">
        <f>SUMIFS(СВЦЭМ!$D$39:$D$782,СВЦЭМ!$A$39:$A$782,$A108,СВЦЭМ!$B$39:$B$782,L$83)+'СЕТ СН'!$H$14+СВЦЭМ!$D$10+'СЕТ СН'!$H$5-'СЕТ СН'!$H$24</f>
        <v>6501.8530115200001</v>
      </c>
      <c r="M108" s="36">
        <f>SUMIFS(СВЦЭМ!$D$39:$D$782,СВЦЭМ!$A$39:$A$782,$A108,СВЦЭМ!$B$39:$B$782,M$83)+'СЕТ СН'!$H$14+СВЦЭМ!$D$10+'СЕТ СН'!$H$5-'СЕТ СН'!$H$24</f>
        <v>6495.1301136399998</v>
      </c>
      <c r="N108" s="36">
        <f>SUMIFS(СВЦЭМ!$D$39:$D$782,СВЦЭМ!$A$39:$A$782,$A108,СВЦЭМ!$B$39:$B$782,N$83)+'СЕТ СН'!$H$14+СВЦЭМ!$D$10+'СЕТ СН'!$H$5-'СЕТ СН'!$H$24</f>
        <v>6535.2017230000001</v>
      </c>
      <c r="O108" s="36">
        <f>SUMIFS(СВЦЭМ!$D$39:$D$782,СВЦЭМ!$A$39:$A$782,$A108,СВЦЭМ!$B$39:$B$782,O$83)+'СЕТ СН'!$H$14+СВЦЭМ!$D$10+'СЕТ СН'!$H$5-'СЕТ СН'!$H$24</f>
        <v>6490.3762176600003</v>
      </c>
      <c r="P108" s="36">
        <f>SUMIFS(СВЦЭМ!$D$39:$D$782,СВЦЭМ!$A$39:$A$782,$A108,СВЦЭМ!$B$39:$B$782,P$83)+'СЕТ СН'!$H$14+СВЦЭМ!$D$10+'СЕТ СН'!$H$5-'СЕТ СН'!$H$24</f>
        <v>6487.8959943099999</v>
      </c>
      <c r="Q108" s="36">
        <f>SUMIFS(СВЦЭМ!$D$39:$D$782,СВЦЭМ!$A$39:$A$782,$A108,СВЦЭМ!$B$39:$B$782,Q$83)+'СЕТ СН'!$H$14+СВЦЭМ!$D$10+'СЕТ СН'!$H$5-'СЕТ СН'!$H$24</f>
        <v>6570.2474461599995</v>
      </c>
      <c r="R108" s="36">
        <f>SUMIFS(СВЦЭМ!$D$39:$D$782,СВЦЭМ!$A$39:$A$782,$A108,СВЦЭМ!$B$39:$B$782,R$83)+'СЕТ СН'!$H$14+СВЦЭМ!$D$10+'СЕТ СН'!$H$5-'СЕТ СН'!$H$24</f>
        <v>6556.61527243</v>
      </c>
      <c r="S108" s="36">
        <f>SUMIFS(СВЦЭМ!$D$39:$D$782,СВЦЭМ!$A$39:$A$782,$A108,СВЦЭМ!$B$39:$B$782,S$83)+'СЕТ СН'!$H$14+СВЦЭМ!$D$10+'СЕТ СН'!$H$5-'СЕТ СН'!$H$24</f>
        <v>6513.1743066700001</v>
      </c>
      <c r="T108" s="36">
        <f>SUMIFS(СВЦЭМ!$D$39:$D$782,СВЦЭМ!$A$39:$A$782,$A108,СВЦЭМ!$B$39:$B$782,T$83)+'СЕТ СН'!$H$14+СВЦЭМ!$D$10+'СЕТ СН'!$H$5-'СЕТ СН'!$H$24</f>
        <v>6424.9490953300001</v>
      </c>
      <c r="U108" s="36">
        <f>SUMIFS(СВЦЭМ!$D$39:$D$782,СВЦЭМ!$A$39:$A$782,$A108,СВЦЭМ!$B$39:$B$782,U$83)+'СЕТ СН'!$H$14+СВЦЭМ!$D$10+'СЕТ СН'!$H$5-'СЕТ СН'!$H$24</f>
        <v>6440.0751128900001</v>
      </c>
      <c r="V108" s="36">
        <f>SUMIFS(СВЦЭМ!$D$39:$D$782,СВЦЭМ!$A$39:$A$782,$A108,СВЦЭМ!$B$39:$B$782,V$83)+'СЕТ СН'!$H$14+СВЦЭМ!$D$10+'СЕТ СН'!$H$5-'СЕТ СН'!$H$24</f>
        <v>6477.4924068800001</v>
      </c>
      <c r="W108" s="36">
        <f>SUMIFS(СВЦЭМ!$D$39:$D$782,СВЦЭМ!$A$39:$A$782,$A108,СВЦЭМ!$B$39:$B$782,W$83)+'СЕТ СН'!$H$14+СВЦЭМ!$D$10+'СЕТ СН'!$H$5-'СЕТ СН'!$H$24</f>
        <v>6494.2102659499997</v>
      </c>
      <c r="X108" s="36">
        <f>SUMIFS(СВЦЭМ!$D$39:$D$782,СВЦЭМ!$A$39:$A$782,$A108,СВЦЭМ!$B$39:$B$782,X$83)+'СЕТ СН'!$H$14+СВЦЭМ!$D$10+'СЕТ СН'!$H$5-'СЕТ СН'!$H$24</f>
        <v>6560.6123146600003</v>
      </c>
      <c r="Y108" s="36">
        <f>SUMIFS(СВЦЭМ!$D$39:$D$782,СВЦЭМ!$A$39:$A$782,$A108,СВЦЭМ!$B$39:$B$782,Y$83)+'СЕТ СН'!$H$14+СВЦЭМ!$D$10+'СЕТ СН'!$H$5-'СЕТ СН'!$H$24</f>
        <v>6704.0684699399999</v>
      </c>
    </row>
    <row r="109" spans="1:25" ht="15.75" x14ac:dyDescent="0.2">
      <c r="A109" s="35">
        <f t="shared" si="2"/>
        <v>45591</v>
      </c>
      <c r="B109" s="36">
        <f>SUMIFS(СВЦЭМ!$D$39:$D$782,СВЦЭМ!$A$39:$A$782,$A109,СВЦЭМ!$B$39:$B$782,B$83)+'СЕТ СН'!$H$14+СВЦЭМ!$D$10+'СЕТ СН'!$H$5-'СЕТ СН'!$H$24</f>
        <v>6645.9206435300002</v>
      </c>
      <c r="C109" s="36">
        <f>SUMIFS(СВЦЭМ!$D$39:$D$782,СВЦЭМ!$A$39:$A$782,$A109,СВЦЭМ!$B$39:$B$782,C$83)+'СЕТ СН'!$H$14+СВЦЭМ!$D$10+'СЕТ СН'!$H$5-'СЕТ СН'!$H$24</f>
        <v>6735.5701720100005</v>
      </c>
      <c r="D109" s="36">
        <f>SUMIFS(СВЦЭМ!$D$39:$D$782,СВЦЭМ!$A$39:$A$782,$A109,СВЦЭМ!$B$39:$B$782,D$83)+'СЕТ СН'!$H$14+СВЦЭМ!$D$10+'СЕТ СН'!$H$5-'СЕТ СН'!$H$24</f>
        <v>6761.1583949100004</v>
      </c>
      <c r="E109" s="36">
        <f>SUMIFS(СВЦЭМ!$D$39:$D$782,СВЦЭМ!$A$39:$A$782,$A109,СВЦЭМ!$B$39:$B$782,E$83)+'СЕТ СН'!$H$14+СВЦЭМ!$D$10+'СЕТ СН'!$H$5-'СЕТ СН'!$H$24</f>
        <v>6765.5799559999996</v>
      </c>
      <c r="F109" s="36">
        <f>SUMIFS(СВЦЭМ!$D$39:$D$782,СВЦЭМ!$A$39:$A$782,$A109,СВЦЭМ!$B$39:$B$782,F$83)+'СЕТ СН'!$H$14+СВЦЭМ!$D$10+'СЕТ СН'!$H$5-'СЕТ СН'!$H$24</f>
        <v>6790.9918472999998</v>
      </c>
      <c r="G109" s="36">
        <f>SUMIFS(СВЦЭМ!$D$39:$D$782,СВЦЭМ!$A$39:$A$782,$A109,СВЦЭМ!$B$39:$B$782,G$83)+'СЕТ СН'!$H$14+СВЦЭМ!$D$10+'СЕТ СН'!$H$5-'СЕТ СН'!$H$24</f>
        <v>6765.7408421600003</v>
      </c>
      <c r="H109" s="36">
        <f>SUMIFS(СВЦЭМ!$D$39:$D$782,СВЦЭМ!$A$39:$A$782,$A109,СВЦЭМ!$B$39:$B$782,H$83)+'СЕТ СН'!$H$14+СВЦЭМ!$D$10+'СЕТ СН'!$H$5-'СЕТ СН'!$H$24</f>
        <v>6707.8411002499997</v>
      </c>
      <c r="I109" s="36">
        <f>SUMIFS(СВЦЭМ!$D$39:$D$782,СВЦЭМ!$A$39:$A$782,$A109,СВЦЭМ!$B$39:$B$782,I$83)+'СЕТ СН'!$H$14+СВЦЭМ!$D$10+'СЕТ СН'!$H$5-'СЕТ СН'!$H$24</f>
        <v>6682.0952877100008</v>
      </c>
      <c r="J109" s="36">
        <f>SUMIFS(СВЦЭМ!$D$39:$D$782,СВЦЭМ!$A$39:$A$782,$A109,СВЦЭМ!$B$39:$B$782,J$83)+'СЕТ СН'!$H$14+СВЦЭМ!$D$10+'СЕТ СН'!$H$5-'СЕТ СН'!$H$24</f>
        <v>6586.0826133200007</v>
      </c>
      <c r="K109" s="36">
        <f>SUMIFS(СВЦЭМ!$D$39:$D$782,СВЦЭМ!$A$39:$A$782,$A109,СВЦЭМ!$B$39:$B$782,K$83)+'СЕТ СН'!$H$14+СВЦЭМ!$D$10+'СЕТ СН'!$H$5-'СЕТ СН'!$H$24</f>
        <v>6483.0377321400001</v>
      </c>
      <c r="L109" s="36">
        <f>SUMIFS(СВЦЭМ!$D$39:$D$782,СВЦЭМ!$A$39:$A$782,$A109,СВЦЭМ!$B$39:$B$782,L$83)+'СЕТ СН'!$H$14+СВЦЭМ!$D$10+'СЕТ СН'!$H$5-'СЕТ СН'!$H$24</f>
        <v>6419.9821482900006</v>
      </c>
      <c r="M109" s="36">
        <f>SUMIFS(СВЦЭМ!$D$39:$D$782,СВЦЭМ!$A$39:$A$782,$A109,СВЦЭМ!$B$39:$B$782,M$83)+'СЕТ СН'!$H$14+СВЦЭМ!$D$10+'СЕТ СН'!$H$5-'СЕТ СН'!$H$24</f>
        <v>6419.4885390700001</v>
      </c>
      <c r="N109" s="36">
        <f>SUMIFS(СВЦЭМ!$D$39:$D$782,СВЦЭМ!$A$39:$A$782,$A109,СВЦЭМ!$B$39:$B$782,N$83)+'СЕТ СН'!$H$14+СВЦЭМ!$D$10+'СЕТ СН'!$H$5-'СЕТ СН'!$H$24</f>
        <v>6436.5952600300006</v>
      </c>
      <c r="O109" s="36">
        <f>SUMIFS(СВЦЭМ!$D$39:$D$782,СВЦЭМ!$A$39:$A$782,$A109,СВЦЭМ!$B$39:$B$782,O$83)+'СЕТ СН'!$H$14+СВЦЭМ!$D$10+'СЕТ СН'!$H$5-'СЕТ СН'!$H$24</f>
        <v>6458.2264520600002</v>
      </c>
      <c r="P109" s="36">
        <f>SUMIFS(СВЦЭМ!$D$39:$D$782,СВЦЭМ!$A$39:$A$782,$A109,СВЦЭМ!$B$39:$B$782,P$83)+'СЕТ СН'!$H$14+СВЦЭМ!$D$10+'СЕТ СН'!$H$5-'СЕТ СН'!$H$24</f>
        <v>6461.6537209200005</v>
      </c>
      <c r="Q109" s="36">
        <f>SUMIFS(СВЦЭМ!$D$39:$D$782,СВЦЭМ!$A$39:$A$782,$A109,СВЦЭМ!$B$39:$B$782,Q$83)+'СЕТ СН'!$H$14+СВЦЭМ!$D$10+'СЕТ СН'!$H$5-'СЕТ СН'!$H$24</f>
        <v>6466.5954942600001</v>
      </c>
      <c r="R109" s="36">
        <f>SUMIFS(СВЦЭМ!$D$39:$D$782,СВЦЭМ!$A$39:$A$782,$A109,СВЦЭМ!$B$39:$B$782,R$83)+'СЕТ СН'!$H$14+СВЦЭМ!$D$10+'СЕТ СН'!$H$5-'СЕТ СН'!$H$24</f>
        <v>6486.2584690900003</v>
      </c>
      <c r="S109" s="36">
        <f>SUMIFS(СВЦЭМ!$D$39:$D$782,СВЦЭМ!$A$39:$A$782,$A109,СВЦЭМ!$B$39:$B$782,S$83)+'СЕТ СН'!$H$14+СВЦЭМ!$D$10+'СЕТ СН'!$H$5-'СЕТ СН'!$H$24</f>
        <v>6483.3380142800006</v>
      </c>
      <c r="T109" s="36">
        <f>SUMIFS(СВЦЭМ!$D$39:$D$782,СВЦЭМ!$A$39:$A$782,$A109,СВЦЭМ!$B$39:$B$782,T$83)+'СЕТ СН'!$H$14+СВЦЭМ!$D$10+'СЕТ СН'!$H$5-'СЕТ СН'!$H$24</f>
        <v>6402.7949263999999</v>
      </c>
      <c r="U109" s="36">
        <f>SUMIFS(СВЦЭМ!$D$39:$D$782,СВЦЭМ!$A$39:$A$782,$A109,СВЦЭМ!$B$39:$B$782,U$83)+'СЕТ СН'!$H$14+СВЦЭМ!$D$10+'СЕТ СН'!$H$5-'СЕТ СН'!$H$24</f>
        <v>6403.9412573300006</v>
      </c>
      <c r="V109" s="36">
        <f>SUMIFS(СВЦЭМ!$D$39:$D$782,СВЦЭМ!$A$39:$A$782,$A109,СВЦЭМ!$B$39:$B$782,V$83)+'СЕТ СН'!$H$14+СВЦЭМ!$D$10+'СЕТ СН'!$H$5-'СЕТ СН'!$H$24</f>
        <v>6429.4095113000003</v>
      </c>
      <c r="W109" s="36">
        <f>SUMIFS(СВЦЭМ!$D$39:$D$782,СВЦЭМ!$A$39:$A$782,$A109,СВЦЭМ!$B$39:$B$782,W$83)+'СЕТ СН'!$H$14+СВЦЭМ!$D$10+'СЕТ СН'!$H$5-'СЕТ СН'!$H$24</f>
        <v>6421.2250819300007</v>
      </c>
      <c r="X109" s="36">
        <f>SUMIFS(СВЦЭМ!$D$39:$D$782,СВЦЭМ!$A$39:$A$782,$A109,СВЦЭМ!$B$39:$B$782,X$83)+'СЕТ СН'!$H$14+СВЦЭМ!$D$10+'СЕТ СН'!$H$5-'СЕТ СН'!$H$24</f>
        <v>6475.7203412300005</v>
      </c>
      <c r="Y109" s="36">
        <f>SUMIFS(СВЦЭМ!$D$39:$D$782,СВЦЭМ!$A$39:$A$782,$A109,СВЦЭМ!$B$39:$B$782,Y$83)+'СЕТ СН'!$H$14+СВЦЭМ!$D$10+'СЕТ СН'!$H$5-'СЕТ СН'!$H$24</f>
        <v>6556.4774812899996</v>
      </c>
    </row>
    <row r="110" spans="1:25" ht="15.75" x14ac:dyDescent="0.2">
      <c r="A110" s="35">
        <f t="shared" si="2"/>
        <v>45592</v>
      </c>
      <c r="B110" s="36">
        <f>SUMIFS(СВЦЭМ!$D$39:$D$782,СВЦЭМ!$A$39:$A$782,$A110,СВЦЭМ!$B$39:$B$782,B$83)+'СЕТ СН'!$H$14+СВЦЭМ!$D$10+'СЕТ СН'!$H$5-'СЕТ СН'!$H$24</f>
        <v>6555.7878447900002</v>
      </c>
      <c r="C110" s="36">
        <f>SUMIFS(СВЦЭМ!$D$39:$D$782,СВЦЭМ!$A$39:$A$782,$A110,СВЦЭМ!$B$39:$B$782,C$83)+'СЕТ СН'!$H$14+СВЦЭМ!$D$10+'СЕТ СН'!$H$5-'СЕТ СН'!$H$24</f>
        <v>6631.3943246700001</v>
      </c>
      <c r="D110" s="36">
        <f>SUMIFS(СВЦЭМ!$D$39:$D$782,СВЦЭМ!$A$39:$A$782,$A110,СВЦЭМ!$B$39:$B$782,D$83)+'СЕТ СН'!$H$14+СВЦЭМ!$D$10+'СЕТ СН'!$H$5-'СЕТ СН'!$H$24</f>
        <v>6668.5639266199996</v>
      </c>
      <c r="E110" s="36">
        <f>SUMIFS(СВЦЭМ!$D$39:$D$782,СВЦЭМ!$A$39:$A$782,$A110,СВЦЭМ!$B$39:$B$782,E$83)+'СЕТ СН'!$H$14+СВЦЭМ!$D$10+'СЕТ СН'!$H$5-'СЕТ СН'!$H$24</f>
        <v>6691.7397787700002</v>
      </c>
      <c r="F110" s="36">
        <f>SUMIFS(СВЦЭМ!$D$39:$D$782,СВЦЭМ!$A$39:$A$782,$A110,СВЦЭМ!$B$39:$B$782,F$83)+'СЕТ СН'!$H$14+СВЦЭМ!$D$10+'СЕТ СН'!$H$5-'СЕТ СН'!$H$24</f>
        <v>6702.6318195399999</v>
      </c>
      <c r="G110" s="36">
        <f>SUMIFS(СВЦЭМ!$D$39:$D$782,СВЦЭМ!$A$39:$A$782,$A110,СВЦЭМ!$B$39:$B$782,G$83)+'СЕТ СН'!$H$14+СВЦЭМ!$D$10+'СЕТ СН'!$H$5-'СЕТ СН'!$H$24</f>
        <v>6673.9438404499997</v>
      </c>
      <c r="H110" s="36">
        <f>SUMIFS(СВЦЭМ!$D$39:$D$782,СВЦЭМ!$A$39:$A$782,$A110,СВЦЭМ!$B$39:$B$782,H$83)+'СЕТ СН'!$H$14+СВЦЭМ!$D$10+'СЕТ СН'!$H$5-'СЕТ СН'!$H$24</f>
        <v>6627.4369066700001</v>
      </c>
      <c r="I110" s="36">
        <f>SUMIFS(СВЦЭМ!$D$39:$D$782,СВЦЭМ!$A$39:$A$782,$A110,СВЦЭМ!$B$39:$B$782,I$83)+'СЕТ СН'!$H$14+СВЦЭМ!$D$10+'СЕТ СН'!$H$5-'СЕТ СН'!$H$24</f>
        <v>6603.1884553800001</v>
      </c>
      <c r="J110" s="36">
        <f>SUMIFS(СВЦЭМ!$D$39:$D$782,СВЦЭМ!$A$39:$A$782,$A110,СВЦЭМ!$B$39:$B$782,J$83)+'СЕТ СН'!$H$14+СВЦЭМ!$D$10+'СЕТ СН'!$H$5-'СЕТ СН'!$H$24</f>
        <v>6486.3900177699998</v>
      </c>
      <c r="K110" s="36">
        <f>SUMIFS(СВЦЭМ!$D$39:$D$782,СВЦЭМ!$A$39:$A$782,$A110,СВЦЭМ!$B$39:$B$782,K$83)+'СЕТ СН'!$H$14+СВЦЭМ!$D$10+'СЕТ СН'!$H$5-'СЕТ СН'!$H$24</f>
        <v>6394.39237254</v>
      </c>
      <c r="L110" s="36">
        <f>SUMIFS(СВЦЭМ!$D$39:$D$782,СВЦЭМ!$A$39:$A$782,$A110,СВЦЭМ!$B$39:$B$782,L$83)+'СЕТ СН'!$H$14+СВЦЭМ!$D$10+'СЕТ СН'!$H$5-'СЕТ СН'!$H$24</f>
        <v>6360.4461227600004</v>
      </c>
      <c r="M110" s="36">
        <f>SUMIFS(СВЦЭМ!$D$39:$D$782,СВЦЭМ!$A$39:$A$782,$A110,СВЦЭМ!$B$39:$B$782,M$83)+'СЕТ СН'!$H$14+СВЦЭМ!$D$10+'СЕТ СН'!$H$5-'СЕТ СН'!$H$24</f>
        <v>6368.3001018200002</v>
      </c>
      <c r="N110" s="36">
        <f>SUMIFS(СВЦЭМ!$D$39:$D$782,СВЦЭМ!$A$39:$A$782,$A110,СВЦЭМ!$B$39:$B$782,N$83)+'СЕТ СН'!$H$14+СВЦЭМ!$D$10+'СЕТ СН'!$H$5-'СЕТ СН'!$H$24</f>
        <v>6392.4705234900002</v>
      </c>
      <c r="O110" s="36">
        <f>SUMIFS(СВЦЭМ!$D$39:$D$782,СВЦЭМ!$A$39:$A$782,$A110,СВЦЭМ!$B$39:$B$782,O$83)+'СЕТ СН'!$H$14+СВЦЭМ!$D$10+'СЕТ СН'!$H$5-'СЕТ СН'!$H$24</f>
        <v>6436.8434735000001</v>
      </c>
      <c r="P110" s="36">
        <f>SUMIFS(СВЦЭМ!$D$39:$D$782,СВЦЭМ!$A$39:$A$782,$A110,СВЦЭМ!$B$39:$B$782,P$83)+'СЕТ СН'!$H$14+СВЦЭМ!$D$10+'СЕТ СН'!$H$5-'СЕТ СН'!$H$24</f>
        <v>6453.8522584100001</v>
      </c>
      <c r="Q110" s="36">
        <f>SUMIFS(СВЦЭМ!$D$39:$D$782,СВЦЭМ!$A$39:$A$782,$A110,СВЦЭМ!$B$39:$B$782,Q$83)+'СЕТ СН'!$H$14+СВЦЭМ!$D$10+'СЕТ СН'!$H$5-'СЕТ СН'!$H$24</f>
        <v>6457.5168081200009</v>
      </c>
      <c r="R110" s="36">
        <f>SUMIFS(СВЦЭМ!$D$39:$D$782,СВЦЭМ!$A$39:$A$782,$A110,СВЦЭМ!$B$39:$B$782,R$83)+'СЕТ СН'!$H$14+СВЦЭМ!$D$10+'СЕТ СН'!$H$5-'СЕТ СН'!$H$24</f>
        <v>6487.7964972600003</v>
      </c>
      <c r="S110" s="36">
        <f>SUMIFS(СВЦЭМ!$D$39:$D$782,СВЦЭМ!$A$39:$A$782,$A110,СВЦЭМ!$B$39:$B$782,S$83)+'СЕТ СН'!$H$14+СВЦЭМ!$D$10+'СЕТ СН'!$H$5-'СЕТ СН'!$H$24</f>
        <v>6432.6316981400005</v>
      </c>
      <c r="T110" s="36">
        <f>SUMIFS(СВЦЭМ!$D$39:$D$782,СВЦЭМ!$A$39:$A$782,$A110,СВЦЭМ!$B$39:$B$782,T$83)+'СЕТ СН'!$H$14+СВЦЭМ!$D$10+'СЕТ СН'!$H$5-'СЕТ СН'!$H$24</f>
        <v>6336.2860520800004</v>
      </c>
      <c r="U110" s="36">
        <f>SUMIFS(СВЦЭМ!$D$39:$D$782,СВЦЭМ!$A$39:$A$782,$A110,СВЦЭМ!$B$39:$B$782,U$83)+'СЕТ СН'!$H$14+СВЦЭМ!$D$10+'СЕТ СН'!$H$5-'СЕТ СН'!$H$24</f>
        <v>6319.9975879400008</v>
      </c>
      <c r="V110" s="36">
        <f>SUMIFS(СВЦЭМ!$D$39:$D$782,СВЦЭМ!$A$39:$A$782,$A110,СВЦЭМ!$B$39:$B$782,V$83)+'СЕТ СН'!$H$14+СВЦЭМ!$D$10+'СЕТ СН'!$H$5-'СЕТ СН'!$H$24</f>
        <v>6343.48107772</v>
      </c>
      <c r="W110" s="36">
        <f>SUMIFS(СВЦЭМ!$D$39:$D$782,СВЦЭМ!$A$39:$A$782,$A110,СВЦЭМ!$B$39:$B$782,W$83)+'СЕТ СН'!$H$14+СВЦЭМ!$D$10+'СЕТ СН'!$H$5-'СЕТ СН'!$H$24</f>
        <v>6373.45946198</v>
      </c>
      <c r="X110" s="36">
        <f>SUMIFS(СВЦЭМ!$D$39:$D$782,СВЦЭМ!$A$39:$A$782,$A110,СВЦЭМ!$B$39:$B$782,X$83)+'СЕТ СН'!$H$14+СВЦЭМ!$D$10+'СЕТ СН'!$H$5-'СЕТ СН'!$H$24</f>
        <v>6415.5286053500004</v>
      </c>
      <c r="Y110" s="36">
        <f>SUMIFS(СВЦЭМ!$D$39:$D$782,СВЦЭМ!$A$39:$A$782,$A110,СВЦЭМ!$B$39:$B$782,Y$83)+'СЕТ СН'!$H$14+СВЦЭМ!$D$10+'СЕТ СН'!$H$5-'СЕТ СН'!$H$24</f>
        <v>6492.0980936100004</v>
      </c>
    </row>
    <row r="111" spans="1:25" ht="15.75" x14ac:dyDescent="0.2">
      <c r="A111" s="35">
        <f t="shared" si="2"/>
        <v>45593</v>
      </c>
      <c r="B111" s="36">
        <f>SUMIFS(СВЦЭМ!$D$39:$D$782,СВЦЭМ!$A$39:$A$782,$A111,СВЦЭМ!$B$39:$B$782,B$83)+'СЕТ СН'!$H$14+СВЦЭМ!$D$10+'СЕТ СН'!$H$5-'СЕТ СН'!$H$24</f>
        <v>6730.1598295599997</v>
      </c>
      <c r="C111" s="36">
        <f>SUMIFS(СВЦЭМ!$D$39:$D$782,СВЦЭМ!$A$39:$A$782,$A111,СВЦЭМ!$B$39:$B$782,C$83)+'СЕТ СН'!$H$14+СВЦЭМ!$D$10+'СЕТ СН'!$H$5-'СЕТ СН'!$H$24</f>
        <v>6798.0587571800006</v>
      </c>
      <c r="D111" s="36">
        <f>SUMIFS(СВЦЭМ!$D$39:$D$782,СВЦЭМ!$A$39:$A$782,$A111,СВЦЭМ!$B$39:$B$782,D$83)+'СЕТ СН'!$H$14+СВЦЭМ!$D$10+'СЕТ СН'!$H$5-'СЕТ СН'!$H$24</f>
        <v>6817.1427251900004</v>
      </c>
      <c r="E111" s="36">
        <f>SUMIFS(СВЦЭМ!$D$39:$D$782,СВЦЭМ!$A$39:$A$782,$A111,СВЦЭМ!$B$39:$B$782,E$83)+'СЕТ СН'!$H$14+СВЦЭМ!$D$10+'СЕТ СН'!$H$5-'СЕТ СН'!$H$24</f>
        <v>6807.1972370200001</v>
      </c>
      <c r="F111" s="36">
        <f>SUMIFS(СВЦЭМ!$D$39:$D$782,СВЦЭМ!$A$39:$A$782,$A111,СВЦЭМ!$B$39:$B$782,F$83)+'СЕТ СН'!$H$14+СВЦЭМ!$D$10+'СЕТ СН'!$H$5-'СЕТ СН'!$H$24</f>
        <v>6809.1534542899999</v>
      </c>
      <c r="G111" s="36">
        <f>SUMIFS(СВЦЭМ!$D$39:$D$782,СВЦЭМ!$A$39:$A$782,$A111,СВЦЭМ!$B$39:$B$782,G$83)+'СЕТ СН'!$H$14+СВЦЭМ!$D$10+'СЕТ СН'!$H$5-'СЕТ СН'!$H$24</f>
        <v>6803.8443995400003</v>
      </c>
      <c r="H111" s="36">
        <f>SUMIFS(СВЦЭМ!$D$39:$D$782,СВЦЭМ!$A$39:$A$782,$A111,СВЦЭМ!$B$39:$B$782,H$83)+'СЕТ СН'!$H$14+СВЦЭМ!$D$10+'СЕТ СН'!$H$5-'СЕТ СН'!$H$24</f>
        <v>6696.1761503199996</v>
      </c>
      <c r="I111" s="36">
        <f>SUMIFS(СВЦЭМ!$D$39:$D$782,СВЦЭМ!$A$39:$A$782,$A111,СВЦЭМ!$B$39:$B$782,I$83)+'СЕТ СН'!$H$14+СВЦЭМ!$D$10+'СЕТ СН'!$H$5-'СЕТ СН'!$H$24</f>
        <v>6596.8682904100006</v>
      </c>
      <c r="J111" s="36">
        <f>SUMIFS(СВЦЭМ!$D$39:$D$782,СВЦЭМ!$A$39:$A$782,$A111,СВЦЭМ!$B$39:$B$782,J$83)+'СЕТ СН'!$H$14+СВЦЭМ!$D$10+'СЕТ СН'!$H$5-'СЕТ СН'!$H$24</f>
        <v>6535.554247</v>
      </c>
      <c r="K111" s="36">
        <f>SUMIFS(СВЦЭМ!$D$39:$D$782,СВЦЭМ!$A$39:$A$782,$A111,СВЦЭМ!$B$39:$B$782,K$83)+'СЕТ СН'!$H$14+СВЦЭМ!$D$10+'СЕТ СН'!$H$5-'СЕТ СН'!$H$24</f>
        <v>6514.8485231599998</v>
      </c>
      <c r="L111" s="36">
        <f>SUMIFS(СВЦЭМ!$D$39:$D$782,СВЦЭМ!$A$39:$A$782,$A111,СВЦЭМ!$B$39:$B$782,L$83)+'СЕТ СН'!$H$14+СВЦЭМ!$D$10+'СЕТ СН'!$H$5-'СЕТ СН'!$H$24</f>
        <v>6485.98180546</v>
      </c>
      <c r="M111" s="36">
        <f>SUMIFS(СВЦЭМ!$D$39:$D$782,СВЦЭМ!$A$39:$A$782,$A111,СВЦЭМ!$B$39:$B$782,M$83)+'СЕТ СН'!$H$14+СВЦЭМ!$D$10+'СЕТ СН'!$H$5-'СЕТ СН'!$H$24</f>
        <v>6520.1614162000005</v>
      </c>
      <c r="N111" s="36">
        <f>SUMIFS(СВЦЭМ!$D$39:$D$782,СВЦЭМ!$A$39:$A$782,$A111,СВЦЭМ!$B$39:$B$782,N$83)+'СЕТ СН'!$H$14+СВЦЭМ!$D$10+'СЕТ СН'!$H$5-'СЕТ СН'!$H$24</f>
        <v>6555.6057882599998</v>
      </c>
      <c r="O111" s="36">
        <f>SUMIFS(СВЦЭМ!$D$39:$D$782,СВЦЭМ!$A$39:$A$782,$A111,СВЦЭМ!$B$39:$B$782,O$83)+'СЕТ СН'!$H$14+СВЦЭМ!$D$10+'СЕТ СН'!$H$5-'СЕТ СН'!$H$24</f>
        <v>6555.2681348700007</v>
      </c>
      <c r="P111" s="36">
        <f>SUMIFS(СВЦЭМ!$D$39:$D$782,СВЦЭМ!$A$39:$A$782,$A111,СВЦЭМ!$B$39:$B$782,P$83)+'СЕТ СН'!$H$14+СВЦЭМ!$D$10+'СЕТ СН'!$H$5-'СЕТ СН'!$H$24</f>
        <v>6570.7178817200002</v>
      </c>
      <c r="Q111" s="36">
        <f>SUMIFS(СВЦЭМ!$D$39:$D$782,СВЦЭМ!$A$39:$A$782,$A111,СВЦЭМ!$B$39:$B$782,Q$83)+'СЕТ СН'!$H$14+СВЦЭМ!$D$10+'СЕТ СН'!$H$5-'СЕТ СН'!$H$24</f>
        <v>6579.0198275900002</v>
      </c>
      <c r="R111" s="36">
        <f>SUMIFS(СВЦЭМ!$D$39:$D$782,СВЦЭМ!$A$39:$A$782,$A111,СВЦЭМ!$B$39:$B$782,R$83)+'СЕТ СН'!$H$14+СВЦЭМ!$D$10+'СЕТ СН'!$H$5-'СЕТ СН'!$H$24</f>
        <v>6578.4078795400001</v>
      </c>
      <c r="S111" s="36">
        <f>SUMIFS(СВЦЭМ!$D$39:$D$782,СВЦЭМ!$A$39:$A$782,$A111,СВЦЭМ!$B$39:$B$782,S$83)+'СЕТ СН'!$H$14+СВЦЭМ!$D$10+'СЕТ СН'!$H$5-'СЕТ СН'!$H$24</f>
        <v>6518.0005605799997</v>
      </c>
      <c r="T111" s="36">
        <f>SUMIFS(СВЦЭМ!$D$39:$D$782,СВЦЭМ!$A$39:$A$782,$A111,СВЦЭМ!$B$39:$B$782,T$83)+'СЕТ СН'!$H$14+СВЦЭМ!$D$10+'СЕТ СН'!$H$5-'СЕТ СН'!$H$24</f>
        <v>6446.1680092000006</v>
      </c>
      <c r="U111" s="36">
        <f>SUMIFS(СВЦЭМ!$D$39:$D$782,СВЦЭМ!$A$39:$A$782,$A111,СВЦЭМ!$B$39:$B$782,U$83)+'СЕТ СН'!$H$14+СВЦЭМ!$D$10+'СЕТ СН'!$H$5-'СЕТ СН'!$H$24</f>
        <v>6442.6757317000001</v>
      </c>
      <c r="V111" s="36">
        <f>SUMIFS(СВЦЭМ!$D$39:$D$782,СВЦЭМ!$A$39:$A$782,$A111,СВЦЭМ!$B$39:$B$782,V$83)+'СЕТ СН'!$H$14+СВЦЭМ!$D$10+'СЕТ СН'!$H$5-'СЕТ СН'!$H$24</f>
        <v>6472.2109176800004</v>
      </c>
      <c r="W111" s="36">
        <f>SUMIFS(СВЦЭМ!$D$39:$D$782,СВЦЭМ!$A$39:$A$782,$A111,СВЦЭМ!$B$39:$B$782,W$83)+'СЕТ СН'!$H$14+СВЦЭМ!$D$10+'СЕТ СН'!$H$5-'СЕТ СН'!$H$24</f>
        <v>6519.2888639299999</v>
      </c>
      <c r="X111" s="36">
        <f>SUMIFS(СВЦЭМ!$D$39:$D$782,СВЦЭМ!$A$39:$A$782,$A111,СВЦЭМ!$B$39:$B$782,X$83)+'СЕТ СН'!$H$14+СВЦЭМ!$D$10+'СЕТ СН'!$H$5-'СЕТ СН'!$H$24</f>
        <v>6585.2570998600004</v>
      </c>
      <c r="Y111" s="36">
        <f>SUMIFS(СВЦЭМ!$D$39:$D$782,СВЦЭМ!$A$39:$A$782,$A111,СВЦЭМ!$B$39:$B$782,Y$83)+'СЕТ СН'!$H$14+СВЦЭМ!$D$10+'СЕТ СН'!$H$5-'СЕТ СН'!$H$24</f>
        <v>6682.0893702399999</v>
      </c>
    </row>
    <row r="112" spans="1:25" ht="15.75" x14ac:dyDescent="0.2">
      <c r="A112" s="35">
        <f t="shared" si="2"/>
        <v>45594</v>
      </c>
      <c r="B112" s="36">
        <f>SUMIFS(СВЦЭМ!$D$39:$D$782,СВЦЭМ!$A$39:$A$782,$A112,СВЦЭМ!$B$39:$B$782,B$83)+'СЕТ СН'!$H$14+СВЦЭМ!$D$10+'СЕТ СН'!$H$5-'СЕТ СН'!$H$24</f>
        <v>6723.5532704800007</v>
      </c>
      <c r="C112" s="36">
        <f>SUMIFS(СВЦЭМ!$D$39:$D$782,СВЦЭМ!$A$39:$A$782,$A112,СВЦЭМ!$B$39:$B$782,C$83)+'СЕТ СН'!$H$14+СВЦЭМ!$D$10+'СЕТ СН'!$H$5-'СЕТ СН'!$H$24</f>
        <v>6772.0338529500004</v>
      </c>
      <c r="D112" s="36">
        <f>SUMIFS(СВЦЭМ!$D$39:$D$782,СВЦЭМ!$A$39:$A$782,$A112,СВЦЭМ!$B$39:$B$782,D$83)+'СЕТ СН'!$H$14+СВЦЭМ!$D$10+'СЕТ СН'!$H$5-'СЕТ СН'!$H$24</f>
        <v>6804.7387061400004</v>
      </c>
      <c r="E112" s="36">
        <f>SUMIFS(СВЦЭМ!$D$39:$D$782,СВЦЭМ!$A$39:$A$782,$A112,СВЦЭМ!$B$39:$B$782,E$83)+'СЕТ СН'!$H$14+СВЦЭМ!$D$10+'СЕТ СН'!$H$5-'СЕТ СН'!$H$24</f>
        <v>6794.7965350300001</v>
      </c>
      <c r="F112" s="36">
        <f>SUMIFS(СВЦЭМ!$D$39:$D$782,СВЦЭМ!$A$39:$A$782,$A112,СВЦЭМ!$B$39:$B$782,F$83)+'СЕТ СН'!$H$14+СВЦЭМ!$D$10+'СЕТ СН'!$H$5-'СЕТ СН'!$H$24</f>
        <v>6805.5359021700006</v>
      </c>
      <c r="G112" s="36">
        <f>SUMIFS(СВЦЭМ!$D$39:$D$782,СВЦЭМ!$A$39:$A$782,$A112,СВЦЭМ!$B$39:$B$782,G$83)+'СЕТ СН'!$H$14+СВЦЭМ!$D$10+'СЕТ СН'!$H$5-'СЕТ СН'!$H$24</f>
        <v>6756.7216243599996</v>
      </c>
      <c r="H112" s="36">
        <f>SUMIFS(СВЦЭМ!$D$39:$D$782,СВЦЭМ!$A$39:$A$782,$A112,СВЦЭМ!$B$39:$B$782,H$83)+'СЕТ СН'!$H$14+СВЦЭМ!$D$10+'СЕТ СН'!$H$5-'СЕТ СН'!$H$24</f>
        <v>6627.35604324</v>
      </c>
      <c r="I112" s="36">
        <f>SUMIFS(СВЦЭМ!$D$39:$D$782,СВЦЭМ!$A$39:$A$782,$A112,СВЦЭМ!$B$39:$B$782,I$83)+'СЕТ СН'!$H$14+СВЦЭМ!$D$10+'СЕТ СН'!$H$5-'СЕТ СН'!$H$24</f>
        <v>6574.4810523599999</v>
      </c>
      <c r="J112" s="36">
        <f>SUMIFS(СВЦЭМ!$D$39:$D$782,СВЦЭМ!$A$39:$A$782,$A112,СВЦЭМ!$B$39:$B$782,J$83)+'СЕТ СН'!$H$14+СВЦЭМ!$D$10+'СЕТ СН'!$H$5-'СЕТ СН'!$H$24</f>
        <v>6516.5796075199996</v>
      </c>
      <c r="K112" s="36">
        <f>SUMIFS(СВЦЭМ!$D$39:$D$782,СВЦЭМ!$A$39:$A$782,$A112,СВЦЭМ!$B$39:$B$782,K$83)+'СЕТ СН'!$H$14+СВЦЭМ!$D$10+'СЕТ СН'!$H$5-'СЕТ СН'!$H$24</f>
        <v>6498.1346067699997</v>
      </c>
      <c r="L112" s="36">
        <f>SUMIFS(СВЦЭМ!$D$39:$D$782,СВЦЭМ!$A$39:$A$782,$A112,СВЦЭМ!$B$39:$B$782,L$83)+'СЕТ СН'!$H$14+СВЦЭМ!$D$10+'СЕТ СН'!$H$5-'СЕТ СН'!$H$24</f>
        <v>6477.30302433</v>
      </c>
      <c r="M112" s="36">
        <f>SUMIFS(СВЦЭМ!$D$39:$D$782,СВЦЭМ!$A$39:$A$782,$A112,СВЦЭМ!$B$39:$B$782,M$83)+'СЕТ СН'!$H$14+СВЦЭМ!$D$10+'СЕТ СН'!$H$5-'СЕТ СН'!$H$24</f>
        <v>6488.1876691100006</v>
      </c>
      <c r="N112" s="36">
        <f>SUMIFS(СВЦЭМ!$D$39:$D$782,СВЦЭМ!$A$39:$A$782,$A112,СВЦЭМ!$B$39:$B$782,N$83)+'СЕТ СН'!$H$14+СВЦЭМ!$D$10+'СЕТ СН'!$H$5-'СЕТ СН'!$H$24</f>
        <v>6506.6178579400002</v>
      </c>
      <c r="O112" s="36">
        <f>SUMIFS(СВЦЭМ!$D$39:$D$782,СВЦЭМ!$A$39:$A$782,$A112,СВЦЭМ!$B$39:$B$782,O$83)+'СЕТ СН'!$H$14+СВЦЭМ!$D$10+'СЕТ СН'!$H$5-'СЕТ СН'!$H$24</f>
        <v>6532.1486990600006</v>
      </c>
      <c r="P112" s="36">
        <f>SUMIFS(СВЦЭМ!$D$39:$D$782,СВЦЭМ!$A$39:$A$782,$A112,СВЦЭМ!$B$39:$B$782,P$83)+'СЕТ СН'!$H$14+СВЦЭМ!$D$10+'СЕТ СН'!$H$5-'СЕТ СН'!$H$24</f>
        <v>6542.93196154</v>
      </c>
      <c r="Q112" s="36">
        <f>SUMIFS(СВЦЭМ!$D$39:$D$782,СВЦЭМ!$A$39:$A$782,$A112,СВЦЭМ!$B$39:$B$782,Q$83)+'СЕТ СН'!$H$14+СВЦЭМ!$D$10+'СЕТ СН'!$H$5-'СЕТ СН'!$H$24</f>
        <v>6551.9055846199999</v>
      </c>
      <c r="R112" s="36">
        <f>SUMIFS(СВЦЭМ!$D$39:$D$782,СВЦЭМ!$A$39:$A$782,$A112,СВЦЭМ!$B$39:$B$782,R$83)+'СЕТ СН'!$H$14+СВЦЭМ!$D$10+'СЕТ СН'!$H$5-'СЕТ СН'!$H$24</f>
        <v>6545.7321405100001</v>
      </c>
      <c r="S112" s="36">
        <f>SUMIFS(СВЦЭМ!$D$39:$D$782,СВЦЭМ!$A$39:$A$782,$A112,СВЦЭМ!$B$39:$B$782,S$83)+'СЕТ СН'!$H$14+СВЦЭМ!$D$10+'СЕТ СН'!$H$5-'СЕТ СН'!$H$24</f>
        <v>6506.8794936100003</v>
      </c>
      <c r="T112" s="36">
        <f>SUMIFS(СВЦЭМ!$D$39:$D$782,СВЦЭМ!$A$39:$A$782,$A112,СВЦЭМ!$B$39:$B$782,T$83)+'СЕТ СН'!$H$14+СВЦЭМ!$D$10+'СЕТ СН'!$H$5-'СЕТ СН'!$H$24</f>
        <v>6399.1955810899999</v>
      </c>
      <c r="U112" s="36">
        <f>SUMIFS(СВЦЭМ!$D$39:$D$782,СВЦЭМ!$A$39:$A$782,$A112,СВЦЭМ!$B$39:$B$782,U$83)+'СЕТ СН'!$H$14+СВЦЭМ!$D$10+'СЕТ СН'!$H$5-'СЕТ СН'!$H$24</f>
        <v>6431.8520605800004</v>
      </c>
      <c r="V112" s="36">
        <f>SUMIFS(СВЦЭМ!$D$39:$D$782,СВЦЭМ!$A$39:$A$782,$A112,СВЦЭМ!$B$39:$B$782,V$83)+'СЕТ СН'!$H$14+СВЦЭМ!$D$10+'СЕТ СН'!$H$5-'СЕТ СН'!$H$24</f>
        <v>6464.2184321100003</v>
      </c>
      <c r="W112" s="36">
        <f>SUMIFS(СВЦЭМ!$D$39:$D$782,СВЦЭМ!$A$39:$A$782,$A112,СВЦЭМ!$B$39:$B$782,W$83)+'СЕТ СН'!$H$14+СВЦЭМ!$D$10+'СЕТ СН'!$H$5-'СЕТ СН'!$H$24</f>
        <v>6511.6384626400004</v>
      </c>
      <c r="X112" s="36">
        <f>SUMIFS(СВЦЭМ!$D$39:$D$782,СВЦЭМ!$A$39:$A$782,$A112,СВЦЭМ!$B$39:$B$782,X$83)+'СЕТ СН'!$H$14+СВЦЭМ!$D$10+'СЕТ СН'!$H$5-'СЕТ СН'!$H$24</f>
        <v>6552.9652146400003</v>
      </c>
      <c r="Y112" s="36">
        <f>SUMIFS(СВЦЭМ!$D$39:$D$782,СВЦЭМ!$A$39:$A$782,$A112,СВЦЭМ!$B$39:$B$782,Y$83)+'СЕТ СН'!$H$14+СВЦЭМ!$D$10+'СЕТ СН'!$H$5-'СЕТ СН'!$H$24</f>
        <v>6627.8958188699999</v>
      </c>
    </row>
    <row r="113" spans="1:27" ht="15.75" x14ac:dyDescent="0.2">
      <c r="A113" s="35">
        <f t="shared" si="2"/>
        <v>45595</v>
      </c>
      <c r="B113" s="36">
        <f>SUMIFS(СВЦЭМ!$D$39:$D$782,СВЦЭМ!$A$39:$A$782,$A113,СВЦЭМ!$B$39:$B$782,B$83)+'СЕТ СН'!$H$14+СВЦЭМ!$D$10+'СЕТ СН'!$H$5-'СЕТ СН'!$H$24</f>
        <v>6965.9641930400003</v>
      </c>
      <c r="C113" s="36">
        <f>SUMIFS(СВЦЭМ!$D$39:$D$782,СВЦЭМ!$A$39:$A$782,$A113,СВЦЭМ!$B$39:$B$782,C$83)+'СЕТ СН'!$H$14+СВЦЭМ!$D$10+'СЕТ СН'!$H$5-'СЕТ СН'!$H$24</f>
        <v>6996.0432831100006</v>
      </c>
      <c r="D113" s="36">
        <f>SUMIFS(СВЦЭМ!$D$39:$D$782,СВЦЭМ!$A$39:$A$782,$A113,СВЦЭМ!$B$39:$B$782,D$83)+'СЕТ СН'!$H$14+СВЦЭМ!$D$10+'СЕТ СН'!$H$5-'СЕТ СН'!$H$24</f>
        <v>7069.3288308299998</v>
      </c>
      <c r="E113" s="36">
        <f>SUMIFS(СВЦЭМ!$D$39:$D$782,СВЦЭМ!$A$39:$A$782,$A113,СВЦЭМ!$B$39:$B$782,E$83)+'СЕТ СН'!$H$14+СВЦЭМ!$D$10+'СЕТ СН'!$H$5-'СЕТ СН'!$H$24</f>
        <v>7061.0392084499999</v>
      </c>
      <c r="F113" s="36">
        <f>SUMIFS(СВЦЭМ!$D$39:$D$782,СВЦЭМ!$A$39:$A$782,$A113,СВЦЭМ!$B$39:$B$782,F$83)+'СЕТ СН'!$H$14+СВЦЭМ!$D$10+'СЕТ СН'!$H$5-'СЕТ СН'!$H$24</f>
        <v>7046.1284979699994</v>
      </c>
      <c r="G113" s="36">
        <f>SUMIFS(СВЦЭМ!$D$39:$D$782,СВЦЭМ!$A$39:$A$782,$A113,СВЦЭМ!$B$39:$B$782,G$83)+'СЕТ СН'!$H$14+СВЦЭМ!$D$10+'СЕТ СН'!$H$5-'СЕТ СН'!$H$24</f>
        <v>7028.55552678</v>
      </c>
      <c r="H113" s="36">
        <f>SUMIFS(СВЦЭМ!$D$39:$D$782,СВЦЭМ!$A$39:$A$782,$A113,СВЦЭМ!$B$39:$B$782,H$83)+'СЕТ СН'!$H$14+СВЦЭМ!$D$10+'СЕТ СН'!$H$5-'СЕТ СН'!$H$24</f>
        <v>6897.67037652</v>
      </c>
      <c r="I113" s="36">
        <f>SUMIFS(СВЦЭМ!$D$39:$D$782,СВЦЭМ!$A$39:$A$782,$A113,СВЦЭМ!$B$39:$B$782,I$83)+'СЕТ СН'!$H$14+СВЦЭМ!$D$10+'СЕТ СН'!$H$5-'СЕТ СН'!$H$24</f>
        <v>6834.7330920700006</v>
      </c>
      <c r="J113" s="36">
        <f>SUMIFS(СВЦЭМ!$D$39:$D$782,СВЦЭМ!$A$39:$A$782,$A113,СВЦЭМ!$B$39:$B$782,J$83)+'СЕТ СН'!$H$14+СВЦЭМ!$D$10+'СЕТ СН'!$H$5-'СЕТ СН'!$H$24</f>
        <v>6755.2749917599995</v>
      </c>
      <c r="K113" s="36">
        <f>SUMIFS(СВЦЭМ!$D$39:$D$782,СВЦЭМ!$A$39:$A$782,$A113,СВЦЭМ!$B$39:$B$782,K$83)+'СЕТ СН'!$H$14+СВЦЭМ!$D$10+'СЕТ СН'!$H$5-'СЕТ СН'!$H$24</f>
        <v>6745.2092370700002</v>
      </c>
      <c r="L113" s="36">
        <f>SUMIFS(СВЦЭМ!$D$39:$D$782,СВЦЭМ!$A$39:$A$782,$A113,СВЦЭМ!$B$39:$B$782,L$83)+'СЕТ СН'!$H$14+СВЦЭМ!$D$10+'СЕТ СН'!$H$5-'СЕТ СН'!$H$24</f>
        <v>6715.25649935</v>
      </c>
      <c r="M113" s="36">
        <f>SUMIFS(СВЦЭМ!$D$39:$D$782,СВЦЭМ!$A$39:$A$782,$A113,СВЦЭМ!$B$39:$B$782,M$83)+'СЕТ СН'!$H$14+СВЦЭМ!$D$10+'СЕТ СН'!$H$5-'СЕТ СН'!$H$24</f>
        <v>6729.2309813100001</v>
      </c>
      <c r="N113" s="36">
        <f>SUMIFS(СВЦЭМ!$D$39:$D$782,СВЦЭМ!$A$39:$A$782,$A113,СВЦЭМ!$B$39:$B$782,N$83)+'СЕТ СН'!$H$14+СВЦЭМ!$D$10+'СЕТ СН'!$H$5-'СЕТ СН'!$H$24</f>
        <v>6761.3496827700001</v>
      </c>
      <c r="O113" s="36">
        <f>SUMIFS(СВЦЭМ!$D$39:$D$782,СВЦЭМ!$A$39:$A$782,$A113,СВЦЭМ!$B$39:$B$782,O$83)+'СЕТ СН'!$H$14+СВЦЭМ!$D$10+'СЕТ СН'!$H$5-'СЕТ СН'!$H$24</f>
        <v>6774.0829276500008</v>
      </c>
      <c r="P113" s="36">
        <f>SUMIFS(СВЦЭМ!$D$39:$D$782,СВЦЭМ!$A$39:$A$782,$A113,СВЦЭМ!$B$39:$B$782,P$83)+'СЕТ СН'!$H$14+СВЦЭМ!$D$10+'СЕТ СН'!$H$5-'СЕТ СН'!$H$24</f>
        <v>6784.1190902500002</v>
      </c>
      <c r="Q113" s="36">
        <f>SUMIFS(СВЦЭМ!$D$39:$D$782,СВЦЭМ!$A$39:$A$782,$A113,СВЦЭМ!$B$39:$B$782,Q$83)+'СЕТ СН'!$H$14+СВЦЭМ!$D$10+'СЕТ СН'!$H$5-'СЕТ СН'!$H$24</f>
        <v>6807.2946322900007</v>
      </c>
      <c r="R113" s="36">
        <f>SUMIFS(СВЦЭМ!$D$39:$D$782,СВЦЭМ!$A$39:$A$782,$A113,СВЦЭМ!$B$39:$B$782,R$83)+'СЕТ СН'!$H$14+СВЦЭМ!$D$10+'СЕТ СН'!$H$5-'СЕТ СН'!$H$24</f>
        <v>6799.6224986699999</v>
      </c>
      <c r="S113" s="36">
        <f>SUMIFS(СВЦЭМ!$D$39:$D$782,СВЦЭМ!$A$39:$A$782,$A113,СВЦЭМ!$B$39:$B$782,S$83)+'СЕТ СН'!$H$14+СВЦЭМ!$D$10+'СЕТ СН'!$H$5-'СЕТ СН'!$H$24</f>
        <v>6758.8751805800002</v>
      </c>
      <c r="T113" s="36">
        <f>SUMIFS(СВЦЭМ!$D$39:$D$782,СВЦЭМ!$A$39:$A$782,$A113,СВЦЭМ!$B$39:$B$782,T$83)+'СЕТ СН'!$H$14+СВЦЭМ!$D$10+'СЕТ СН'!$H$5-'СЕТ СН'!$H$24</f>
        <v>6674.6975189300001</v>
      </c>
      <c r="U113" s="36">
        <f>SUMIFS(СВЦЭМ!$D$39:$D$782,СВЦЭМ!$A$39:$A$782,$A113,СВЦЭМ!$B$39:$B$782,U$83)+'СЕТ СН'!$H$14+СВЦЭМ!$D$10+'СЕТ СН'!$H$5-'СЕТ СН'!$H$24</f>
        <v>6650.1953372900007</v>
      </c>
      <c r="V113" s="36">
        <f>SUMIFS(СВЦЭМ!$D$39:$D$782,СВЦЭМ!$A$39:$A$782,$A113,СВЦЭМ!$B$39:$B$782,V$83)+'СЕТ СН'!$H$14+СВЦЭМ!$D$10+'СЕТ СН'!$H$5-'СЕТ СН'!$H$24</f>
        <v>6675.2454697400008</v>
      </c>
      <c r="W113" s="36">
        <f>SUMIFS(СВЦЭМ!$D$39:$D$782,СВЦЭМ!$A$39:$A$782,$A113,СВЦЭМ!$B$39:$B$782,W$83)+'СЕТ СН'!$H$14+СВЦЭМ!$D$10+'СЕТ СН'!$H$5-'СЕТ СН'!$H$24</f>
        <v>6710.5790065300007</v>
      </c>
      <c r="X113" s="36">
        <f>SUMIFS(СВЦЭМ!$D$39:$D$782,СВЦЭМ!$A$39:$A$782,$A113,СВЦЭМ!$B$39:$B$782,X$83)+'СЕТ СН'!$H$14+СВЦЭМ!$D$10+'СЕТ СН'!$H$5-'СЕТ СН'!$H$24</f>
        <v>6776.6755961600002</v>
      </c>
      <c r="Y113" s="36">
        <f>SUMIFS(СВЦЭМ!$D$39:$D$782,СВЦЭМ!$A$39:$A$782,$A113,СВЦЭМ!$B$39:$B$782,Y$83)+'СЕТ СН'!$H$14+СВЦЭМ!$D$10+'СЕТ СН'!$H$5-'СЕТ СН'!$H$24</f>
        <v>6855.9365361300006</v>
      </c>
    </row>
    <row r="114" spans="1:27" ht="15.75" x14ac:dyDescent="0.2">
      <c r="A114" s="35">
        <f t="shared" si="2"/>
        <v>45596</v>
      </c>
      <c r="B114" s="36">
        <f>SUMIFS(СВЦЭМ!$D$39:$D$782,СВЦЭМ!$A$39:$A$782,$A114,СВЦЭМ!$B$39:$B$782,B$83)+'СЕТ СН'!$H$14+СВЦЭМ!$D$10+'СЕТ СН'!$H$5-'СЕТ СН'!$H$24</f>
        <v>6989.7570336700001</v>
      </c>
      <c r="C114" s="36">
        <f>SUMIFS(СВЦЭМ!$D$39:$D$782,СВЦЭМ!$A$39:$A$782,$A114,СВЦЭМ!$B$39:$B$782,C$83)+'СЕТ СН'!$H$14+СВЦЭМ!$D$10+'СЕТ СН'!$H$5-'СЕТ СН'!$H$24</f>
        <v>6960.0407077100008</v>
      </c>
      <c r="D114" s="36">
        <f>SUMIFS(СВЦЭМ!$D$39:$D$782,СВЦЭМ!$A$39:$A$782,$A114,СВЦЭМ!$B$39:$B$782,D$83)+'СЕТ СН'!$H$14+СВЦЭМ!$D$10+'СЕТ СН'!$H$5-'СЕТ СН'!$H$24</f>
        <v>6991.78207346</v>
      </c>
      <c r="E114" s="36">
        <f>SUMIFS(СВЦЭМ!$D$39:$D$782,СВЦЭМ!$A$39:$A$782,$A114,СВЦЭМ!$B$39:$B$782,E$83)+'СЕТ СН'!$H$14+СВЦЭМ!$D$10+'СЕТ СН'!$H$5-'СЕТ СН'!$H$24</f>
        <v>6996.5989591800007</v>
      </c>
      <c r="F114" s="36">
        <f>SUMIFS(СВЦЭМ!$D$39:$D$782,СВЦЭМ!$A$39:$A$782,$A114,СВЦЭМ!$B$39:$B$782,F$83)+'СЕТ СН'!$H$14+СВЦЭМ!$D$10+'СЕТ СН'!$H$5-'СЕТ СН'!$H$24</f>
        <v>6997.0219307900006</v>
      </c>
      <c r="G114" s="36">
        <f>SUMIFS(СВЦЭМ!$D$39:$D$782,СВЦЭМ!$A$39:$A$782,$A114,СВЦЭМ!$B$39:$B$782,G$83)+'СЕТ СН'!$H$14+СВЦЭМ!$D$10+'СЕТ СН'!$H$5-'СЕТ СН'!$H$24</f>
        <v>6964.8569720100004</v>
      </c>
      <c r="H114" s="36">
        <f>SUMIFS(СВЦЭМ!$D$39:$D$782,СВЦЭМ!$A$39:$A$782,$A114,СВЦЭМ!$B$39:$B$782,H$83)+'СЕТ СН'!$H$14+СВЦЭМ!$D$10+'СЕТ СН'!$H$5-'СЕТ СН'!$H$24</f>
        <v>6854.0338864799996</v>
      </c>
      <c r="I114" s="36">
        <f>SUMIFS(СВЦЭМ!$D$39:$D$782,СВЦЭМ!$A$39:$A$782,$A114,СВЦЭМ!$B$39:$B$782,I$83)+'СЕТ СН'!$H$14+СВЦЭМ!$D$10+'СЕТ СН'!$H$5-'СЕТ СН'!$H$24</f>
        <v>6718.4780383800007</v>
      </c>
      <c r="J114" s="36">
        <f>SUMIFS(СВЦЭМ!$D$39:$D$782,СВЦЭМ!$A$39:$A$782,$A114,СВЦЭМ!$B$39:$B$782,J$83)+'СЕТ СН'!$H$14+СВЦЭМ!$D$10+'СЕТ СН'!$H$5-'СЕТ СН'!$H$24</f>
        <v>6669.7681347400003</v>
      </c>
      <c r="K114" s="36">
        <f>SUMIFS(СВЦЭМ!$D$39:$D$782,СВЦЭМ!$A$39:$A$782,$A114,СВЦЭМ!$B$39:$B$782,K$83)+'СЕТ СН'!$H$14+СВЦЭМ!$D$10+'СЕТ СН'!$H$5-'СЕТ СН'!$H$24</f>
        <v>6634.3109425500006</v>
      </c>
      <c r="L114" s="36">
        <f>SUMIFS(СВЦЭМ!$D$39:$D$782,СВЦЭМ!$A$39:$A$782,$A114,СВЦЭМ!$B$39:$B$782,L$83)+'СЕТ СН'!$H$14+СВЦЭМ!$D$10+'СЕТ СН'!$H$5-'СЕТ СН'!$H$24</f>
        <v>6609.6874646599999</v>
      </c>
      <c r="M114" s="36">
        <f>SUMIFS(СВЦЭМ!$D$39:$D$782,СВЦЭМ!$A$39:$A$782,$A114,СВЦЭМ!$B$39:$B$782,M$83)+'СЕТ СН'!$H$14+СВЦЭМ!$D$10+'СЕТ СН'!$H$5-'СЕТ СН'!$H$24</f>
        <v>6620.8260869400001</v>
      </c>
      <c r="N114" s="36">
        <f>SUMIFS(СВЦЭМ!$D$39:$D$782,СВЦЭМ!$A$39:$A$782,$A114,СВЦЭМ!$B$39:$B$782,N$83)+'СЕТ СН'!$H$14+СВЦЭМ!$D$10+'СЕТ СН'!$H$5-'СЕТ СН'!$H$24</f>
        <v>6660.2492921000003</v>
      </c>
      <c r="O114" s="36">
        <f>SUMIFS(СВЦЭМ!$D$39:$D$782,СВЦЭМ!$A$39:$A$782,$A114,СВЦЭМ!$B$39:$B$782,O$83)+'СЕТ СН'!$H$14+СВЦЭМ!$D$10+'СЕТ СН'!$H$5-'СЕТ СН'!$H$24</f>
        <v>6686.2590188200002</v>
      </c>
      <c r="P114" s="36">
        <f>SUMIFS(СВЦЭМ!$D$39:$D$782,СВЦЭМ!$A$39:$A$782,$A114,СВЦЭМ!$B$39:$B$782,P$83)+'СЕТ СН'!$H$14+СВЦЭМ!$D$10+'СЕТ СН'!$H$5-'СЕТ СН'!$H$24</f>
        <v>6703.7362698500001</v>
      </c>
      <c r="Q114" s="36">
        <f>SUMIFS(СВЦЭМ!$D$39:$D$782,СВЦЭМ!$A$39:$A$782,$A114,СВЦЭМ!$B$39:$B$782,Q$83)+'СЕТ СН'!$H$14+СВЦЭМ!$D$10+'СЕТ СН'!$H$5-'СЕТ СН'!$H$24</f>
        <v>6714.5860707700003</v>
      </c>
      <c r="R114" s="36">
        <f>SUMIFS(СВЦЭМ!$D$39:$D$782,СВЦЭМ!$A$39:$A$782,$A114,СВЦЭМ!$B$39:$B$782,R$83)+'СЕТ СН'!$H$14+СВЦЭМ!$D$10+'СЕТ СН'!$H$5-'СЕТ СН'!$H$24</f>
        <v>6714.5519236800001</v>
      </c>
      <c r="S114" s="36">
        <f>SUMIFS(СВЦЭМ!$D$39:$D$782,СВЦЭМ!$A$39:$A$782,$A114,СВЦЭМ!$B$39:$B$782,S$83)+'СЕТ СН'!$H$14+СВЦЭМ!$D$10+'СЕТ СН'!$H$5-'СЕТ СН'!$H$24</f>
        <v>6698.0620590500002</v>
      </c>
      <c r="T114" s="36">
        <f>SUMIFS(СВЦЭМ!$D$39:$D$782,СВЦЭМ!$A$39:$A$782,$A114,СВЦЭМ!$B$39:$B$782,T$83)+'СЕТ СН'!$H$14+СВЦЭМ!$D$10+'СЕТ СН'!$H$5-'СЕТ СН'!$H$24</f>
        <v>6592.0136068600004</v>
      </c>
      <c r="U114" s="36">
        <f>SUMIFS(СВЦЭМ!$D$39:$D$782,СВЦЭМ!$A$39:$A$782,$A114,СВЦЭМ!$B$39:$B$782,U$83)+'СЕТ СН'!$H$14+СВЦЭМ!$D$10+'СЕТ СН'!$H$5-'СЕТ СН'!$H$24</f>
        <v>6591.3548273199995</v>
      </c>
      <c r="V114" s="36">
        <f>SUMIFS(СВЦЭМ!$D$39:$D$782,СВЦЭМ!$A$39:$A$782,$A114,СВЦЭМ!$B$39:$B$782,V$83)+'СЕТ СН'!$H$14+СВЦЭМ!$D$10+'СЕТ СН'!$H$5-'СЕТ СН'!$H$24</f>
        <v>6592.9556864000006</v>
      </c>
      <c r="W114" s="36">
        <f>SUMIFS(СВЦЭМ!$D$39:$D$782,СВЦЭМ!$A$39:$A$782,$A114,СВЦЭМ!$B$39:$B$782,W$83)+'СЕТ СН'!$H$14+СВЦЭМ!$D$10+'СЕТ СН'!$H$5-'СЕТ СН'!$H$24</f>
        <v>6622.2950710200003</v>
      </c>
      <c r="X114" s="36">
        <f>SUMIFS(СВЦЭМ!$D$39:$D$782,СВЦЭМ!$A$39:$A$782,$A114,СВЦЭМ!$B$39:$B$782,X$83)+'СЕТ СН'!$H$14+СВЦЭМ!$D$10+'СЕТ СН'!$H$5-'СЕТ СН'!$H$24</f>
        <v>6704.41113374</v>
      </c>
      <c r="Y114" s="36">
        <f>SUMIFS(СВЦЭМ!$D$39:$D$782,СВЦЭМ!$A$39:$A$782,$A114,СВЦЭМ!$B$39:$B$782,Y$83)+'СЕТ СН'!$H$14+СВЦЭМ!$D$10+'СЕТ СН'!$H$5-'СЕТ СН'!$H$24</f>
        <v>6744.1141300600002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СН'!$I$14+СВЦЭМ!$D$10+'СЕТ СН'!$I$5-'СЕТ СН'!$I$24</f>
        <v>7058.2271885499995</v>
      </c>
      <c r="C120" s="36">
        <f>SUMIFS(СВЦЭМ!$D$39:$D$782,СВЦЭМ!$A$39:$A$782,$A120,СВЦЭМ!$B$39:$B$782,C$119)+'СЕТ СН'!$I$14+СВЦЭМ!$D$10+'СЕТ СН'!$I$5-'СЕТ СН'!$I$24</f>
        <v>7044.7369823999998</v>
      </c>
      <c r="D120" s="36">
        <f>SUMIFS(СВЦЭМ!$D$39:$D$782,СВЦЭМ!$A$39:$A$782,$A120,СВЦЭМ!$B$39:$B$782,D$119)+'СЕТ СН'!$I$14+СВЦЭМ!$D$10+'СЕТ СН'!$I$5-'СЕТ СН'!$I$24</f>
        <v>7172.2763254099991</v>
      </c>
      <c r="E120" s="36">
        <f>SUMIFS(СВЦЭМ!$D$39:$D$782,СВЦЭМ!$A$39:$A$782,$A120,СВЦЭМ!$B$39:$B$782,E$119)+'СЕТ СН'!$I$14+СВЦЭМ!$D$10+'СЕТ СН'!$I$5-'СЕТ СН'!$I$24</f>
        <v>7197.4616232099997</v>
      </c>
      <c r="F120" s="36">
        <f>SUMIFS(СВЦЭМ!$D$39:$D$782,СВЦЭМ!$A$39:$A$782,$A120,СВЦЭМ!$B$39:$B$782,F$119)+'СЕТ СН'!$I$14+СВЦЭМ!$D$10+'СЕТ СН'!$I$5-'СЕТ СН'!$I$24</f>
        <v>7195.1271291699995</v>
      </c>
      <c r="G120" s="36">
        <f>SUMIFS(СВЦЭМ!$D$39:$D$782,СВЦЭМ!$A$39:$A$782,$A120,СВЦЭМ!$B$39:$B$782,G$119)+'СЕТ СН'!$I$14+СВЦЭМ!$D$10+'СЕТ СН'!$I$5-'СЕТ СН'!$I$24</f>
        <v>7148.8288009600001</v>
      </c>
      <c r="H120" s="36">
        <f>SUMIFS(СВЦЭМ!$D$39:$D$782,СВЦЭМ!$A$39:$A$782,$A120,СВЦЭМ!$B$39:$B$782,H$119)+'СЕТ СН'!$I$14+СВЦЭМ!$D$10+'СЕТ СН'!$I$5-'СЕТ СН'!$I$24</f>
        <v>7017.9265486899994</v>
      </c>
      <c r="I120" s="36">
        <f>SUMIFS(СВЦЭМ!$D$39:$D$782,СВЦЭМ!$A$39:$A$782,$A120,СВЦЭМ!$B$39:$B$782,I$119)+'СЕТ СН'!$I$14+СВЦЭМ!$D$10+'СЕТ СН'!$I$5-'СЕТ СН'!$I$24</f>
        <v>6874.3363378599988</v>
      </c>
      <c r="J120" s="36">
        <f>SUMIFS(СВЦЭМ!$D$39:$D$782,СВЦЭМ!$A$39:$A$782,$A120,СВЦЭМ!$B$39:$B$782,J$119)+'СЕТ СН'!$I$14+СВЦЭМ!$D$10+'СЕТ СН'!$I$5-'СЕТ СН'!$I$24</f>
        <v>6816.9465448499996</v>
      </c>
      <c r="K120" s="36">
        <f>SUMIFS(СВЦЭМ!$D$39:$D$782,СВЦЭМ!$A$39:$A$782,$A120,СВЦЭМ!$B$39:$B$782,K$119)+'СЕТ СН'!$I$14+СВЦЭМ!$D$10+'СЕТ СН'!$I$5-'СЕТ СН'!$I$24</f>
        <v>6755.6735532299999</v>
      </c>
      <c r="L120" s="36">
        <f>SUMIFS(СВЦЭМ!$D$39:$D$782,СВЦЭМ!$A$39:$A$782,$A120,СВЦЭМ!$B$39:$B$782,L$119)+'СЕТ СН'!$I$14+СВЦЭМ!$D$10+'СЕТ СН'!$I$5-'СЕТ СН'!$I$24</f>
        <v>6760.5348680399993</v>
      </c>
      <c r="M120" s="36">
        <f>SUMIFS(СВЦЭМ!$D$39:$D$782,СВЦЭМ!$A$39:$A$782,$A120,СВЦЭМ!$B$39:$B$782,M$119)+'СЕТ СН'!$I$14+СВЦЭМ!$D$10+'СЕТ СН'!$I$5-'СЕТ СН'!$I$24</f>
        <v>6765.2899022699994</v>
      </c>
      <c r="N120" s="36">
        <f>SUMIFS(СВЦЭМ!$D$39:$D$782,СВЦЭМ!$A$39:$A$782,$A120,СВЦЭМ!$B$39:$B$782,N$119)+'СЕТ СН'!$I$14+СВЦЭМ!$D$10+'СЕТ СН'!$I$5-'СЕТ СН'!$I$24</f>
        <v>6794.3522820399994</v>
      </c>
      <c r="O120" s="36">
        <f>SUMIFS(СВЦЭМ!$D$39:$D$782,СВЦЭМ!$A$39:$A$782,$A120,СВЦЭМ!$B$39:$B$782,O$119)+'СЕТ СН'!$I$14+СВЦЭМ!$D$10+'СЕТ СН'!$I$5-'СЕТ СН'!$I$24</f>
        <v>6768.3058899399994</v>
      </c>
      <c r="P120" s="36">
        <f>SUMIFS(СВЦЭМ!$D$39:$D$782,СВЦЭМ!$A$39:$A$782,$A120,СВЦЭМ!$B$39:$B$782,P$119)+'СЕТ СН'!$I$14+СВЦЭМ!$D$10+'СЕТ СН'!$I$5-'СЕТ СН'!$I$24</f>
        <v>6776.3249945199996</v>
      </c>
      <c r="Q120" s="36">
        <f>SUMIFS(СВЦЭМ!$D$39:$D$782,СВЦЭМ!$A$39:$A$782,$A120,СВЦЭМ!$B$39:$B$782,Q$119)+'СЕТ СН'!$I$14+СВЦЭМ!$D$10+'СЕТ СН'!$I$5-'СЕТ СН'!$I$24</f>
        <v>6824.8897004499995</v>
      </c>
      <c r="R120" s="36">
        <f>SUMIFS(СВЦЭМ!$D$39:$D$782,СВЦЭМ!$A$39:$A$782,$A120,СВЦЭМ!$B$39:$B$782,R$119)+'СЕТ СН'!$I$14+СВЦЭМ!$D$10+'СЕТ СН'!$I$5-'СЕТ СН'!$I$24</f>
        <v>6797.9471328999989</v>
      </c>
      <c r="S120" s="36">
        <f>SUMIFS(СВЦЭМ!$D$39:$D$782,СВЦЭМ!$A$39:$A$782,$A120,СВЦЭМ!$B$39:$B$782,S$119)+'СЕТ СН'!$I$14+СВЦЭМ!$D$10+'СЕТ СН'!$I$5-'СЕТ СН'!$I$24</f>
        <v>6754.5608808899997</v>
      </c>
      <c r="T120" s="36">
        <f>SUMIFS(СВЦЭМ!$D$39:$D$782,СВЦЭМ!$A$39:$A$782,$A120,СВЦЭМ!$B$39:$B$782,T$119)+'СЕТ СН'!$I$14+СВЦЭМ!$D$10+'СЕТ СН'!$I$5-'СЕТ СН'!$I$24</f>
        <v>6739.3022329599999</v>
      </c>
      <c r="U120" s="36">
        <f>SUMIFS(СВЦЭМ!$D$39:$D$782,СВЦЭМ!$A$39:$A$782,$A120,СВЦЭМ!$B$39:$B$782,U$119)+'СЕТ СН'!$I$14+СВЦЭМ!$D$10+'СЕТ СН'!$I$5-'СЕТ СН'!$I$24</f>
        <v>6702.9083300099992</v>
      </c>
      <c r="V120" s="36">
        <f>SUMIFS(СВЦЭМ!$D$39:$D$782,СВЦЭМ!$A$39:$A$782,$A120,СВЦЭМ!$B$39:$B$782,V$119)+'СЕТ СН'!$I$14+СВЦЭМ!$D$10+'СЕТ СН'!$I$5-'СЕТ СН'!$I$24</f>
        <v>6682.3383690299997</v>
      </c>
      <c r="W120" s="36">
        <f>SUMIFS(СВЦЭМ!$D$39:$D$782,СВЦЭМ!$A$39:$A$782,$A120,СВЦЭМ!$B$39:$B$782,W$119)+'СЕТ СН'!$I$14+СВЦЭМ!$D$10+'СЕТ СН'!$I$5-'СЕТ СН'!$I$24</f>
        <v>6682.2359203299993</v>
      </c>
      <c r="X120" s="36">
        <f>SUMIFS(СВЦЭМ!$D$39:$D$782,СВЦЭМ!$A$39:$A$782,$A120,СВЦЭМ!$B$39:$B$782,X$119)+'СЕТ СН'!$I$14+СВЦЭМ!$D$10+'СЕТ СН'!$I$5-'СЕТ СН'!$I$24</f>
        <v>6776.607006799999</v>
      </c>
      <c r="Y120" s="36">
        <f>SUMIFS(СВЦЭМ!$D$39:$D$782,СВЦЭМ!$A$39:$A$782,$A120,СВЦЭМ!$B$39:$B$782,Y$119)+'СЕТ СН'!$I$14+СВЦЭМ!$D$10+'СЕТ СН'!$I$5-'СЕТ СН'!$I$24</f>
        <v>6877.3437598799992</v>
      </c>
      <c r="AA120" s="45"/>
    </row>
    <row r="121" spans="1:27" ht="15.75" x14ac:dyDescent="0.2">
      <c r="A121" s="35">
        <f>A120+1</f>
        <v>45567</v>
      </c>
      <c r="B121" s="36">
        <f>SUMIFS(СВЦЭМ!$D$39:$D$782,СВЦЭМ!$A$39:$A$782,$A121,СВЦЭМ!$B$39:$B$782,B$119)+'СЕТ СН'!$I$14+СВЦЭМ!$D$10+'СЕТ СН'!$I$5-'СЕТ СН'!$I$24</f>
        <v>6987.5815565799994</v>
      </c>
      <c r="C121" s="36">
        <f>SUMIFS(СВЦЭМ!$D$39:$D$782,СВЦЭМ!$A$39:$A$782,$A121,СВЦЭМ!$B$39:$B$782,C$119)+'СЕТ СН'!$I$14+СВЦЭМ!$D$10+'СЕТ СН'!$I$5-'СЕТ СН'!$I$24</f>
        <v>7062.9143969399993</v>
      </c>
      <c r="D121" s="36">
        <f>SUMIFS(СВЦЭМ!$D$39:$D$782,СВЦЭМ!$A$39:$A$782,$A121,СВЦЭМ!$B$39:$B$782,D$119)+'СЕТ СН'!$I$14+СВЦЭМ!$D$10+'СЕТ СН'!$I$5-'СЕТ СН'!$I$24</f>
        <v>7147.1244177399994</v>
      </c>
      <c r="E121" s="36">
        <f>SUMIFS(СВЦЭМ!$D$39:$D$782,СВЦЭМ!$A$39:$A$782,$A121,СВЦЭМ!$B$39:$B$782,E$119)+'СЕТ СН'!$I$14+СВЦЭМ!$D$10+'СЕТ СН'!$I$5-'СЕТ СН'!$I$24</f>
        <v>7178.7493574799992</v>
      </c>
      <c r="F121" s="36">
        <f>SUMIFS(СВЦЭМ!$D$39:$D$782,СВЦЭМ!$A$39:$A$782,$A121,СВЦЭМ!$B$39:$B$782,F$119)+'СЕТ СН'!$I$14+СВЦЭМ!$D$10+'СЕТ СН'!$I$5-'СЕТ СН'!$I$24</f>
        <v>7165.6256073899995</v>
      </c>
      <c r="G121" s="36">
        <f>SUMIFS(СВЦЭМ!$D$39:$D$782,СВЦЭМ!$A$39:$A$782,$A121,СВЦЭМ!$B$39:$B$782,G$119)+'СЕТ СН'!$I$14+СВЦЭМ!$D$10+'СЕТ СН'!$I$5-'СЕТ СН'!$I$24</f>
        <v>7124.2682497899996</v>
      </c>
      <c r="H121" s="36">
        <f>SUMIFS(СВЦЭМ!$D$39:$D$782,СВЦЭМ!$A$39:$A$782,$A121,СВЦЭМ!$B$39:$B$782,H$119)+'СЕТ СН'!$I$14+СВЦЭМ!$D$10+'СЕТ СН'!$I$5-'СЕТ СН'!$I$24</f>
        <v>7010.98163828</v>
      </c>
      <c r="I121" s="36">
        <f>SUMIFS(СВЦЭМ!$D$39:$D$782,СВЦЭМ!$A$39:$A$782,$A121,СВЦЭМ!$B$39:$B$782,I$119)+'СЕТ СН'!$I$14+СВЦЭМ!$D$10+'СЕТ СН'!$I$5-'СЕТ СН'!$I$24</f>
        <v>6894.226826099999</v>
      </c>
      <c r="J121" s="36">
        <f>SUMIFS(СВЦЭМ!$D$39:$D$782,СВЦЭМ!$A$39:$A$782,$A121,СВЦЭМ!$B$39:$B$782,J$119)+'СЕТ СН'!$I$14+СВЦЭМ!$D$10+'СЕТ СН'!$I$5-'СЕТ СН'!$I$24</f>
        <v>6856.1525814099996</v>
      </c>
      <c r="K121" s="36">
        <f>SUMIFS(СВЦЭМ!$D$39:$D$782,СВЦЭМ!$A$39:$A$782,$A121,СВЦЭМ!$B$39:$B$782,K$119)+'СЕТ СН'!$I$14+СВЦЭМ!$D$10+'СЕТ СН'!$I$5-'СЕТ СН'!$I$24</f>
        <v>6814.2462926999997</v>
      </c>
      <c r="L121" s="36">
        <f>SUMIFS(СВЦЭМ!$D$39:$D$782,СВЦЭМ!$A$39:$A$782,$A121,СВЦЭМ!$B$39:$B$782,L$119)+'СЕТ СН'!$I$14+СВЦЭМ!$D$10+'СЕТ СН'!$I$5-'СЕТ СН'!$I$24</f>
        <v>6818.428523569999</v>
      </c>
      <c r="M121" s="36">
        <f>SUMIFS(СВЦЭМ!$D$39:$D$782,СВЦЭМ!$A$39:$A$782,$A121,СВЦЭМ!$B$39:$B$782,M$119)+'СЕТ СН'!$I$14+СВЦЭМ!$D$10+'СЕТ СН'!$I$5-'СЕТ СН'!$I$24</f>
        <v>6836.6927778399995</v>
      </c>
      <c r="N121" s="36">
        <f>SUMIFS(СВЦЭМ!$D$39:$D$782,СВЦЭМ!$A$39:$A$782,$A121,СВЦЭМ!$B$39:$B$782,N$119)+'СЕТ СН'!$I$14+СВЦЭМ!$D$10+'СЕТ СН'!$I$5-'СЕТ СН'!$I$24</f>
        <v>6847.1058964499989</v>
      </c>
      <c r="O121" s="36">
        <f>SUMIFS(СВЦЭМ!$D$39:$D$782,СВЦЭМ!$A$39:$A$782,$A121,СВЦЭМ!$B$39:$B$782,O$119)+'СЕТ СН'!$I$14+СВЦЭМ!$D$10+'СЕТ СН'!$I$5-'СЕТ СН'!$I$24</f>
        <v>6831.7887513799997</v>
      </c>
      <c r="P121" s="36">
        <f>SUMIFS(СВЦЭМ!$D$39:$D$782,СВЦЭМ!$A$39:$A$782,$A121,СВЦЭМ!$B$39:$B$782,P$119)+'СЕТ СН'!$I$14+СВЦЭМ!$D$10+'СЕТ СН'!$I$5-'СЕТ СН'!$I$24</f>
        <v>6829.768353559999</v>
      </c>
      <c r="Q121" s="36">
        <f>SUMIFS(СВЦЭМ!$D$39:$D$782,СВЦЭМ!$A$39:$A$782,$A121,СВЦЭМ!$B$39:$B$782,Q$119)+'СЕТ СН'!$I$14+СВЦЭМ!$D$10+'СЕТ СН'!$I$5-'СЕТ СН'!$I$24</f>
        <v>6863.4974363199999</v>
      </c>
      <c r="R121" s="36">
        <f>SUMIFS(СВЦЭМ!$D$39:$D$782,СВЦЭМ!$A$39:$A$782,$A121,СВЦЭМ!$B$39:$B$782,R$119)+'СЕТ СН'!$I$14+СВЦЭМ!$D$10+'СЕТ СН'!$I$5-'СЕТ СН'!$I$24</f>
        <v>6808.0069866499998</v>
      </c>
      <c r="S121" s="36">
        <f>SUMIFS(СВЦЭМ!$D$39:$D$782,СВЦЭМ!$A$39:$A$782,$A121,СВЦЭМ!$B$39:$B$782,S$119)+'СЕТ СН'!$I$14+СВЦЭМ!$D$10+'СЕТ СН'!$I$5-'СЕТ СН'!$I$24</f>
        <v>6796.2308777999997</v>
      </c>
      <c r="T121" s="36">
        <f>SUMIFS(СВЦЭМ!$D$39:$D$782,СВЦЭМ!$A$39:$A$782,$A121,СВЦЭМ!$B$39:$B$782,T$119)+'СЕТ СН'!$I$14+СВЦЭМ!$D$10+'СЕТ СН'!$I$5-'СЕТ СН'!$I$24</f>
        <v>6773.9218172699993</v>
      </c>
      <c r="U121" s="36">
        <f>SUMIFS(СВЦЭМ!$D$39:$D$782,СВЦЭМ!$A$39:$A$782,$A121,СВЦЭМ!$B$39:$B$782,U$119)+'СЕТ СН'!$I$14+СВЦЭМ!$D$10+'СЕТ СН'!$I$5-'СЕТ СН'!$I$24</f>
        <v>6738.3877474799992</v>
      </c>
      <c r="V121" s="36">
        <f>SUMIFS(СВЦЭМ!$D$39:$D$782,СВЦЭМ!$A$39:$A$782,$A121,СВЦЭМ!$B$39:$B$782,V$119)+'СЕТ СН'!$I$14+СВЦЭМ!$D$10+'СЕТ СН'!$I$5-'СЕТ СН'!$I$24</f>
        <v>6740.8892067799998</v>
      </c>
      <c r="W121" s="36">
        <f>SUMIFS(СВЦЭМ!$D$39:$D$782,СВЦЭМ!$A$39:$A$782,$A121,СВЦЭМ!$B$39:$B$782,W$119)+'СЕТ СН'!$I$14+СВЦЭМ!$D$10+'СЕТ СН'!$I$5-'СЕТ СН'!$I$24</f>
        <v>6757.7395769699997</v>
      </c>
      <c r="X121" s="36">
        <f>SUMIFS(СВЦЭМ!$D$39:$D$782,СВЦЭМ!$A$39:$A$782,$A121,СВЦЭМ!$B$39:$B$782,X$119)+'СЕТ СН'!$I$14+СВЦЭМ!$D$10+'СЕТ СН'!$I$5-'СЕТ СН'!$I$24</f>
        <v>6844.1767279899996</v>
      </c>
      <c r="Y121" s="36">
        <f>SUMIFS(СВЦЭМ!$D$39:$D$782,СВЦЭМ!$A$39:$A$782,$A121,СВЦЭМ!$B$39:$B$782,Y$119)+'СЕТ СН'!$I$14+СВЦЭМ!$D$10+'СЕТ СН'!$I$5-'СЕТ СН'!$I$24</f>
        <v>6934.7335790299994</v>
      </c>
    </row>
    <row r="122" spans="1:27" ht="15.75" x14ac:dyDescent="0.2">
      <c r="A122" s="35">
        <f t="shared" ref="A122:A150" si="3">A121+1</f>
        <v>45568</v>
      </c>
      <c r="B122" s="36">
        <f>SUMIFS(СВЦЭМ!$D$39:$D$782,СВЦЭМ!$A$39:$A$782,$A122,СВЦЭМ!$B$39:$B$782,B$119)+'СЕТ СН'!$I$14+СВЦЭМ!$D$10+'СЕТ СН'!$I$5-'СЕТ СН'!$I$24</f>
        <v>6908.7680118699991</v>
      </c>
      <c r="C122" s="36">
        <f>SUMIFS(СВЦЭМ!$D$39:$D$782,СВЦЭМ!$A$39:$A$782,$A122,СВЦЭМ!$B$39:$B$782,C$119)+'СЕТ СН'!$I$14+СВЦЭМ!$D$10+'СЕТ СН'!$I$5-'СЕТ СН'!$I$24</f>
        <v>6968.8824943499994</v>
      </c>
      <c r="D122" s="36">
        <f>SUMIFS(СВЦЭМ!$D$39:$D$782,СВЦЭМ!$A$39:$A$782,$A122,СВЦЭМ!$B$39:$B$782,D$119)+'СЕТ СН'!$I$14+СВЦЭМ!$D$10+'СЕТ СН'!$I$5-'СЕТ СН'!$I$24</f>
        <v>7025.6217621699998</v>
      </c>
      <c r="E122" s="36">
        <f>SUMIFS(СВЦЭМ!$D$39:$D$782,СВЦЭМ!$A$39:$A$782,$A122,СВЦЭМ!$B$39:$B$782,E$119)+'СЕТ СН'!$I$14+СВЦЭМ!$D$10+'СЕТ СН'!$I$5-'СЕТ СН'!$I$24</f>
        <v>7089.0188534599993</v>
      </c>
      <c r="F122" s="36">
        <f>SUMIFS(СВЦЭМ!$D$39:$D$782,СВЦЭМ!$A$39:$A$782,$A122,СВЦЭМ!$B$39:$B$782,F$119)+'СЕТ СН'!$I$14+СВЦЭМ!$D$10+'СЕТ СН'!$I$5-'СЕТ СН'!$I$24</f>
        <v>7061.7272215999992</v>
      </c>
      <c r="G122" s="36">
        <f>SUMIFS(СВЦЭМ!$D$39:$D$782,СВЦЭМ!$A$39:$A$782,$A122,СВЦЭМ!$B$39:$B$782,G$119)+'СЕТ СН'!$I$14+СВЦЭМ!$D$10+'СЕТ СН'!$I$5-'СЕТ СН'!$I$24</f>
        <v>7056.6676596499992</v>
      </c>
      <c r="H122" s="36">
        <f>SUMIFS(СВЦЭМ!$D$39:$D$782,СВЦЭМ!$A$39:$A$782,$A122,СВЦЭМ!$B$39:$B$782,H$119)+'СЕТ СН'!$I$14+СВЦЭМ!$D$10+'СЕТ СН'!$I$5-'СЕТ СН'!$I$24</f>
        <v>6960.2548055399993</v>
      </c>
      <c r="I122" s="36">
        <f>SUMIFS(СВЦЭМ!$D$39:$D$782,СВЦЭМ!$A$39:$A$782,$A122,СВЦЭМ!$B$39:$B$782,I$119)+'СЕТ СН'!$I$14+СВЦЭМ!$D$10+'СЕТ СН'!$I$5-'СЕТ СН'!$I$24</f>
        <v>6867.7420411200001</v>
      </c>
      <c r="J122" s="36">
        <f>SUMIFS(СВЦЭМ!$D$39:$D$782,СВЦЭМ!$A$39:$A$782,$A122,СВЦЭМ!$B$39:$B$782,J$119)+'СЕТ СН'!$I$14+СВЦЭМ!$D$10+'СЕТ СН'!$I$5-'СЕТ СН'!$I$24</f>
        <v>6824.9120876699999</v>
      </c>
      <c r="K122" s="36">
        <f>SUMIFS(СВЦЭМ!$D$39:$D$782,СВЦЭМ!$A$39:$A$782,$A122,СВЦЭМ!$B$39:$B$782,K$119)+'СЕТ СН'!$I$14+СВЦЭМ!$D$10+'СЕТ СН'!$I$5-'СЕТ СН'!$I$24</f>
        <v>6783.4995323199992</v>
      </c>
      <c r="L122" s="36">
        <f>SUMIFS(СВЦЭМ!$D$39:$D$782,СВЦЭМ!$A$39:$A$782,$A122,СВЦЭМ!$B$39:$B$782,L$119)+'СЕТ СН'!$I$14+СВЦЭМ!$D$10+'СЕТ СН'!$I$5-'СЕТ СН'!$I$24</f>
        <v>6764.2229580799994</v>
      </c>
      <c r="M122" s="36">
        <f>SUMIFS(СВЦЭМ!$D$39:$D$782,СВЦЭМ!$A$39:$A$782,$A122,СВЦЭМ!$B$39:$B$782,M$119)+'СЕТ СН'!$I$14+СВЦЭМ!$D$10+'СЕТ СН'!$I$5-'СЕТ СН'!$I$24</f>
        <v>6787.1987712899991</v>
      </c>
      <c r="N122" s="36">
        <f>SUMIFS(СВЦЭМ!$D$39:$D$782,СВЦЭМ!$A$39:$A$782,$A122,СВЦЭМ!$B$39:$B$782,N$119)+'СЕТ СН'!$I$14+СВЦЭМ!$D$10+'СЕТ СН'!$I$5-'СЕТ СН'!$I$24</f>
        <v>6826.6250002099996</v>
      </c>
      <c r="O122" s="36">
        <f>SUMIFS(СВЦЭМ!$D$39:$D$782,СВЦЭМ!$A$39:$A$782,$A122,СВЦЭМ!$B$39:$B$782,O$119)+'СЕТ СН'!$I$14+СВЦЭМ!$D$10+'СЕТ СН'!$I$5-'СЕТ СН'!$I$24</f>
        <v>6800.6010609099994</v>
      </c>
      <c r="P122" s="36">
        <f>SUMIFS(СВЦЭМ!$D$39:$D$782,СВЦЭМ!$A$39:$A$782,$A122,СВЦЭМ!$B$39:$B$782,P$119)+'СЕТ СН'!$I$14+СВЦЭМ!$D$10+'СЕТ СН'!$I$5-'СЕТ СН'!$I$24</f>
        <v>6801.9626426199993</v>
      </c>
      <c r="Q122" s="36">
        <f>SUMIFS(СВЦЭМ!$D$39:$D$782,СВЦЭМ!$A$39:$A$782,$A122,СВЦЭМ!$B$39:$B$782,Q$119)+'СЕТ СН'!$I$14+СВЦЭМ!$D$10+'СЕТ СН'!$I$5-'СЕТ СН'!$I$24</f>
        <v>6823.4860250899992</v>
      </c>
      <c r="R122" s="36">
        <f>SUMIFS(СВЦЭМ!$D$39:$D$782,СВЦЭМ!$A$39:$A$782,$A122,СВЦЭМ!$B$39:$B$782,R$119)+'СЕТ СН'!$I$14+СВЦЭМ!$D$10+'СЕТ СН'!$I$5-'СЕТ СН'!$I$24</f>
        <v>6819.5904682199998</v>
      </c>
      <c r="S122" s="36">
        <f>SUMIFS(СВЦЭМ!$D$39:$D$782,СВЦЭМ!$A$39:$A$782,$A122,СВЦЭМ!$B$39:$B$782,S$119)+'СЕТ СН'!$I$14+СВЦЭМ!$D$10+'СЕТ СН'!$I$5-'СЕТ СН'!$I$24</f>
        <v>6783.021041869999</v>
      </c>
      <c r="T122" s="36">
        <f>SUMIFS(СВЦЭМ!$D$39:$D$782,СВЦЭМ!$A$39:$A$782,$A122,СВЦЭМ!$B$39:$B$782,T$119)+'СЕТ СН'!$I$14+СВЦЭМ!$D$10+'СЕТ СН'!$I$5-'СЕТ СН'!$I$24</f>
        <v>6768.9201715499994</v>
      </c>
      <c r="U122" s="36">
        <f>SUMIFS(СВЦЭМ!$D$39:$D$782,СВЦЭМ!$A$39:$A$782,$A122,СВЦЭМ!$B$39:$B$782,U$119)+'СЕТ СН'!$I$14+СВЦЭМ!$D$10+'СЕТ СН'!$I$5-'СЕТ СН'!$I$24</f>
        <v>6743.0171492399995</v>
      </c>
      <c r="V122" s="36">
        <f>SUMIFS(СВЦЭМ!$D$39:$D$782,СВЦЭМ!$A$39:$A$782,$A122,СВЦЭМ!$B$39:$B$782,V$119)+'СЕТ СН'!$I$14+СВЦЭМ!$D$10+'СЕТ СН'!$I$5-'СЕТ СН'!$I$24</f>
        <v>6721.6325999199998</v>
      </c>
      <c r="W122" s="36">
        <f>SUMIFS(СВЦЭМ!$D$39:$D$782,СВЦЭМ!$A$39:$A$782,$A122,СВЦЭМ!$B$39:$B$782,W$119)+'СЕТ СН'!$I$14+СВЦЭМ!$D$10+'СЕТ СН'!$I$5-'СЕТ СН'!$I$24</f>
        <v>6768.1754582899994</v>
      </c>
      <c r="X122" s="36">
        <f>SUMIFS(СВЦЭМ!$D$39:$D$782,СВЦЭМ!$A$39:$A$782,$A122,СВЦЭМ!$B$39:$B$782,X$119)+'СЕТ СН'!$I$14+СВЦЭМ!$D$10+'СЕТ СН'!$I$5-'СЕТ СН'!$I$24</f>
        <v>6843.4558082199992</v>
      </c>
      <c r="Y122" s="36">
        <f>SUMIFS(СВЦЭМ!$D$39:$D$782,СВЦЭМ!$A$39:$A$782,$A122,СВЦЭМ!$B$39:$B$782,Y$119)+'СЕТ СН'!$I$14+СВЦЭМ!$D$10+'СЕТ СН'!$I$5-'СЕТ СН'!$I$24</f>
        <v>6927.44625868</v>
      </c>
    </row>
    <row r="123" spans="1:27" ht="15.75" x14ac:dyDescent="0.2">
      <c r="A123" s="35">
        <f t="shared" si="3"/>
        <v>45569</v>
      </c>
      <c r="B123" s="36">
        <f>SUMIFS(СВЦЭМ!$D$39:$D$782,СВЦЭМ!$A$39:$A$782,$A123,СВЦЭМ!$B$39:$B$782,B$119)+'СЕТ СН'!$I$14+СВЦЭМ!$D$10+'СЕТ СН'!$I$5-'СЕТ СН'!$I$24</f>
        <v>7016.9471891899993</v>
      </c>
      <c r="C123" s="36">
        <f>SUMIFS(СВЦЭМ!$D$39:$D$782,СВЦЭМ!$A$39:$A$782,$A123,СВЦЭМ!$B$39:$B$782,C$119)+'СЕТ СН'!$I$14+СВЦЭМ!$D$10+'СЕТ СН'!$I$5-'СЕТ СН'!$I$24</f>
        <v>7086.1805595999995</v>
      </c>
      <c r="D123" s="36">
        <f>SUMIFS(СВЦЭМ!$D$39:$D$782,СВЦЭМ!$A$39:$A$782,$A123,СВЦЭМ!$B$39:$B$782,D$119)+'СЕТ СН'!$I$14+СВЦЭМ!$D$10+'СЕТ СН'!$I$5-'СЕТ СН'!$I$24</f>
        <v>7115.8208992</v>
      </c>
      <c r="E123" s="36">
        <f>SUMIFS(СВЦЭМ!$D$39:$D$782,СВЦЭМ!$A$39:$A$782,$A123,СВЦЭМ!$B$39:$B$782,E$119)+'СЕТ СН'!$I$14+СВЦЭМ!$D$10+'СЕТ СН'!$I$5-'СЕТ СН'!$I$24</f>
        <v>7151.5331602799997</v>
      </c>
      <c r="F123" s="36">
        <f>SUMIFS(СВЦЭМ!$D$39:$D$782,СВЦЭМ!$A$39:$A$782,$A123,СВЦЭМ!$B$39:$B$782,F$119)+'СЕТ СН'!$I$14+СВЦЭМ!$D$10+'СЕТ СН'!$I$5-'СЕТ СН'!$I$24</f>
        <v>7158.6057993499999</v>
      </c>
      <c r="G123" s="36">
        <f>SUMIFS(СВЦЭМ!$D$39:$D$782,СВЦЭМ!$A$39:$A$782,$A123,СВЦЭМ!$B$39:$B$782,G$119)+'СЕТ СН'!$I$14+СВЦЭМ!$D$10+'СЕТ СН'!$I$5-'СЕТ СН'!$I$24</f>
        <v>7092.2633787799996</v>
      </c>
      <c r="H123" s="36">
        <f>SUMIFS(СВЦЭМ!$D$39:$D$782,СВЦЭМ!$A$39:$A$782,$A123,СВЦЭМ!$B$39:$B$782,H$119)+'СЕТ СН'!$I$14+СВЦЭМ!$D$10+'СЕТ СН'!$I$5-'СЕТ СН'!$I$24</f>
        <v>7000.3821120899993</v>
      </c>
      <c r="I123" s="36">
        <f>SUMIFS(СВЦЭМ!$D$39:$D$782,СВЦЭМ!$A$39:$A$782,$A123,СВЦЭМ!$B$39:$B$782,I$119)+'СЕТ СН'!$I$14+СВЦЭМ!$D$10+'СЕТ СН'!$I$5-'СЕТ СН'!$I$24</f>
        <v>6897.6460705299996</v>
      </c>
      <c r="J123" s="36">
        <f>SUMIFS(СВЦЭМ!$D$39:$D$782,СВЦЭМ!$A$39:$A$782,$A123,СВЦЭМ!$B$39:$B$782,J$119)+'СЕТ СН'!$I$14+СВЦЭМ!$D$10+'СЕТ СН'!$I$5-'СЕТ СН'!$I$24</f>
        <v>6820.3309156699997</v>
      </c>
      <c r="K123" s="36">
        <f>SUMIFS(СВЦЭМ!$D$39:$D$782,СВЦЭМ!$A$39:$A$782,$A123,СВЦЭМ!$B$39:$B$782,K$119)+'СЕТ СН'!$I$14+СВЦЭМ!$D$10+'СЕТ СН'!$I$5-'СЕТ СН'!$I$24</f>
        <v>6784.2688270499993</v>
      </c>
      <c r="L123" s="36">
        <f>SUMIFS(СВЦЭМ!$D$39:$D$782,СВЦЭМ!$A$39:$A$782,$A123,СВЦЭМ!$B$39:$B$782,L$119)+'СЕТ СН'!$I$14+СВЦЭМ!$D$10+'СЕТ СН'!$I$5-'СЕТ СН'!$I$24</f>
        <v>6757.0197531099993</v>
      </c>
      <c r="M123" s="36">
        <f>SUMIFS(СВЦЭМ!$D$39:$D$782,СВЦЭМ!$A$39:$A$782,$A123,СВЦЭМ!$B$39:$B$782,M$119)+'СЕТ СН'!$I$14+СВЦЭМ!$D$10+'СЕТ СН'!$I$5-'СЕТ СН'!$I$24</f>
        <v>6788.3448051699997</v>
      </c>
      <c r="N123" s="36">
        <f>SUMIFS(СВЦЭМ!$D$39:$D$782,СВЦЭМ!$A$39:$A$782,$A123,СВЦЭМ!$B$39:$B$782,N$119)+'СЕТ СН'!$I$14+СВЦЭМ!$D$10+'СЕТ СН'!$I$5-'СЕТ СН'!$I$24</f>
        <v>6848.3325640200001</v>
      </c>
      <c r="O123" s="36">
        <f>SUMIFS(СВЦЭМ!$D$39:$D$782,СВЦЭМ!$A$39:$A$782,$A123,СВЦЭМ!$B$39:$B$782,O$119)+'СЕТ СН'!$I$14+СВЦЭМ!$D$10+'СЕТ СН'!$I$5-'СЕТ СН'!$I$24</f>
        <v>6828.1250228499994</v>
      </c>
      <c r="P123" s="36">
        <f>SUMIFS(СВЦЭМ!$D$39:$D$782,СВЦЭМ!$A$39:$A$782,$A123,СВЦЭМ!$B$39:$B$782,P$119)+'СЕТ СН'!$I$14+СВЦЭМ!$D$10+'СЕТ СН'!$I$5-'СЕТ СН'!$I$24</f>
        <v>6804.5497917599996</v>
      </c>
      <c r="Q123" s="36">
        <f>SUMIFS(СВЦЭМ!$D$39:$D$782,СВЦЭМ!$A$39:$A$782,$A123,СВЦЭМ!$B$39:$B$782,Q$119)+'СЕТ СН'!$I$14+СВЦЭМ!$D$10+'СЕТ СН'!$I$5-'СЕТ СН'!$I$24</f>
        <v>6830.9058976099996</v>
      </c>
      <c r="R123" s="36">
        <f>SUMIFS(СВЦЭМ!$D$39:$D$782,СВЦЭМ!$A$39:$A$782,$A123,СВЦЭМ!$B$39:$B$782,R$119)+'СЕТ СН'!$I$14+СВЦЭМ!$D$10+'СЕТ СН'!$I$5-'СЕТ СН'!$I$24</f>
        <v>6833.3049854399997</v>
      </c>
      <c r="S123" s="36">
        <f>SUMIFS(СВЦЭМ!$D$39:$D$782,СВЦЭМ!$A$39:$A$782,$A123,СВЦЭМ!$B$39:$B$782,S$119)+'СЕТ СН'!$I$14+СВЦЭМ!$D$10+'СЕТ СН'!$I$5-'СЕТ СН'!$I$24</f>
        <v>6802.4766283099998</v>
      </c>
      <c r="T123" s="36">
        <f>SUMIFS(СВЦЭМ!$D$39:$D$782,СВЦЭМ!$A$39:$A$782,$A123,СВЦЭМ!$B$39:$B$782,T$119)+'СЕТ СН'!$I$14+СВЦЭМ!$D$10+'СЕТ СН'!$I$5-'СЕТ СН'!$I$24</f>
        <v>6761.6316573200002</v>
      </c>
      <c r="U123" s="36">
        <f>SUMIFS(СВЦЭМ!$D$39:$D$782,СВЦЭМ!$A$39:$A$782,$A123,СВЦЭМ!$B$39:$B$782,U$119)+'СЕТ СН'!$I$14+СВЦЭМ!$D$10+'СЕТ СН'!$I$5-'СЕТ СН'!$I$24</f>
        <v>6701.4284716900002</v>
      </c>
      <c r="V123" s="36">
        <f>SUMIFS(СВЦЭМ!$D$39:$D$782,СВЦЭМ!$A$39:$A$782,$A123,СВЦЭМ!$B$39:$B$782,V$119)+'СЕТ СН'!$I$14+СВЦЭМ!$D$10+'СЕТ СН'!$I$5-'СЕТ СН'!$I$24</f>
        <v>6704.6073259999994</v>
      </c>
      <c r="W123" s="36">
        <f>SUMIFS(СВЦЭМ!$D$39:$D$782,СВЦЭМ!$A$39:$A$782,$A123,СВЦЭМ!$B$39:$B$782,W$119)+'СЕТ СН'!$I$14+СВЦЭМ!$D$10+'СЕТ СН'!$I$5-'СЕТ СН'!$I$24</f>
        <v>6740.2664675599999</v>
      </c>
      <c r="X123" s="36">
        <f>SUMIFS(СВЦЭМ!$D$39:$D$782,СВЦЭМ!$A$39:$A$782,$A123,СВЦЭМ!$B$39:$B$782,X$119)+'СЕТ СН'!$I$14+СВЦЭМ!$D$10+'СЕТ СН'!$I$5-'СЕТ СН'!$I$24</f>
        <v>6811.9213197999998</v>
      </c>
      <c r="Y123" s="36">
        <f>SUMIFS(СВЦЭМ!$D$39:$D$782,СВЦЭМ!$A$39:$A$782,$A123,СВЦЭМ!$B$39:$B$782,Y$119)+'СЕТ СН'!$I$14+СВЦЭМ!$D$10+'СЕТ СН'!$I$5-'СЕТ СН'!$I$24</f>
        <v>6907.0336229699988</v>
      </c>
    </row>
    <row r="124" spans="1:27" ht="15.75" x14ac:dyDescent="0.2">
      <c r="A124" s="35">
        <f t="shared" si="3"/>
        <v>45570</v>
      </c>
      <c r="B124" s="36">
        <f>SUMIFS(СВЦЭМ!$D$39:$D$782,СВЦЭМ!$A$39:$A$782,$A124,СВЦЭМ!$B$39:$B$782,B$119)+'СЕТ СН'!$I$14+СВЦЭМ!$D$10+'СЕТ СН'!$I$5-'СЕТ СН'!$I$24</f>
        <v>7164.9629022499994</v>
      </c>
      <c r="C124" s="36">
        <f>SUMIFS(СВЦЭМ!$D$39:$D$782,СВЦЭМ!$A$39:$A$782,$A124,СВЦЭМ!$B$39:$B$782,C$119)+'СЕТ СН'!$I$14+СВЦЭМ!$D$10+'СЕТ СН'!$I$5-'СЕТ СН'!$I$24</f>
        <v>7160.1640646999995</v>
      </c>
      <c r="D124" s="36">
        <f>SUMIFS(СВЦЭМ!$D$39:$D$782,СВЦЭМ!$A$39:$A$782,$A124,СВЦЭМ!$B$39:$B$782,D$119)+'СЕТ СН'!$I$14+СВЦЭМ!$D$10+'СЕТ СН'!$I$5-'СЕТ СН'!$I$24</f>
        <v>7217.6833653699996</v>
      </c>
      <c r="E124" s="36">
        <f>SUMIFS(СВЦЭМ!$D$39:$D$782,СВЦЭМ!$A$39:$A$782,$A124,СВЦЭМ!$B$39:$B$782,E$119)+'СЕТ СН'!$I$14+СВЦЭМ!$D$10+'СЕТ СН'!$I$5-'СЕТ СН'!$I$24</f>
        <v>7223.4829228899998</v>
      </c>
      <c r="F124" s="36">
        <f>SUMIFS(СВЦЭМ!$D$39:$D$782,СВЦЭМ!$A$39:$A$782,$A124,СВЦЭМ!$B$39:$B$782,F$119)+'СЕТ СН'!$I$14+СВЦЭМ!$D$10+'СЕТ СН'!$I$5-'СЕТ СН'!$I$24</f>
        <v>7216.5098237599996</v>
      </c>
      <c r="G124" s="36">
        <f>SUMIFS(СВЦЭМ!$D$39:$D$782,СВЦЭМ!$A$39:$A$782,$A124,СВЦЭМ!$B$39:$B$782,G$119)+'СЕТ СН'!$I$14+СВЦЭМ!$D$10+'СЕТ СН'!$I$5-'СЕТ СН'!$I$24</f>
        <v>7219.7385171999995</v>
      </c>
      <c r="H124" s="36">
        <f>SUMIFS(СВЦЭМ!$D$39:$D$782,СВЦЭМ!$A$39:$A$782,$A124,СВЦЭМ!$B$39:$B$782,H$119)+'СЕТ СН'!$I$14+СВЦЭМ!$D$10+'СЕТ СН'!$I$5-'СЕТ СН'!$I$24</f>
        <v>7143.2973374999992</v>
      </c>
      <c r="I124" s="36">
        <f>SUMIFS(СВЦЭМ!$D$39:$D$782,СВЦЭМ!$A$39:$A$782,$A124,СВЦЭМ!$B$39:$B$782,I$119)+'СЕТ СН'!$I$14+СВЦЭМ!$D$10+'СЕТ СН'!$I$5-'СЕТ СН'!$I$24</f>
        <v>7056.6648928899995</v>
      </c>
      <c r="J124" s="36">
        <f>SUMIFS(СВЦЭМ!$D$39:$D$782,СВЦЭМ!$A$39:$A$782,$A124,СВЦЭМ!$B$39:$B$782,J$119)+'СЕТ СН'!$I$14+СВЦЭМ!$D$10+'СЕТ СН'!$I$5-'СЕТ СН'!$I$24</f>
        <v>6919.9280485899999</v>
      </c>
      <c r="K124" s="36">
        <f>SUMIFS(СВЦЭМ!$D$39:$D$782,СВЦЭМ!$A$39:$A$782,$A124,СВЦЭМ!$B$39:$B$782,K$119)+'СЕТ СН'!$I$14+СВЦЭМ!$D$10+'СЕТ СН'!$I$5-'СЕТ СН'!$I$24</f>
        <v>6810.3607578599995</v>
      </c>
      <c r="L124" s="36">
        <f>SUMIFS(СВЦЭМ!$D$39:$D$782,СВЦЭМ!$A$39:$A$782,$A124,СВЦЭМ!$B$39:$B$782,L$119)+'СЕТ СН'!$I$14+СВЦЭМ!$D$10+'СЕТ СН'!$I$5-'СЕТ СН'!$I$24</f>
        <v>6792.4749337199992</v>
      </c>
      <c r="M124" s="36">
        <f>SUMIFS(СВЦЭМ!$D$39:$D$782,СВЦЭМ!$A$39:$A$782,$A124,СВЦЭМ!$B$39:$B$782,M$119)+'СЕТ СН'!$I$14+СВЦЭМ!$D$10+'СЕТ СН'!$I$5-'СЕТ СН'!$I$24</f>
        <v>6810.2575220099989</v>
      </c>
      <c r="N124" s="36">
        <f>SUMIFS(СВЦЭМ!$D$39:$D$782,СВЦЭМ!$A$39:$A$782,$A124,СВЦЭМ!$B$39:$B$782,N$119)+'СЕТ СН'!$I$14+СВЦЭМ!$D$10+'СЕТ СН'!$I$5-'СЕТ СН'!$I$24</f>
        <v>6819.5178652199993</v>
      </c>
      <c r="O124" s="36">
        <f>SUMIFS(СВЦЭМ!$D$39:$D$782,СВЦЭМ!$A$39:$A$782,$A124,СВЦЭМ!$B$39:$B$782,O$119)+'СЕТ СН'!$I$14+СВЦЭМ!$D$10+'СЕТ СН'!$I$5-'СЕТ СН'!$I$24</f>
        <v>6840.62013286</v>
      </c>
      <c r="P124" s="36">
        <f>SUMIFS(СВЦЭМ!$D$39:$D$782,СВЦЭМ!$A$39:$A$782,$A124,СВЦЭМ!$B$39:$B$782,P$119)+'СЕТ СН'!$I$14+СВЦЭМ!$D$10+'СЕТ СН'!$I$5-'СЕТ СН'!$I$24</f>
        <v>6856.8526268799997</v>
      </c>
      <c r="Q124" s="36">
        <f>SUMIFS(СВЦЭМ!$D$39:$D$782,СВЦЭМ!$A$39:$A$782,$A124,СВЦЭМ!$B$39:$B$782,Q$119)+'СЕТ СН'!$I$14+СВЦЭМ!$D$10+'СЕТ СН'!$I$5-'СЕТ СН'!$I$24</f>
        <v>6844.4927830899996</v>
      </c>
      <c r="R124" s="36">
        <f>SUMIFS(СВЦЭМ!$D$39:$D$782,СВЦЭМ!$A$39:$A$782,$A124,СВЦЭМ!$B$39:$B$782,R$119)+'СЕТ СН'!$I$14+СВЦЭМ!$D$10+'СЕТ СН'!$I$5-'СЕТ СН'!$I$24</f>
        <v>6859.2990893999995</v>
      </c>
      <c r="S124" s="36">
        <f>SUMIFS(СВЦЭМ!$D$39:$D$782,СВЦЭМ!$A$39:$A$782,$A124,СВЦЭМ!$B$39:$B$782,S$119)+'СЕТ СН'!$I$14+СВЦЭМ!$D$10+'СЕТ СН'!$I$5-'СЕТ СН'!$I$24</f>
        <v>6837.055631109999</v>
      </c>
      <c r="T124" s="36">
        <f>SUMIFS(СВЦЭМ!$D$39:$D$782,СВЦЭМ!$A$39:$A$782,$A124,СВЦЭМ!$B$39:$B$782,T$119)+'СЕТ СН'!$I$14+СВЦЭМ!$D$10+'СЕТ СН'!$I$5-'СЕТ СН'!$I$24</f>
        <v>6819.010805599999</v>
      </c>
      <c r="U124" s="36">
        <f>SUMIFS(СВЦЭМ!$D$39:$D$782,СВЦЭМ!$A$39:$A$782,$A124,СВЦЭМ!$B$39:$B$782,U$119)+'СЕТ СН'!$I$14+СВЦЭМ!$D$10+'СЕТ СН'!$I$5-'СЕТ СН'!$I$24</f>
        <v>6767.4951328999996</v>
      </c>
      <c r="V124" s="36">
        <f>SUMIFS(СВЦЭМ!$D$39:$D$782,СВЦЭМ!$A$39:$A$782,$A124,СВЦЭМ!$B$39:$B$782,V$119)+'СЕТ СН'!$I$14+СВЦЭМ!$D$10+'СЕТ СН'!$I$5-'СЕТ СН'!$I$24</f>
        <v>6760.8554720699995</v>
      </c>
      <c r="W124" s="36">
        <f>SUMIFS(СВЦЭМ!$D$39:$D$782,СВЦЭМ!$A$39:$A$782,$A124,СВЦЭМ!$B$39:$B$782,W$119)+'СЕТ СН'!$I$14+СВЦЭМ!$D$10+'СЕТ СН'!$I$5-'СЕТ СН'!$I$24</f>
        <v>6809.1630256799999</v>
      </c>
      <c r="X124" s="36">
        <f>SUMIFS(СВЦЭМ!$D$39:$D$782,СВЦЭМ!$A$39:$A$782,$A124,СВЦЭМ!$B$39:$B$782,X$119)+'СЕТ СН'!$I$14+СВЦЭМ!$D$10+'СЕТ СН'!$I$5-'СЕТ СН'!$I$24</f>
        <v>6898.6620223399996</v>
      </c>
      <c r="Y124" s="36">
        <f>SUMIFS(СВЦЭМ!$D$39:$D$782,СВЦЭМ!$A$39:$A$782,$A124,СВЦЭМ!$B$39:$B$782,Y$119)+'СЕТ СН'!$I$14+СВЦЭМ!$D$10+'СЕТ СН'!$I$5-'СЕТ СН'!$I$24</f>
        <v>6963.2248534299997</v>
      </c>
    </row>
    <row r="125" spans="1:27" ht="15.75" x14ac:dyDescent="0.2">
      <c r="A125" s="35">
        <f t="shared" si="3"/>
        <v>45571</v>
      </c>
      <c r="B125" s="36">
        <f>SUMIFS(СВЦЭМ!$D$39:$D$782,СВЦЭМ!$A$39:$A$782,$A125,СВЦЭМ!$B$39:$B$782,B$119)+'СЕТ СН'!$I$14+СВЦЭМ!$D$10+'СЕТ СН'!$I$5-'СЕТ СН'!$I$24</f>
        <v>7064.6331464899995</v>
      </c>
      <c r="C125" s="36">
        <f>SUMIFS(СВЦЭМ!$D$39:$D$782,СВЦЭМ!$A$39:$A$782,$A125,СВЦЭМ!$B$39:$B$782,C$119)+'СЕТ СН'!$I$14+СВЦЭМ!$D$10+'СЕТ СН'!$I$5-'СЕТ СН'!$I$24</f>
        <v>7144.5068359099996</v>
      </c>
      <c r="D125" s="36">
        <f>SUMIFS(СВЦЭМ!$D$39:$D$782,СВЦЭМ!$A$39:$A$782,$A125,СВЦЭМ!$B$39:$B$782,D$119)+'СЕТ СН'!$I$14+СВЦЭМ!$D$10+'СЕТ СН'!$I$5-'СЕТ СН'!$I$24</f>
        <v>7274.3121641099988</v>
      </c>
      <c r="E125" s="36">
        <f>SUMIFS(СВЦЭМ!$D$39:$D$782,СВЦЭМ!$A$39:$A$782,$A125,СВЦЭМ!$B$39:$B$782,E$119)+'СЕТ СН'!$I$14+СВЦЭМ!$D$10+'СЕТ СН'!$I$5-'СЕТ СН'!$I$24</f>
        <v>7207.3253009</v>
      </c>
      <c r="F125" s="36">
        <f>SUMIFS(СВЦЭМ!$D$39:$D$782,СВЦЭМ!$A$39:$A$782,$A125,СВЦЭМ!$B$39:$B$782,F$119)+'СЕТ СН'!$I$14+СВЦЭМ!$D$10+'СЕТ СН'!$I$5-'СЕТ СН'!$I$24</f>
        <v>7146.012241639999</v>
      </c>
      <c r="G125" s="36">
        <f>SUMIFS(СВЦЭМ!$D$39:$D$782,СВЦЭМ!$A$39:$A$782,$A125,СВЦЭМ!$B$39:$B$782,G$119)+'СЕТ СН'!$I$14+СВЦЭМ!$D$10+'СЕТ СН'!$I$5-'СЕТ СН'!$I$24</f>
        <v>7106.4439818999999</v>
      </c>
      <c r="H125" s="36">
        <f>SUMIFS(СВЦЭМ!$D$39:$D$782,СВЦЭМ!$A$39:$A$782,$A125,СВЦЭМ!$B$39:$B$782,H$119)+'СЕТ СН'!$I$14+СВЦЭМ!$D$10+'СЕТ СН'!$I$5-'СЕТ СН'!$I$24</f>
        <v>7070.4985602599991</v>
      </c>
      <c r="I125" s="36">
        <f>SUMIFS(СВЦЭМ!$D$39:$D$782,СВЦЭМ!$A$39:$A$782,$A125,СВЦЭМ!$B$39:$B$782,I$119)+'СЕТ СН'!$I$14+СВЦЭМ!$D$10+'СЕТ СН'!$I$5-'СЕТ СН'!$I$24</f>
        <v>7009.4598213399995</v>
      </c>
      <c r="J125" s="36">
        <f>SUMIFS(СВЦЭМ!$D$39:$D$782,СВЦЭМ!$A$39:$A$782,$A125,СВЦЭМ!$B$39:$B$782,J$119)+'СЕТ СН'!$I$14+СВЦЭМ!$D$10+'СЕТ СН'!$I$5-'СЕТ СН'!$I$24</f>
        <v>6854.6694547199995</v>
      </c>
      <c r="K125" s="36">
        <f>SUMIFS(СВЦЭМ!$D$39:$D$782,СВЦЭМ!$A$39:$A$782,$A125,СВЦЭМ!$B$39:$B$782,K$119)+'СЕТ СН'!$I$14+СВЦЭМ!$D$10+'СЕТ СН'!$I$5-'СЕТ СН'!$I$24</f>
        <v>6756.2857815399993</v>
      </c>
      <c r="L125" s="36">
        <f>SUMIFS(СВЦЭМ!$D$39:$D$782,СВЦЭМ!$A$39:$A$782,$A125,СВЦЭМ!$B$39:$B$782,L$119)+'СЕТ СН'!$I$14+СВЦЭМ!$D$10+'СЕТ СН'!$I$5-'СЕТ СН'!$I$24</f>
        <v>6728.0718184699999</v>
      </c>
      <c r="M125" s="36">
        <f>SUMIFS(СВЦЭМ!$D$39:$D$782,СВЦЭМ!$A$39:$A$782,$A125,СВЦЭМ!$B$39:$B$782,M$119)+'СЕТ СН'!$I$14+СВЦЭМ!$D$10+'СЕТ СН'!$I$5-'СЕТ СН'!$I$24</f>
        <v>6741.4105242999995</v>
      </c>
      <c r="N125" s="36">
        <f>SUMIFS(СВЦЭМ!$D$39:$D$782,СВЦЭМ!$A$39:$A$782,$A125,СВЦЭМ!$B$39:$B$782,N$119)+'СЕТ СН'!$I$14+СВЦЭМ!$D$10+'СЕТ СН'!$I$5-'СЕТ СН'!$I$24</f>
        <v>6761.6538660799997</v>
      </c>
      <c r="O125" s="36">
        <f>SUMIFS(СВЦЭМ!$D$39:$D$782,СВЦЭМ!$A$39:$A$782,$A125,СВЦЭМ!$B$39:$B$782,O$119)+'СЕТ СН'!$I$14+СВЦЭМ!$D$10+'СЕТ СН'!$I$5-'СЕТ СН'!$I$24</f>
        <v>6793.6737837899991</v>
      </c>
      <c r="P125" s="36">
        <f>SUMIFS(СВЦЭМ!$D$39:$D$782,СВЦЭМ!$A$39:$A$782,$A125,СВЦЭМ!$B$39:$B$782,P$119)+'СЕТ СН'!$I$14+СВЦЭМ!$D$10+'СЕТ СН'!$I$5-'СЕТ СН'!$I$24</f>
        <v>6804.9933782999997</v>
      </c>
      <c r="Q125" s="36">
        <f>SUMIFS(СВЦЭМ!$D$39:$D$782,СВЦЭМ!$A$39:$A$782,$A125,СВЦЭМ!$B$39:$B$782,Q$119)+'СЕТ СН'!$I$14+СВЦЭМ!$D$10+'СЕТ СН'!$I$5-'СЕТ СН'!$I$24</f>
        <v>6819.5490588599996</v>
      </c>
      <c r="R125" s="36">
        <f>SUMIFS(СВЦЭМ!$D$39:$D$782,СВЦЭМ!$A$39:$A$782,$A125,СВЦЭМ!$B$39:$B$782,R$119)+'СЕТ СН'!$I$14+СВЦЭМ!$D$10+'СЕТ СН'!$I$5-'СЕТ СН'!$I$24</f>
        <v>6813.1009124999991</v>
      </c>
      <c r="S125" s="36">
        <f>SUMIFS(СВЦЭМ!$D$39:$D$782,СВЦЭМ!$A$39:$A$782,$A125,СВЦЭМ!$B$39:$B$782,S$119)+'СЕТ СН'!$I$14+СВЦЭМ!$D$10+'СЕТ СН'!$I$5-'СЕТ СН'!$I$24</f>
        <v>6786.1706641699993</v>
      </c>
      <c r="T125" s="36">
        <f>SUMIFS(СВЦЭМ!$D$39:$D$782,СВЦЭМ!$A$39:$A$782,$A125,СВЦЭМ!$B$39:$B$782,T$119)+'СЕТ СН'!$I$14+СВЦЭМ!$D$10+'СЕТ СН'!$I$5-'СЕТ СН'!$I$24</f>
        <v>6792.9117752799993</v>
      </c>
      <c r="U125" s="36">
        <f>SUMIFS(СВЦЭМ!$D$39:$D$782,СВЦЭМ!$A$39:$A$782,$A125,СВЦЭМ!$B$39:$B$782,U$119)+'СЕТ СН'!$I$14+СВЦЭМ!$D$10+'СЕТ СН'!$I$5-'СЕТ СН'!$I$24</f>
        <v>6715.3163116799997</v>
      </c>
      <c r="V125" s="36">
        <f>SUMIFS(СВЦЭМ!$D$39:$D$782,СВЦЭМ!$A$39:$A$782,$A125,СВЦЭМ!$B$39:$B$782,V$119)+'СЕТ СН'!$I$14+СВЦЭМ!$D$10+'СЕТ СН'!$I$5-'СЕТ СН'!$I$24</f>
        <v>6718.9778820499996</v>
      </c>
      <c r="W125" s="36">
        <f>SUMIFS(СВЦЭМ!$D$39:$D$782,СВЦЭМ!$A$39:$A$782,$A125,СВЦЭМ!$B$39:$B$782,W$119)+'СЕТ СН'!$I$14+СВЦЭМ!$D$10+'СЕТ СН'!$I$5-'СЕТ СН'!$I$24</f>
        <v>6735.17015919</v>
      </c>
      <c r="X125" s="36">
        <f>SUMIFS(СВЦЭМ!$D$39:$D$782,СВЦЭМ!$A$39:$A$782,$A125,СВЦЭМ!$B$39:$B$782,X$119)+'СЕТ СН'!$I$14+СВЦЭМ!$D$10+'СЕТ СН'!$I$5-'СЕТ СН'!$I$24</f>
        <v>6824.6458332999991</v>
      </c>
      <c r="Y125" s="36">
        <f>SUMIFS(СВЦЭМ!$D$39:$D$782,СВЦЭМ!$A$39:$A$782,$A125,СВЦЭМ!$B$39:$B$782,Y$119)+'СЕТ СН'!$I$14+СВЦЭМ!$D$10+'СЕТ СН'!$I$5-'СЕТ СН'!$I$24</f>
        <v>6928.7948157599994</v>
      </c>
    </row>
    <row r="126" spans="1:27" ht="15.75" x14ac:dyDescent="0.2">
      <c r="A126" s="35">
        <f t="shared" si="3"/>
        <v>45572</v>
      </c>
      <c r="B126" s="36">
        <f>SUMIFS(СВЦЭМ!$D$39:$D$782,СВЦЭМ!$A$39:$A$782,$A126,СВЦЭМ!$B$39:$B$782,B$119)+'СЕТ СН'!$I$14+СВЦЭМ!$D$10+'СЕТ СН'!$I$5-'СЕТ СН'!$I$24</f>
        <v>6916.0303149299998</v>
      </c>
      <c r="C126" s="36">
        <f>SUMIFS(СВЦЭМ!$D$39:$D$782,СВЦЭМ!$A$39:$A$782,$A126,СВЦЭМ!$B$39:$B$782,C$119)+'СЕТ СН'!$I$14+СВЦЭМ!$D$10+'СЕТ СН'!$I$5-'СЕТ СН'!$I$24</f>
        <v>7003.4492967399992</v>
      </c>
      <c r="D126" s="36">
        <f>SUMIFS(СВЦЭМ!$D$39:$D$782,СВЦЭМ!$A$39:$A$782,$A126,СВЦЭМ!$B$39:$B$782,D$119)+'СЕТ СН'!$I$14+СВЦЭМ!$D$10+'СЕТ СН'!$I$5-'СЕТ СН'!$I$24</f>
        <v>7080.0014282599996</v>
      </c>
      <c r="E126" s="36">
        <f>SUMIFS(СВЦЭМ!$D$39:$D$782,СВЦЭМ!$A$39:$A$782,$A126,СВЦЭМ!$B$39:$B$782,E$119)+'СЕТ СН'!$I$14+СВЦЭМ!$D$10+'СЕТ СН'!$I$5-'СЕТ СН'!$I$24</f>
        <v>7049.3826082999994</v>
      </c>
      <c r="F126" s="36">
        <f>SUMIFS(СВЦЭМ!$D$39:$D$782,СВЦЭМ!$A$39:$A$782,$A126,СВЦЭМ!$B$39:$B$782,F$119)+'СЕТ СН'!$I$14+СВЦЭМ!$D$10+'СЕТ СН'!$I$5-'СЕТ СН'!$I$24</f>
        <v>7057.9341545999996</v>
      </c>
      <c r="G126" s="36">
        <f>SUMIFS(СВЦЭМ!$D$39:$D$782,СВЦЭМ!$A$39:$A$782,$A126,СВЦЭМ!$B$39:$B$782,G$119)+'СЕТ СН'!$I$14+СВЦЭМ!$D$10+'СЕТ СН'!$I$5-'СЕТ СН'!$I$24</f>
        <v>7027.74824085</v>
      </c>
      <c r="H126" s="36">
        <f>SUMIFS(СВЦЭМ!$D$39:$D$782,СВЦЭМ!$A$39:$A$782,$A126,СВЦЭМ!$B$39:$B$782,H$119)+'СЕТ СН'!$I$14+СВЦЭМ!$D$10+'СЕТ СН'!$I$5-'СЕТ СН'!$I$24</f>
        <v>6937.8261569399992</v>
      </c>
      <c r="I126" s="36">
        <f>SUMIFS(СВЦЭМ!$D$39:$D$782,СВЦЭМ!$A$39:$A$782,$A126,СВЦЭМ!$B$39:$B$782,I$119)+'СЕТ СН'!$I$14+СВЦЭМ!$D$10+'СЕТ СН'!$I$5-'СЕТ СН'!$I$24</f>
        <v>6816.6609983299995</v>
      </c>
      <c r="J126" s="36">
        <f>SUMIFS(СВЦЭМ!$D$39:$D$782,СВЦЭМ!$A$39:$A$782,$A126,СВЦЭМ!$B$39:$B$782,J$119)+'СЕТ СН'!$I$14+СВЦЭМ!$D$10+'СЕТ СН'!$I$5-'СЕТ СН'!$I$24</f>
        <v>6780.3631418799996</v>
      </c>
      <c r="K126" s="36">
        <f>SUMIFS(СВЦЭМ!$D$39:$D$782,СВЦЭМ!$A$39:$A$782,$A126,СВЦЭМ!$B$39:$B$782,K$119)+'СЕТ СН'!$I$14+СВЦЭМ!$D$10+'СЕТ СН'!$I$5-'СЕТ СН'!$I$24</f>
        <v>6723.2120288799997</v>
      </c>
      <c r="L126" s="36">
        <f>SUMIFS(СВЦЭМ!$D$39:$D$782,СВЦЭМ!$A$39:$A$782,$A126,СВЦЭМ!$B$39:$B$782,L$119)+'СЕТ СН'!$I$14+СВЦЭМ!$D$10+'СЕТ СН'!$I$5-'СЕТ СН'!$I$24</f>
        <v>6715.9355358299999</v>
      </c>
      <c r="M126" s="36">
        <f>SUMIFS(СВЦЭМ!$D$39:$D$782,СВЦЭМ!$A$39:$A$782,$A126,СВЦЭМ!$B$39:$B$782,M$119)+'СЕТ СН'!$I$14+СВЦЭМ!$D$10+'СЕТ СН'!$I$5-'СЕТ СН'!$I$24</f>
        <v>6787.8730718899997</v>
      </c>
      <c r="N126" s="36">
        <f>SUMIFS(СВЦЭМ!$D$39:$D$782,СВЦЭМ!$A$39:$A$782,$A126,СВЦЭМ!$B$39:$B$782,N$119)+'СЕТ СН'!$I$14+СВЦЭМ!$D$10+'СЕТ СН'!$I$5-'СЕТ СН'!$I$24</f>
        <v>6792.3759146799994</v>
      </c>
      <c r="O126" s="36">
        <f>SUMIFS(СВЦЭМ!$D$39:$D$782,СВЦЭМ!$A$39:$A$782,$A126,СВЦЭМ!$B$39:$B$782,O$119)+'СЕТ СН'!$I$14+СВЦЭМ!$D$10+'СЕТ СН'!$I$5-'СЕТ СН'!$I$24</f>
        <v>6780.2632793899993</v>
      </c>
      <c r="P126" s="36">
        <f>SUMIFS(СВЦЭМ!$D$39:$D$782,СВЦЭМ!$A$39:$A$782,$A126,СВЦЭМ!$B$39:$B$782,P$119)+'СЕТ СН'!$I$14+СВЦЭМ!$D$10+'СЕТ СН'!$I$5-'СЕТ СН'!$I$24</f>
        <v>6781.5443496399994</v>
      </c>
      <c r="Q126" s="36">
        <f>SUMIFS(СВЦЭМ!$D$39:$D$782,СВЦЭМ!$A$39:$A$782,$A126,СВЦЭМ!$B$39:$B$782,Q$119)+'СЕТ СН'!$I$14+СВЦЭМ!$D$10+'СЕТ СН'!$I$5-'СЕТ СН'!$I$24</f>
        <v>6821.3876102799995</v>
      </c>
      <c r="R126" s="36">
        <f>SUMIFS(СВЦЭМ!$D$39:$D$782,СВЦЭМ!$A$39:$A$782,$A126,СВЦЭМ!$B$39:$B$782,R$119)+'СЕТ СН'!$I$14+СВЦЭМ!$D$10+'СЕТ СН'!$I$5-'СЕТ СН'!$I$24</f>
        <v>6802.0198700699993</v>
      </c>
      <c r="S126" s="36">
        <f>SUMIFS(СВЦЭМ!$D$39:$D$782,СВЦЭМ!$A$39:$A$782,$A126,СВЦЭМ!$B$39:$B$782,S$119)+'СЕТ СН'!$I$14+СВЦЭМ!$D$10+'СЕТ СН'!$I$5-'СЕТ СН'!$I$24</f>
        <v>6752.8805033199997</v>
      </c>
      <c r="T126" s="36">
        <f>SUMIFS(СВЦЭМ!$D$39:$D$782,СВЦЭМ!$A$39:$A$782,$A126,СВЦЭМ!$B$39:$B$782,T$119)+'СЕТ СН'!$I$14+СВЦЭМ!$D$10+'СЕТ СН'!$I$5-'СЕТ СН'!$I$24</f>
        <v>6716.2000636599996</v>
      </c>
      <c r="U126" s="36">
        <f>SUMIFS(СВЦЭМ!$D$39:$D$782,СВЦЭМ!$A$39:$A$782,$A126,СВЦЭМ!$B$39:$B$782,U$119)+'СЕТ СН'!$I$14+СВЦЭМ!$D$10+'СЕТ СН'!$I$5-'СЕТ СН'!$I$24</f>
        <v>6632.88881477</v>
      </c>
      <c r="V126" s="36">
        <f>SUMIFS(СВЦЭМ!$D$39:$D$782,СВЦЭМ!$A$39:$A$782,$A126,СВЦЭМ!$B$39:$B$782,V$119)+'СЕТ СН'!$I$14+СВЦЭМ!$D$10+'СЕТ СН'!$I$5-'СЕТ СН'!$I$24</f>
        <v>6651.4905192799997</v>
      </c>
      <c r="W126" s="36">
        <f>SUMIFS(СВЦЭМ!$D$39:$D$782,СВЦЭМ!$A$39:$A$782,$A126,СВЦЭМ!$B$39:$B$782,W$119)+'СЕТ СН'!$I$14+СВЦЭМ!$D$10+'СЕТ СН'!$I$5-'СЕТ СН'!$I$24</f>
        <v>6683.8456790399996</v>
      </c>
      <c r="X126" s="36">
        <f>SUMIFS(СВЦЭМ!$D$39:$D$782,СВЦЭМ!$A$39:$A$782,$A126,СВЦЭМ!$B$39:$B$782,X$119)+'СЕТ СН'!$I$14+СВЦЭМ!$D$10+'СЕТ СН'!$I$5-'СЕТ СН'!$I$24</f>
        <v>6781.7252969299989</v>
      </c>
      <c r="Y126" s="36">
        <f>SUMIFS(СВЦЭМ!$D$39:$D$782,СВЦЭМ!$A$39:$A$782,$A126,СВЦЭМ!$B$39:$B$782,Y$119)+'СЕТ СН'!$I$14+СВЦЭМ!$D$10+'СЕТ СН'!$I$5-'СЕТ СН'!$I$24</f>
        <v>6834.1053812499995</v>
      </c>
    </row>
    <row r="127" spans="1:27" ht="15.75" x14ac:dyDescent="0.2">
      <c r="A127" s="35">
        <f t="shared" si="3"/>
        <v>45573</v>
      </c>
      <c r="B127" s="36">
        <f>SUMIFS(СВЦЭМ!$D$39:$D$782,СВЦЭМ!$A$39:$A$782,$A127,СВЦЭМ!$B$39:$B$782,B$119)+'СЕТ СН'!$I$14+СВЦЭМ!$D$10+'СЕТ СН'!$I$5-'СЕТ СН'!$I$24</f>
        <v>6973.2642046599995</v>
      </c>
      <c r="C127" s="36">
        <f>SUMIFS(СВЦЭМ!$D$39:$D$782,СВЦЭМ!$A$39:$A$782,$A127,СВЦЭМ!$B$39:$B$782,C$119)+'СЕТ СН'!$I$14+СВЦЭМ!$D$10+'СЕТ СН'!$I$5-'СЕТ СН'!$I$24</f>
        <v>7047.71043603</v>
      </c>
      <c r="D127" s="36">
        <f>SUMIFS(СВЦЭМ!$D$39:$D$782,СВЦЭМ!$A$39:$A$782,$A127,СВЦЭМ!$B$39:$B$782,D$119)+'СЕТ СН'!$I$14+СВЦЭМ!$D$10+'СЕТ СН'!$I$5-'СЕТ СН'!$I$24</f>
        <v>7078.51605991</v>
      </c>
      <c r="E127" s="36">
        <f>SUMIFS(СВЦЭМ!$D$39:$D$782,СВЦЭМ!$A$39:$A$782,$A127,СВЦЭМ!$B$39:$B$782,E$119)+'СЕТ СН'!$I$14+СВЦЭМ!$D$10+'СЕТ СН'!$I$5-'СЕТ СН'!$I$24</f>
        <v>7069.0091685299994</v>
      </c>
      <c r="F127" s="36">
        <f>SUMIFS(СВЦЭМ!$D$39:$D$782,СВЦЭМ!$A$39:$A$782,$A127,СВЦЭМ!$B$39:$B$782,F$119)+'СЕТ СН'!$I$14+СВЦЭМ!$D$10+'СЕТ СН'!$I$5-'СЕТ СН'!$I$24</f>
        <v>7067.4346549899992</v>
      </c>
      <c r="G127" s="36">
        <f>SUMIFS(СВЦЭМ!$D$39:$D$782,СВЦЭМ!$A$39:$A$782,$A127,СВЦЭМ!$B$39:$B$782,G$119)+'СЕТ СН'!$I$14+СВЦЭМ!$D$10+'СЕТ СН'!$I$5-'СЕТ СН'!$I$24</f>
        <v>7039.3752319099995</v>
      </c>
      <c r="H127" s="36">
        <f>SUMIFS(СВЦЭМ!$D$39:$D$782,СВЦЭМ!$A$39:$A$782,$A127,СВЦЭМ!$B$39:$B$782,H$119)+'СЕТ СН'!$I$14+СВЦЭМ!$D$10+'СЕТ СН'!$I$5-'СЕТ СН'!$I$24</f>
        <v>6949.7931610299993</v>
      </c>
      <c r="I127" s="36">
        <f>SUMIFS(СВЦЭМ!$D$39:$D$782,СВЦЭМ!$A$39:$A$782,$A127,СВЦЭМ!$B$39:$B$782,I$119)+'СЕТ СН'!$I$14+СВЦЭМ!$D$10+'СЕТ СН'!$I$5-'СЕТ СН'!$I$24</f>
        <v>6781.5748564099995</v>
      </c>
      <c r="J127" s="36">
        <f>SUMIFS(СВЦЭМ!$D$39:$D$782,СВЦЭМ!$A$39:$A$782,$A127,СВЦЭМ!$B$39:$B$782,J$119)+'СЕТ СН'!$I$14+СВЦЭМ!$D$10+'СЕТ СН'!$I$5-'СЕТ СН'!$I$24</f>
        <v>6732.3165240899998</v>
      </c>
      <c r="K127" s="36">
        <f>SUMIFS(СВЦЭМ!$D$39:$D$782,СВЦЭМ!$A$39:$A$782,$A127,СВЦЭМ!$B$39:$B$782,K$119)+'СЕТ СН'!$I$14+СВЦЭМ!$D$10+'СЕТ СН'!$I$5-'СЕТ СН'!$I$24</f>
        <v>6757.6840047899996</v>
      </c>
      <c r="L127" s="36">
        <f>SUMIFS(СВЦЭМ!$D$39:$D$782,СВЦЭМ!$A$39:$A$782,$A127,СВЦЭМ!$B$39:$B$782,L$119)+'СЕТ СН'!$I$14+СВЦЭМ!$D$10+'СЕТ СН'!$I$5-'СЕТ СН'!$I$24</f>
        <v>6695.5888907299995</v>
      </c>
      <c r="M127" s="36">
        <f>SUMIFS(СВЦЭМ!$D$39:$D$782,СВЦЭМ!$A$39:$A$782,$A127,СВЦЭМ!$B$39:$B$782,M$119)+'СЕТ СН'!$I$14+СВЦЭМ!$D$10+'СЕТ СН'!$I$5-'СЕТ СН'!$I$24</f>
        <v>6717.0970349700001</v>
      </c>
      <c r="N127" s="36">
        <f>SUMIFS(СВЦЭМ!$D$39:$D$782,СВЦЭМ!$A$39:$A$782,$A127,СВЦЭМ!$B$39:$B$782,N$119)+'СЕТ СН'!$I$14+СВЦЭМ!$D$10+'СЕТ СН'!$I$5-'СЕТ СН'!$I$24</f>
        <v>6752.6642944399991</v>
      </c>
      <c r="O127" s="36">
        <f>SUMIFS(СВЦЭМ!$D$39:$D$782,СВЦЭМ!$A$39:$A$782,$A127,СВЦЭМ!$B$39:$B$782,O$119)+'СЕТ СН'!$I$14+СВЦЭМ!$D$10+'СЕТ СН'!$I$5-'СЕТ СН'!$I$24</f>
        <v>6717.2133816299993</v>
      </c>
      <c r="P127" s="36">
        <f>SUMIFS(СВЦЭМ!$D$39:$D$782,СВЦЭМ!$A$39:$A$782,$A127,СВЦЭМ!$B$39:$B$782,P$119)+'СЕТ СН'!$I$14+СВЦЭМ!$D$10+'СЕТ СН'!$I$5-'СЕТ СН'!$I$24</f>
        <v>6730.5811510999993</v>
      </c>
      <c r="Q127" s="36">
        <f>SUMIFS(СВЦЭМ!$D$39:$D$782,СВЦЭМ!$A$39:$A$782,$A127,СВЦЭМ!$B$39:$B$782,Q$119)+'СЕТ СН'!$I$14+СВЦЭМ!$D$10+'СЕТ СН'!$I$5-'СЕТ СН'!$I$24</f>
        <v>6768.0990547699994</v>
      </c>
      <c r="R127" s="36">
        <f>SUMIFS(СВЦЭМ!$D$39:$D$782,СВЦЭМ!$A$39:$A$782,$A127,СВЦЭМ!$B$39:$B$782,R$119)+'СЕТ СН'!$I$14+СВЦЭМ!$D$10+'СЕТ СН'!$I$5-'СЕТ СН'!$I$24</f>
        <v>6760.3186247599997</v>
      </c>
      <c r="S127" s="36">
        <f>SUMIFS(СВЦЭМ!$D$39:$D$782,СВЦЭМ!$A$39:$A$782,$A127,СВЦЭМ!$B$39:$B$782,S$119)+'СЕТ СН'!$I$14+СВЦЭМ!$D$10+'СЕТ СН'!$I$5-'СЕТ СН'!$I$24</f>
        <v>6736.0480471800001</v>
      </c>
      <c r="T127" s="36">
        <f>SUMIFS(СВЦЭМ!$D$39:$D$782,СВЦЭМ!$A$39:$A$782,$A127,СВЦЭМ!$B$39:$B$782,T$119)+'СЕТ СН'!$I$14+СВЦЭМ!$D$10+'СЕТ СН'!$I$5-'СЕТ СН'!$I$24</f>
        <v>6715.0999069399995</v>
      </c>
      <c r="U127" s="36">
        <f>SUMIFS(СВЦЭМ!$D$39:$D$782,СВЦЭМ!$A$39:$A$782,$A127,СВЦЭМ!$B$39:$B$782,U$119)+'СЕТ СН'!$I$14+СВЦЭМ!$D$10+'СЕТ СН'!$I$5-'СЕТ СН'!$I$24</f>
        <v>6683.8233608499995</v>
      </c>
      <c r="V127" s="36">
        <f>SUMIFS(СВЦЭМ!$D$39:$D$782,СВЦЭМ!$A$39:$A$782,$A127,СВЦЭМ!$B$39:$B$782,V$119)+'СЕТ СН'!$I$14+СВЦЭМ!$D$10+'СЕТ СН'!$I$5-'СЕТ СН'!$I$24</f>
        <v>6682.1142273599999</v>
      </c>
      <c r="W127" s="36">
        <f>SUMIFS(СВЦЭМ!$D$39:$D$782,СВЦЭМ!$A$39:$A$782,$A127,СВЦЭМ!$B$39:$B$782,W$119)+'СЕТ СН'!$I$14+СВЦЭМ!$D$10+'СЕТ СН'!$I$5-'СЕТ СН'!$I$24</f>
        <v>6721.5322143199992</v>
      </c>
      <c r="X127" s="36">
        <f>SUMIFS(СВЦЭМ!$D$39:$D$782,СВЦЭМ!$A$39:$A$782,$A127,СВЦЭМ!$B$39:$B$782,X$119)+'СЕТ СН'!$I$14+СВЦЭМ!$D$10+'СЕТ СН'!$I$5-'СЕТ СН'!$I$24</f>
        <v>6802.6467196199992</v>
      </c>
      <c r="Y127" s="36">
        <f>SUMIFS(СВЦЭМ!$D$39:$D$782,СВЦЭМ!$A$39:$A$782,$A127,СВЦЭМ!$B$39:$B$782,Y$119)+'СЕТ СН'!$I$14+СВЦЭМ!$D$10+'СЕТ СН'!$I$5-'СЕТ СН'!$I$24</f>
        <v>6881.48395833</v>
      </c>
    </row>
    <row r="128" spans="1:27" ht="15.75" x14ac:dyDescent="0.2">
      <c r="A128" s="35">
        <f t="shared" si="3"/>
        <v>45574</v>
      </c>
      <c r="B128" s="36">
        <f>SUMIFS(СВЦЭМ!$D$39:$D$782,СВЦЭМ!$A$39:$A$782,$A128,СВЦЭМ!$B$39:$B$782,B$119)+'СЕТ СН'!$I$14+СВЦЭМ!$D$10+'СЕТ СН'!$I$5-'СЕТ СН'!$I$24</f>
        <v>6935.1008975199993</v>
      </c>
      <c r="C128" s="36">
        <f>SUMIFS(СВЦЭМ!$D$39:$D$782,СВЦЭМ!$A$39:$A$782,$A128,СВЦЭМ!$B$39:$B$782,C$119)+'СЕТ СН'!$I$14+СВЦЭМ!$D$10+'СЕТ СН'!$I$5-'СЕТ СН'!$I$24</f>
        <v>7045.31611557</v>
      </c>
      <c r="D128" s="36">
        <f>SUMIFS(СВЦЭМ!$D$39:$D$782,СВЦЭМ!$A$39:$A$782,$A128,СВЦЭМ!$B$39:$B$782,D$119)+'СЕТ СН'!$I$14+СВЦЭМ!$D$10+'СЕТ СН'!$I$5-'СЕТ СН'!$I$24</f>
        <v>7099.143984639999</v>
      </c>
      <c r="E128" s="36">
        <f>SUMIFS(СВЦЭМ!$D$39:$D$782,СВЦЭМ!$A$39:$A$782,$A128,СВЦЭМ!$B$39:$B$782,E$119)+'СЕТ СН'!$I$14+СВЦЭМ!$D$10+'СЕТ СН'!$I$5-'СЕТ СН'!$I$24</f>
        <v>7130.8188637099993</v>
      </c>
      <c r="F128" s="36">
        <f>SUMIFS(СВЦЭМ!$D$39:$D$782,СВЦЭМ!$A$39:$A$782,$A128,СВЦЭМ!$B$39:$B$782,F$119)+'СЕТ СН'!$I$14+СВЦЭМ!$D$10+'СЕТ СН'!$I$5-'СЕТ СН'!$I$24</f>
        <v>7119.6453352899989</v>
      </c>
      <c r="G128" s="36">
        <f>SUMIFS(СВЦЭМ!$D$39:$D$782,СВЦЭМ!$A$39:$A$782,$A128,СВЦЭМ!$B$39:$B$782,G$119)+'СЕТ СН'!$I$14+СВЦЭМ!$D$10+'СЕТ СН'!$I$5-'СЕТ СН'!$I$24</f>
        <v>7071.1152501799988</v>
      </c>
      <c r="H128" s="36">
        <f>SUMIFS(СВЦЭМ!$D$39:$D$782,СВЦЭМ!$A$39:$A$782,$A128,СВЦЭМ!$B$39:$B$782,H$119)+'СЕТ СН'!$I$14+СВЦЭМ!$D$10+'СЕТ СН'!$I$5-'СЕТ СН'!$I$24</f>
        <v>6978.6708132699996</v>
      </c>
      <c r="I128" s="36">
        <f>SUMIFS(СВЦЭМ!$D$39:$D$782,СВЦЭМ!$A$39:$A$782,$A128,СВЦЭМ!$B$39:$B$782,I$119)+'СЕТ СН'!$I$14+СВЦЭМ!$D$10+'СЕТ СН'!$I$5-'СЕТ СН'!$I$24</f>
        <v>6941.6223360799995</v>
      </c>
      <c r="J128" s="36">
        <f>SUMIFS(СВЦЭМ!$D$39:$D$782,СВЦЭМ!$A$39:$A$782,$A128,СВЦЭМ!$B$39:$B$782,J$119)+'СЕТ СН'!$I$14+СВЦЭМ!$D$10+'СЕТ СН'!$I$5-'СЕТ СН'!$I$24</f>
        <v>6821.2855861999997</v>
      </c>
      <c r="K128" s="36">
        <f>SUMIFS(СВЦЭМ!$D$39:$D$782,СВЦЭМ!$A$39:$A$782,$A128,СВЦЭМ!$B$39:$B$782,K$119)+'СЕТ СН'!$I$14+СВЦЭМ!$D$10+'СЕТ СН'!$I$5-'СЕТ СН'!$I$24</f>
        <v>6809.0542536799994</v>
      </c>
      <c r="L128" s="36">
        <f>SUMIFS(СВЦЭМ!$D$39:$D$782,СВЦЭМ!$A$39:$A$782,$A128,СВЦЭМ!$B$39:$B$782,L$119)+'СЕТ СН'!$I$14+СВЦЭМ!$D$10+'СЕТ СН'!$I$5-'СЕТ СН'!$I$24</f>
        <v>6789.446258779999</v>
      </c>
      <c r="M128" s="36">
        <f>SUMIFS(СВЦЭМ!$D$39:$D$782,СВЦЭМ!$A$39:$A$782,$A128,СВЦЭМ!$B$39:$B$782,M$119)+'СЕТ СН'!$I$14+СВЦЭМ!$D$10+'СЕТ СН'!$I$5-'СЕТ СН'!$I$24</f>
        <v>6816.1162915399991</v>
      </c>
      <c r="N128" s="36">
        <f>SUMIFS(СВЦЭМ!$D$39:$D$782,СВЦЭМ!$A$39:$A$782,$A128,СВЦЭМ!$B$39:$B$782,N$119)+'СЕТ СН'!$I$14+СВЦЭМ!$D$10+'СЕТ СН'!$I$5-'СЕТ СН'!$I$24</f>
        <v>6852.5904093399995</v>
      </c>
      <c r="O128" s="36">
        <f>SUMIFS(СВЦЭМ!$D$39:$D$782,СВЦЭМ!$A$39:$A$782,$A128,СВЦЭМ!$B$39:$B$782,O$119)+'СЕТ СН'!$I$14+СВЦЭМ!$D$10+'СЕТ СН'!$I$5-'СЕТ СН'!$I$24</f>
        <v>6843.2162826499989</v>
      </c>
      <c r="P128" s="36">
        <f>SUMIFS(СВЦЭМ!$D$39:$D$782,СВЦЭМ!$A$39:$A$782,$A128,СВЦЭМ!$B$39:$B$782,P$119)+'СЕТ СН'!$I$14+СВЦЭМ!$D$10+'СЕТ СН'!$I$5-'СЕТ СН'!$I$24</f>
        <v>6828.6270591299999</v>
      </c>
      <c r="Q128" s="36">
        <f>SUMIFS(СВЦЭМ!$D$39:$D$782,СВЦЭМ!$A$39:$A$782,$A128,СВЦЭМ!$B$39:$B$782,Q$119)+'СЕТ СН'!$I$14+СВЦЭМ!$D$10+'СЕТ СН'!$I$5-'СЕТ СН'!$I$24</f>
        <v>6870.6077128799989</v>
      </c>
      <c r="R128" s="36">
        <f>SUMIFS(СВЦЭМ!$D$39:$D$782,СВЦЭМ!$A$39:$A$782,$A128,СВЦЭМ!$B$39:$B$782,R$119)+'СЕТ СН'!$I$14+СВЦЭМ!$D$10+'СЕТ СН'!$I$5-'СЕТ СН'!$I$24</f>
        <v>6864.6293438399989</v>
      </c>
      <c r="S128" s="36">
        <f>SUMIFS(СВЦЭМ!$D$39:$D$782,СВЦЭМ!$A$39:$A$782,$A128,СВЦЭМ!$B$39:$B$782,S$119)+'СЕТ СН'!$I$14+СВЦЭМ!$D$10+'СЕТ СН'!$I$5-'СЕТ СН'!$I$24</f>
        <v>6843.0976496499989</v>
      </c>
      <c r="T128" s="36">
        <f>SUMIFS(СВЦЭМ!$D$39:$D$782,СВЦЭМ!$A$39:$A$782,$A128,СВЦЭМ!$B$39:$B$782,T$119)+'СЕТ СН'!$I$14+СВЦЭМ!$D$10+'СЕТ СН'!$I$5-'СЕТ СН'!$I$24</f>
        <v>6840.7979856799993</v>
      </c>
      <c r="U128" s="36">
        <f>SUMIFS(СВЦЭМ!$D$39:$D$782,СВЦЭМ!$A$39:$A$782,$A128,СВЦЭМ!$B$39:$B$782,U$119)+'СЕТ СН'!$I$14+СВЦЭМ!$D$10+'СЕТ СН'!$I$5-'СЕТ СН'!$I$24</f>
        <v>6842.9134532999997</v>
      </c>
      <c r="V128" s="36">
        <f>SUMIFS(СВЦЭМ!$D$39:$D$782,СВЦЭМ!$A$39:$A$782,$A128,СВЦЭМ!$B$39:$B$782,V$119)+'СЕТ СН'!$I$14+СВЦЭМ!$D$10+'СЕТ СН'!$I$5-'СЕТ СН'!$I$24</f>
        <v>6859.9213763299995</v>
      </c>
      <c r="W128" s="36">
        <f>SUMIFS(СВЦЭМ!$D$39:$D$782,СВЦЭМ!$A$39:$A$782,$A128,СВЦЭМ!$B$39:$B$782,W$119)+'СЕТ СН'!$I$14+СВЦЭМ!$D$10+'СЕТ СН'!$I$5-'СЕТ СН'!$I$24</f>
        <v>6884.7027757999995</v>
      </c>
      <c r="X128" s="36">
        <f>SUMIFS(СВЦЭМ!$D$39:$D$782,СВЦЭМ!$A$39:$A$782,$A128,СВЦЭМ!$B$39:$B$782,X$119)+'СЕТ СН'!$I$14+СВЦЭМ!$D$10+'СЕТ СН'!$I$5-'СЕТ СН'!$I$24</f>
        <v>6978.2746522899997</v>
      </c>
      <c r="Y128" s="36">
        <f>SUMIFS(СВЦЭМ!$D$39:$D$782,СВЦЭМ!$A$39:$A$782,$A128,СВЦЭМ!$B$39:$B$782,Y$119)+'СЕТ СН'!$I$14+СВЦЭМ!$D$10+'СЕТ СН'!$I$5-'СЕТ СН'!$I$24</f>
        <v>7049.3558031299999</v>
      </c>
    </row>
    <row r="129" spans="1:25" ht="15.75" x14ac:dyDescent="0.2">
      <c r="A129" s="35">
        <f t="shared" si="3"/>
        <v>45575</v>
      </c>
      <c r="B129" s="36">
        <f>SUMIFS(СВЦЭМ!$D$39:$D$782,СВЦЭМ!$A$39:$A$782,$A129,СВЦЭМ!$B$39:$B$782,B$119)+'СЕТ СН'!$I$14+СВЦЭМ!$D$10+'СЕТ СН'!$I$5-'СЕТ СН'!$I$24</f>
        <v>7020.9694080499994</v>
      </c>
      <c r="C129" s="36">
        <f>SUMIFS(СВЦЭМ!$D$39:$D$782,СВЦЭМ!$A$39:$A$782,$A129,СВЦЭМ!$B$39:$B$782,C$119)+'СЕТ СН'!$I$14+СВЦЭМ!$D$10+'СЕТ СН'!$I$5-'СЕТ СН'!$I$24</f>
        <v>7070.0844194199999</v>
      </c>
      <c r="D129" s="36">
        <f>SUMIFS(СВЦЭМ!$D$39:$D$782,СВЦЭМ!$A$39:$A$782,$A129,СВЦЭМ!$B$39:$B$782,D$119)+'СЕТ СН'!$I$14+СВЦЭМ!$D$10+'СЕТ СН'!$I$5-'СЕТ СН'!$I$24</f>
        <v>7050.7212870499989</v>
      </c>
      <c r="E129" s="36">
        <f>SUMIFS(СВЦЭМ!$D$39:$D$782,СВЦЭМ!$A$39:$A$782,$A129,СВЦЭМ!$B$39:$B$782,E$119)+'СЕТ СН'!$I$14+СВЦЭМ!$D$10+'СЕТ СН'!$I$5-'СЕТ СН'!$I$24</f>
        <v>7055.9698312499995</v>
      </c>
      <c r="F129" s="36">
        <f>SUMIFS(СВЦЭМ!$D$39:$D$782,СВЦЭМ!$A$39:$A$782,$A129,СВЦЭМ!$B$39:$B$782,F$119)+'СЕТ СН'!$I$14+СВЦЭМ!$D$10+'СЕТ СН'!$I$5-'СЕТ СН'!$I$24</f>
        <v>7065.6059215199994</v>
      </c>
      <c r="G129" s="36">
        <f>SUMIFS(СВЦЭМ!$D$39:$D$782,СВЦЭМ!$A$39:$A$782,$A129,СВЦЭМ!$B$39:$B$782,G$119)+'СЕТ СН'!$I$14+СВЦЭМ!$D$10+'СЕТ СН'!$I$5-'СЕТ СН'!$I$24</f>
        <v>7027.1861851899994</v>
      </c>
      <c r="H129" s="36">
        <f>SUMIFS(СВЦЭМ!$D$39:$D$782,СВЦЭМ!$A$39:$A$782,$A129,СВЦЭМ!$B$39:$B$782,H$119)+'СЕТ СН'!$I$14+СВЦЭМ!$D$10+'СЕТ СН'!$I$5-'СЕТ СН'!$I$24</f>
        <v>6902.4142831199988</v>
      </c>
      <c r="I129" s="36">
        <f>SUMIFS(СВЦЭМ!$D$39:$D$782,СВЦЭМ!$A$39:$A$782,$A129,СВЦЭМ!$B$39:$B$782,I$119)+'СЕТ СН'!$I$14+СВЦЭМ!$D$10+'СЕТ СН'!$I$5-'СЕТ СН'!$I$24</f>
        <v>6788.0922632799993</v>
      </c>
      <c r="J129" s="36">
        <f>SUMIFS(СВЦЭМ!$D$39:$D$782,СВЦЭМ!$A$39:$A$782,$A129,СВЦЭМ!$B$39:$B$782,J$119)+'СЕТ СН'!$I$14+СВЦЭМ!$D$10+'СЕТ СН'!$I$5-'СЕТ СН'!$I$24</f>
        <v>6736.2003547799995</v>
      </c>
      <c r="K129" s="36">
        <f>SUMIFS(СВЦЭМ!$D$39:$D$782,СВЦЭМ!$A$39:$A$782,$A129,СВЦЭМ!$B$39:$B$782,K$119)+'СЕТ СН'!$I$14+СВЦЭМ!$D$10+'СЕТ СН'!$I$5-'СЕТ СН'!$I$24</f>
        <v>6725.3891217199998</v>
      </c>
      <c r="L129" s="36">
        <f>SUMIFS(СВЦЭМ!$D$39:$D$782,СВЦЭМ!$A$39:$A$782,$A129,СВЦЭМ!$B$39:$B$782,L$119)+'СЕТ СН'!$I$14+СВЦЭМ!$D$10+'СЕТ СН'!$I$5-'СЕТ СН'!$I$24</f>
        <v>6718.2448951699998</v>
      </c>
      <c r="M129" s="36">
        <f>SUMIFS(СВЦЭМ!$D$39:$D$782,СВЦЭМ!$A$39:$A$782,$A129,СВЦЭМ!$B$39:$B$782,M$119)+'СЕТ СН'!$I$14+СВЦЭМ!$D$10+'СЕТ СН'!$I$5-'СЕТ СН'!$I$24</f>
        <v>6751.0005108799996</v>
      </c>
      <c r="N129" s="36">
        <f>SUMIFS(СВЦЭМ!$D$39:$D$782,СВЦЭМ!$A$39:$A$782,$A129,СВЦЭМ!$B$39:$B$782,N$119)+'СЕТ СН'!$I$14+СВЦЭМ!$D$10+'СЕТ СН'!$I$5-'СЕТ СН'!$I$24</f>
        <v>6750.2086670799999</v>
      </c>
      <c r="O129" s="36">
        <f>SUMIFS(СВЦЭМ!$D$39:$D$782,СВЦЭМ!$A$39:$A$782,$A129,СВЦЭМ!$B$39:$B$782,O$119)+'СЕТ СН'!$I$14+СВЦЭМ!$D$10+'СЕТ СН'!$I$5-'СЕТ СН'!$I$24</f>
        <v>6761.6558358099992</v>
      </c>
      <c r="P129" s="36">
        <f>SUMIFS(СВЦЭМ!$D$39:$D$782,СВЦЭМ!$A$39:$A$782,$A129,СВЦЭМ!$B$39:$B$782,P$119)+'СЕТ СН'!$I$14+СВЦЭМ!$D$10+'СЕТ СН'!$I$5-'СЕТ СН'!$I$24</f>
        <v>6778.9189412399992</v>
      </c>
      <c r="Q129" s="36">
        <f>SUMIFS(СВЦЭМ!$D$39:$D$782,СВЦЭМ!$A$39:$A$782,$A129,СВЦЭМ!$B$39:$B$782,Q$119)+'СЕТ СН'!$I$14+СВЦЭМ!$D$10+'СЕТ СН'!$I$5-'СЕТ СН'!$I$24</f>
        <v>6807.6931946299992</v>
      </c>
      <c r="R129" s="36">
        <f>SUMIFS(СВЦЭМ!$D$39:$D$782,СВЦЭМ!$A$39:$A$782,$A129,СВЦЭМ!$B$39:$B$782,R$119)+'СЕТ СН'!$I$14+СВЦЭМ!$D$10+'СЕТ СН'!$I$5-'СЕТ СН'!$I$24</f>
        <v>6805.0160196399993</v>
      </c>
      <c r="S129" s="36">
        <f>SUMIFS(СВЦЭМ!$D$39:$D$782,СВЦЭМ!$A$39:$A$782,$A129,СВЦЭМ!$B$39:$B$782,S$119)+'СЕТ СН'!$I$14+СВЦЭМ!$D$10+'СЕТ СН'!$I$5-'СЕТ СН'!$I$24</f>
        <v>6796.287544589999</v>
      </c>
      <c r="T129" s="36">
        <f>SUMIFS(СВЦЭМ!$D$39:$D$782,СВЦЭМ!$A$39:$A$782,$A129,СВЦЭМ!$B$39:$B$782,T$119)+'СЕТ СН'!$I$14+СВЦЭМ!$D$10+'СЕТ СН'!$I$5-'СЕТ СН'!$I$24</f>
        <v>6715.8237079099999</v>
      </c>
      <c r="U129" s="36">
        <f>SUMIFS(СВЦЭМ!$D$39:$D$782,СВЦЭМ!$A$39:$A$782,$A129,СВЦЭМ!$B$39:$B$782,U$119)+'СЕТ СН'!$I$14+СВЦЭМ!$D$10+'СЕТ СН'!$I$5-'СЕТ СН'!$I$24</f>
        <v>6628.8318652399994</v>
      </c>
      <c r="V129" s="36">
        <f>SUMIFS(СВЦЭМ!$D$39:$D$782,СВЦЭМ!$A$39:$A$782,$A129,СВЦЭМ!$B$39:$B$782,V$119)+'СЕТ СН'!$I$14+СВЦЭМ!$D$10+'СЕТ СН'!$I$5-'СЕТ СН'!$I$24</f>
        <v>6628.6536572999994</v>
      </c>
      <c r="W129" s="36">
        <f>SUMIFS(СВЦЭМ!$D$39:$D$782,СВЦЭМ!$A$39:$A$782,$A129,СВЦЭМ!$B$39:$B$782,W$119)+'СЕТ СН'!$I$14+СВЦЭМ!$D$10+'СЕТ СН'!$I$5-'СЕТ СН'!$I$24</f>
        <v>6649.7559901200002</v>
      </c>
      <c r="X129" s="36">
        <f>SUMIFS(СВЦЭМ!$D$39:$D$782,СВЦЭМ!$A$39:$A$782,$A129,СВЦЭМ!$B$39:$B$782,X$119)+'СЕТ СН'!$I$14+СВЦЭМ!$D$10+'СЕТ СН'!$I$5-'СЕТ СН'!$I$24</f>
        <v>6729.0432414999996</v>
      </c>
      <c r="Y129" s="36">
        <f>SUMIFS(СВЦЭМ!$D$39:$D$782,СВЦЭМ!$A$39:$A$782,$A129,СВЦЭМ!$B$39:$B$782,Y$119)+'СЕТ СН'!$I$14+СВЦЭМ!$D$10+'СЕТ СН'!$I$5-'СЕТ СН'!$I$24</f>
        <v>6819.7289818299996</v>
      </c>
    </row>
    <row r="130" spans="1:25" ht="15.75" x14ac:dyDescent="0.2">
      <c r="A130" s="35">
        <f t="shared" si="3"/>
        <v>45576</v>
      </c>
      <c r="B130" s="36">
        <f>SUMIFS(СВЦЭМ!$D$39:$D$782,СВЦЭМ!$A$39:$A$782,$A130,СВЦЭМ!$B$39:$B$782,B$119)+'СЕТ СН'!$I$14+СВЦЭМ!$D$10+'СЕТ СН'!$I$5-'СЕТ СН'!$I$24</f>
        <v>7007.6152594099995</v>
      </c>
      <c r="C130" s="36">
        <f>SUMIFS(СВЦЭМ!$D$39:$D$782,СВЦЭМ!$A$39:$A$782,$A130,СВЦЭМ!$B$39:$B$782,C$119)+'СЕТ СН'!$I$14+СВЦЭМ!$D$10+'СЕТ СН'!$I$5-'СЕТ СН'!$I$24</f>
        <v>7072.3301143199988</v>
      </c>
      <c r="D130" s="36">
        <f>SUMIFS(СВЦЭМ!$D$39:$D$782,СВЦЭМ!$A$39:$A$782,$A130,СВЦЭМ!$B$39:$B$782,D$119)+'СЕТ СН'!$I$14+СВЦЭМ!$D$10+'СЕТ СН'!$I$5-'СЕТ СН'!$I$24</f>
        <v>7085.0964125599994</v>
      </c>
      <c r="E130" s="36">
        <f>SUMIFS(СВЦЭМ!$D$39:$D$782,СВЦЭМ!$A$39:$A$782,$A130,СВЦЭМ!$B$39:$B$782,E$119)+'СЕТ СН'!$I$14+СВЦЭМ!$D$10+'СЕТ СН'!$I$5-'СЕТ СН'!$I$24</f>
        <v>7092.9390009299996</v>
      </c>
      <c r="F130" s="36">
        <f>SUMIFS(СВЦЭМ!$D$39:$D$782,СВЦЭМ!$A$39:$A$782,$A130,СВЦЭМ!$B$39:$B$782,F$119)+'СЕТ СН'!$I$14+СВЦЭМ!$D$10+'СЕТ СН'!$I$5-'СЕТ СН'!$I$24</f>
        <v>7118.5409039999995</v>
      </c>
      <c r="G130" s="36">
        <f>SUMIFS(СВЦЭМ!$D$39:$D$782,СВЦЭМ!$A$39:$A$782,$A130,СВЦЭМ!$B$39:$B$782,G$119)+'СЕТ СН'!$I$14+СВЦЭМ!$D$10+'СЕТ СН'!$I$5-'СЕТ СН'!$I$24</f>
        <v>7102.3199675999995</v>
      </c>
      <c r="H130" s="36">
        <f>SUMIFS(СВЦЭМ!$D$39:$D$782,СВЦЭМ!$A$39:$A$782,$A130,СВЦЭМ!$B$39:$B$782,H$119)+'СЕТ СН'!$I$14+СВЦЭМ!$D$10+'СЕТ СН'!$I$5-'СЕТ СН'!$I$24</f>
        <v>6964.1098024899993</v>
      </c>
      <c r="I130" s="36">
        <f>SUMIFS(СВЦЭМ!$D$39:$D$782,СВЦЭМ!$A$39:$A$782,$A130,СВЦЭМ!$B$39:$B$782,I$119)+'СЕТ СН'!$I$14+СВЦЭМ!$D$10+'СЕТ СН'!$I$5-'СЕТ СН'!$I$24</f>
        <v>6879.806689609999</v>
      </c>
      <c r="J130" s="36">
        <f>SUMIFS(СВЦЭМ!$D$39:$D$782,СВЦЭМ!$A$39:$A$782,$A130,СВЦЭМ!$B$39:$B$782,J$119)+'СЕТ СН'!$I$14+СВЦЭМ!$D$10+'СЕТ СН'!$I$5-'СЕТ СН'!$I$24</f>
        <v>6811.1197140999993</v>
      </c>
      <c r="K130" s="36">
        <f>SUMIFS(СВЦЭМ!$D$39:$D$782,СВЦЭМ!$A$39:$A$782,$A130,СВЦЭМ!$B$39:$B$782,K$119)+'СЕТ СН'!$I$14+СВЦЭМ!$D$10+'СЕТ СН'!$I$5-'СЕТ СН'!$I$24</f>
        <v>6808.5928485699997</v>
      </c>
      <c r="L130" s="36">
        <f>SUMIFS(СВЦЭМ!$D$39:$D$782,СВЦЭМ!$A$39:$A$782,$A130,СВЦЭМ!$B$39:$B$782,L$119)+'СЕТ СН'!$I$14+СВЦЭМ!$D$10+'СЕТ СН'!$I$5-'СЕТ СН'!$I$24</f>
        <v>6805.2399255199998</v>
      </c>
      <c r="M130" s="36">
        <f>SUMIFS(СВЦЭМ!$D$39:$D$782,СВЦЭМ!$A$39:$A$782,$A130,СВЦЭМ!$B$39:$B$782,M$119)+'СЕТ СН'!$I$14+СВЦЭМ!$D$10+'СЕТ СН'!$I$5-'СЕТ СН'!$I$24</f>
        <v>6786.483127219999</v>
      </c>
      <c r="N130" s="36">
        <f>SUMIFS(СВЦЭМ!$D$39:$D$782,СВЦЭМ!$A$39:$A$782,$A130,СВЦЭМ!$B$39:$B$782,N$119)+'СЕТ СН'!$I$14+СВЦЭМ!$D$10+'СЕТ СН'!$I$5-'СЕТ СН'!$I$24</f>
        <v>6844.6890735899997</v>
      </c>
      <c r="O130" s="36">
        <f>SUMIFS(СВЦЭМ!$D$39:$D$782,СВЦЭМ!$A$39:$A$782,$A130,СВЦЭМ!$B$39:$B$782,O$119)+'СЕТ СН'!$I$14+СВЦЭМ!$D$10+'СЕТ СН'!$I$5-'СЕТ СН'!$I$24</f>
        <v>6838.7547508499993</v>
      </c>
      <c r="P130" s="36">
        <f>SUMIFS(СВЦЭМ!$D$39:$D$782,СВЦЭМ!$A$39:$A$782,$A130,СВЦЭМ!$B$39:$B$782,P$119)+'СЕТ СН'!$I$14+СВЦЭМ!$D$10+'СЕТ СН'!$I$5-'СЕТ СН'!$I$24</f>
        <v>6843.0641916699988</v>
      </c>
      <c r="Q130" s="36">
        <f>SUMIFS(СВЦЭМ!$D$39:$D$782,СВЦЭМ!$A$39:$A$782,$A130,СВЦЭМ!$B$39:$B$782,Q$119)+'СЕТ СН'!$I$14+СВЦЭМ!$D$10+'СЕТ СН'!$I$5-'СЕТ СН'!$I$24</f>
        <v>6849.6437107499996</v>
      </c>
      <c r="R130" s="36">
        <f>SUMIFS(СВЦЭМ!$D$39:$D$782,СВЦЭМ!$A$39:$A$782,$A130,СВЦЭМ!$B$39:$B$782,R$119)+'СЕТ СН'!$I$14+СВЦЭМ!$D$10+'СЕТ СН'!$I$5-'СЕТ СН'!$I$24</f>
        <v>6848.2704746399995</v>
      </c>
      <c r="S130" s="36">
        <f>SUMIFS(СВЦЭМ!$D$39:$D$782,СВЦЭМ!$A$39:$A$782,$A130,СВЦЭМ!$B$39:$B$782,S$119)+'СЕТ СН'!$I$14+СВЦЭМ!$D$10+'СЕТ СН'!$I$5-'СЕТ СН'!$I$24</f>
        <v>6834.9972175799994</v>
      </c>
      <c r="T130" s="36">
        <f>SUMIFS(СВЦЭМ!$D$39:$D$782,СВЦЭМ!$A$39:$A$782,$A130,СВЦЭМ!$B$39:$B$782,T$119)+'СЕТ СН'!$I$14+СВЦЭМ!$D$10+'СЕТ СН'!$I$5-'СЕТ СН'!$I$24</f>
        <v>6774.5641880399999</v>
      </c>
      <c r="U130" s="36">
        <f>SUMIFS(СВЦЭМ!$D$39:$D$782,СВЦЭМ!$A$39:$A$782,$A130,СВЦЭМ!$B$39:$B$782,U$119)+'СЕТ СН'!$I$14+СВЦЭМ!$D$10+'СЕТ СН'!$I$5-'СЕТ СН'!$I$24</f>
        <v>6715.8553436399998</v>
      </c>
      <c r="V130" s="36">
        <f>SUMIFS(СВЦЭМ!$D$39:$D$782,СВЦЭМ!$A$39:$A$782,$A130,СВЦЭМ!$B$39:$B$782,V$119)+'СЕТ СН'!$I$14+СВЦЭМ!$D$10+'СЕТ СН'!$I$5-'СЕТ СН'!$I$24</f>
        <v>6731.3369180199998</v>
      </c>
      <c r="W130" s="36">
        <f>SUMIFS(СВЦЭМ!$D$39:$D$782,СВЦЭМ!$A$39:$A$782,$A130,СВЦЭМ!$B$39:$B$782,W$119)+'СЕТ СН'!$I$14+СВЦЭМ!$D$10+'СЕТ СН'!$I$5-'СЕТ СН'!$I$24</f>
        <v>6755.5478598</v>
      </c>
      <c r="X130" s="36">
        <f>SUMIFS(СВЦЭМ!$D$39:$D$782,СВЦЭМ!$A$39:$A$782,$A130,СВЦЭМ!$B$39:$B$782,X$119)+'СЕТ СН'!$I$14+СВЦЭМ!$D$10+'СЕТ СН'!$I$5-'СЕТ СН'!$I$24</f>
        <v>6847.6131872599999</v>
      </c>
      <c r="Y130" s="36">
        <f>SUMIFS(СВЦЭМ!$D$39:$D$782,СВЦЭМ!$A$39:$A$782,$A130,СВЦЭМ!$B$39:$B$782,Y$119)+'СЕТ СН'!$I$14+СВЦЭМ!$D$10+'СЕТ СН'!$I$5-'СЕТ СН'!$I$24</f>
        <v>6929.9485911399988</v>
      </c>
    </row>
    <row r="131" spans="1:25" ht="15.75" x14ac:dyDescent="0.2">
      <c r="A131" s="35">
        <f t="shared" si="3"/>
        <v>45577</v>
      </c>
      <c r="B131" s="36">
        <f>SUMIFS(СВЦЭМ!$D$39:$D$782,СВЦЭМ!$A$39:$A$782,$A131,СВЦЭМ!$B$39:$B$782,B$119)+'СЕТ СН'!$I$14+СВЦЭМ!$D$10+'СЕТ СН'!$I$5-'СЕТ СН'!$I$24</f>
        <v>6947.6098779299991</v>
      </c>
      <c r="C131" s="36">
        <f>SUMIFS(СВЦЭМ!$D$39:$D$782,СВЦЭМ!$A$39:$A$782,$A131,СВЦЭМ!$B$39:$B$782,C$119)+'СЕТ СН'!$I$14+СВЦЭМ!$D$10+'СЕТ СН'!$I$5-'СЕТ СН'!$I$24</f>
        <v>7033.8112492399996</v>
      </c>
      <c r="D131" s="36">
        <f>SUMIFS(СВЦЭМ!$D$39:$D$782,СВЦЭМ!$A$39:$A$782,$A131,СВЦЭМ!$B$39:$B$782,D$119)+'СЕТ СН'!$I$14+СВЦЭМ!$D$10+'СЕТ СН'!$I$5-'СЕТ СН'!$I$24</f>
        <v>7106.5513442699994</v>
      </c>
      <c r="E131" s="36">
        <f>SUMIFS(СВЦЭМ!$D$39:$D$782,СВЦЭМ!$A$39:$A$782,$A131,СВЦЭМ!$B$39:$B$782,E$119)+'СЕТ СН'!$I$14+СВЦЭМ!$D$10+'СЕТ СН'!$I$5-'СЕТ СН'!$I$24</f>
        <v>7096.7797433199994</v>
      </c>
      <c r="F131" s="36">
        <f>SUMIFS(СВЦЭМ!$D$39:$D$782,СВЦЭМ!$A$39:$A$782,$A131,СВЦЭМ!$B$39:$B$782,F$119)+'СЕТ СН'!$I$14+СВЦЭМ!$D$10+'СЕТ СН'!$I$5-'СЕТ СН'!$I$24</f>
        <v>7088.8580066199993</v>
      </c>
      <c r="G131" s="36">
        <f>SUMIFS(СВЦЭМ!$D$39:$D$782,СВЦЭМ!$A$39:$A$782,$A131,СВЦЭМ!$B$39:$B$782,G$119)+'СЕТ СН'!$I$14+СВЦЭМ!$D$10+'СЕТ СН'!$I$5-'СЕТ СН'!$I$24</f>
        <v>7096.3488753199999</v>
      </c>
      <c r="H131" s="36">
        <f>SUMIFS(СВЦЭМ!$D$39:$D$782,СВЦЭМ!$A$39:$A$782,$A131,СВЦЭМ!$B$39:$B$782,H$119)+'СЕТ СН'!$I$14+СВЦЭМ!$D$10+'СЕТ СН'!$I$5-'СЕТ СН'!$I$24</f>
        <v>7065.3567010899988</v>
      </c>
      <c r="I131" s="36">
        <f>SUMIFS(СВЦЭМ!$D$39:$D$782,СВЦЭМ!$A$39:$A$782,$A131,СВЦЭМ!$B$39:$B$782,I$119)+'СЕТ СН'!$I$14+СВЦЭМ!$D$10+'СЕТ СН'!$I$5-'СЕТ СН'!$I$24</f>
        <v>6995.6642756299989</v>
      </c>
      <c r="J131" s="36">
        <f>SUMIFS(СВЦЭМ!$D$39:$D$782,СВЦЭМ!$A$39:$A$782,$A131,СВЦЭМ!$B$39:$B$782,J$119)+'СЕТ СН'!$I$14+СВЦЭМ!$D$10+'СЕТ СН'!$I$5-'СЕТ СН'!$I$24</f>
        <v>6870.5255696899994</v>
      </c>
      <c r="K131" s="36">
        <f>SUMIFS(СВЦЭМ!$D$39:$D$782,СВЦЭМ!$A$39:$A$782,$A131,СВЦЭМ!$B$39:$B$782,K$119)+'СЕТ СН'!$I$14+СВЦЭМ!$D$10+'СЕТ СН'!$I$5-'СЕТ СН'!$I$24</f>
        <v>6791.6684607099996</v>
      </c>
      <c r="L131" s="36">
        <f>SUMIFS(СВЦЭМ!$D$39:$D$782,СВЦЭМ!$A$39:$A$782,$A131,СВЦЭМ!$B$39:$B$782,L$119)+'СЕТ СН'!$I$14+СВЦЭМ!$D$10+'СЕТ СН'!$I$5-'СЕТ СН'!$I$24</f>
        <v>6749.8014104899994</v>
      </c>
      <c r="M131" s="36">
        <f>SUMIFS(СВЦЭМ!$D$39:$D$782,СВЦЭМ!$A$39:$A$782,$A131,СВЦЭМ!$B$39:$B$782,M$119)+'СЕТ СН'!$I$14+СВЦЭМ!$D$10+'СЕТ СН'!$I$5-'СЕТ СН'!$I$24</f>
        <v>6733.6346201399992</v>
      </c>
      <c r="N131" s="36">
        <f>SUMIFS(СВЦЭМ!$D$39:$D$782,СВЦЭМ!$A$39:$A$782,$A131,СВЦЭМ!$B$39:$B$782,N$119)+'СЕТ СН'!$I$14+СВЦЭМ!$D$10+'СЕТ СН'!$I$5-'СЕТ СН'!$I$24</f>
        <v>6749.4318665499995</v>
      </c>
      <c r="O131" s="36">
        <f>SUMIFS(СВЦЭМ!$D$39:$D$782,СВЦЭМ!$A$39:$A$782,$A131,СВЦЭМ!$B$39:$B$782,O$119)+'СЕТ СН'!$I$14+СВЦЭМ!$D$10+'СЕТ СН'!$I$5-'СЕТ СН'!$I$24</f>
        <v>6756.3256273400002</v>
      </c>
      <c r="P131" s="36">
        <f>SUMIFS(СВЦЭМ!$D$39:$D$782,СВЦЭМ!$A$39:$A$782,$A131,СВЦЭМ!$B$39:$B$782,P$119)+'СЕТ СН'!$I$14+СВЦЭМ!$D$10+'СЕТ СН'!$I$5-'СЕТ СН'!$I$24</f>
        <v>6774.475027909999</v>
      </c>
      <c r="Q131" s="36">
        <f>SUMIFS(СВЦЭМ!$D$39:$D$782,СВЦЭМ!$A$39:$A$782,$A131,СВЦЭМ!$B$39:$B$782,Q$119)+'СЕТ СН'!$I$14+СВЦЭМ!$D$10+'СЕТ СН'!$I$5-'СЕТ СН'!$I$24</f>
        <v>6780.1218169299991</v>
      </c>
      <c r="R131" s="36">
        <f>SUMIFS(СВЦЭМ!$D$39:$D$782,СВЦЭМ!$A$39:$A$782,$A131,СВЦЭМ!$B$39:$B$782,R$119)+'СЕТ СН'!$I$14+СВЦЭМ!$D$10+'СЕТ СН'!$I$5-'СЕТ СН'!$I$24</f>
        <v>6787.7163754599997</v>
      </c>
      <c r="S131" s="36">
        <f>SUMIFS(СВЦЭМ!$D$39:$D$782,СВЦЭМ!$A$39:$A$782,$A131,СВЦЭМ!$B$39:$B$782,S$119)+'СЕТ СН'!$I$14+СВЦЭМ!$D$10+'СЕТ СН'!$I$5-'СЕТ СН'!$I$24</f>
        <v>6781.9036857399997</v>
      </c>
      <c r="T131" s="36">
        <f>SUMIFS(СВЦЭМ!$D$39:$D$782,СВЦЭМ!$A$39:$A$782,$A131,СВЦЭМ!$B$39:$B$782,T$119)+'СЕТ СН'!$I$14+СВЦЭМ!$D$10+'СЕТ СН'!$I$5-'СЕТ СН'!$I$24</f>
        <v>6728.9233701499998</v>
      </c>
      <c r="U131" s="36">
        <f>SUMIFS(СВЦЭМ!$D$39:$D$782,СВЦЭМ!$A$39:$A$782,$A131,СВЦЭМ!$B$39:$B$782,U$119)+'СЕТ СН'!$I$14+СВЦЭМ!$D$10+'СЕТ СН'!$I$5-'СЕТ СН'!$I$24</f>
        <v>6665.0433938999995</v>
      </c>
      <c r="V131" s="36">
        <f>SUMIFS(СВЦЭМ!$D$39:$D$782,СВЦЭМ!$A$39:$A$782,$A131,СВЦЭМ!$B$39:$B$782,V$119)+'СЕТ СН'!$I$14+СВЦЭМ!$D$10+'СЕТ СН'!$I$5-'СЕТ СН'!$I$24</f>
        <v>6679.5226204499995</v>
      </c>
      <c r="W131" s="36">
        <f>SUMIFS(СВЦЭМ!$D$39:$D$782,СВЦЭМ!$A$39:$A$782,$A131,СВЦЭМ!$B$39:$B$782,W$119)+'СЕТ СН'!$I$14+СВЦЭМ!$D$10+'СЕТ СН'!$I$5-'СЕТ СН'!$I$24</f>
        <v>6702.6446972099993</v>
      </c>
      <c r="X131" s="36">
        <f>SUMIFS(СВЦЭМ!$D$39:$D$782,СВЦЭМ!$A$39:$A$782,$A131,СВЦЭМ!$B$39:$B$782,X$119)+'СЕТ СН'!$I$14+СВЦЭМ!$D$10+'СЕТ СН'!$I$5-'СЕТ СН'!$I$24</f>
        <v>6773.0213835699997</v>
      </c>
      <c r="Y131" s="36">
        <f>SUMIFS(СВЦЭМ!$D$39:$D$782,СВЦЭМ!$A$39:$A$782,$A131,СВЦЭМ!$B$39:$B$782,Y$119)+'СЕТ СН'!$I$14+СВЦЭМ!$D$10+'СЕТ СН'!$I$5-'СЕТ СН'!$I$24</f>
        <v>6882.6954795799993</v>
      </c>
    </row>
    <row r="132" spans="1:25" ht="15.75" x14ac:dyDescent="0.2">
      <c r="A132" s="35">
        <f t="shared" si="3"/>
        <v>45578</v>
      </c>
      <c r="B132" s="36">
        <f>SUMIFS(СВЦЭМ!$D$39:$D$782,СВЦЭМ!$A$39:$A$782,$A132,СВЦЭМ!$B$39:$B$782,B$119)+'СЕТ СН'!$I$14+СВЦЭМ!$D$10+'СЕТ СН'!$I$5-'СЕТ СН'!$I$24</f>
        <v>6909.5030837899994</v>
      </c>
      <c r="C132" s="36">
        <f>SUMIFS(СВЦЭМ!$D$39:$D$782,СВЦЭМ!$A$39:$A$782,$A132,СВЦЭМ!$B$39:$B$782,C$119)+'СЕТ СН'!$I$14+СВЦЭМ!$D$10+'СЕТ СН'!$I$5-'СЕТ СН'!$I$24</f>
        <v>6967.9617864299998</v>
      </c>
      <c r="D132" s="36">
        <f>SUMIFS(СВЦЭМ!$D$39:$D$782,СВЦЭМ!$A$39:$A$782,$A132,СВЦЭМ!$B$39:$B$782,D$119)+'СЕТ СН'!$I$14+СВЦЭМ!$D$10+'СЕТ СН'!$I$5-'СЕТ СН'!$I$24</f>
        <v>7038.5439509099997</v>
      </c>
      <c r="E132" s="36">
        <f>SUMIFS(СВЦЭМ!$D$39:$D$782,СВЦЭМ!$A$39:$A$782,$A132,СВЦЭМ!$B$39:$B$782,E$119)+'СЕТ СН'!$I$14+СВЦЭМ!$D$10+'СЕТ СН'!$I$5-'СЕТ СН'!$I$24</f>
        <v>7100.1238316399995</v>
      </c>
      <c r="F132" s="36">
        <f>SUMIFS(СВЦЭМ!$D$39:$D$782,СВЦЭМ!$A$39:$A$782,$A132,СВЦЭМ!$B$39:$B$782,F$119)+'СЕТ СН'!$I$14+СВЦЭМ!$D$10+'СЕТ СН'!$I$5-'СЕТ СН'!$I$24</f>
        <v>7101.6793221699991</v>
      </c>
      <c r="G132" s="36">
        <f>SUMIFS(СВЦЭМ!$D$39:$D$782,СВЦЭМ!$A$39:$A$782,$A132,СВЦЭМ!$B$39:$B$782,G$119)+'СЕТ СН'!$I$14+СВЦЭМ!$D$10+'СЕТ СН'!$I$5-'СЕТ СН'!$I$24</f>
        <v>7089.3758444899995</v>
      </c>
      <c r="H132" s="36">
        <f>SUMIFS(СВЦЭМ!$D$39:$D$782,СВЦЭМ!$A$39:$A$782,$A132,СВЦЭМ!$B$39:$B$782,H$119)+'СЕТ СН'!$I$14+СВЦЭМ!$D$10+'СЕТ СН'!$I$5-'СЕТ СН'!$I$24</f>
        <v>7042.3836304299994</v>
      </c>
      <c r="I132" s="36">
        <f>SUMIFS(СВЦЭМ!$D$39:$D$782,СВЦЭМ!$A$39:$A$782,$A132,СВЦЭМ!$B$39:$B$782,I$119)+'СЕТ СН'!$I$14+СВЦЭМ!$D$10+'СЕТ СН'!$I$5-'СЕТ СН'!$I$24</f>
        <v>6966.4091298200001</v>
      </c>
      <c r="J132" s="36">
        <f>SUMIFS(СВЦЭМ!$D$39:$D$782,СВЦЭМ!$A$39:$A$782,$A132,СВЦЭМ!$B$39:$B$782,J$119)+'СЕТ СН'!$I$14+СВЦЭМ!$D$10+'СЕТ СН'!$I$5-'СЕТ СН'!$I$24</f>
        <v>6863.9831113699993</v>
      </c>
      <c r="K132" s="36">
        <f>SUMIFS(СВЦЭМ!$D$39:$D$782,СВЦЭМ!$A$39:$A$782,$A132,СВЦЭМ!$B$39:$B$782,K$119)+'СЕТ СН'!$I$14+СВЦЭМ!$D$10+'СЕТ СН'!$I$5-'СЕТ СН'!$I$24</f>
        <v>6775.2647832499997</v>
      </c>
      <c r="L132" s="36">
        <f>SUMIFS(СВЦЭМ!$D$39:$D$782,СВЦЭМ!$A$39:$A$782,$A132,СВЦЭМ!$B$39:$B$782,L$119)+'СЕТ СН'!$I$14+СВЦЭМ!$D$10+'СЕТ СН'!$I$5-'СЕТ СН'!$I$24</f>
        <v>6701.5132509599998</v>
      </c>
      <c r="M132" s="36">
        <f>SUMIFS(СВЦЭМ!$D$39:$D$782,СВЦЭМ!$A$39:$A$782,$A132,СВЦЭМ!$B$39:$B$782,M$119)+'СЕТ СН'!$I$14+СВЦЭМ!$D$10+'СЕТ СН'!$I$5-'СЕТ СН'!$I$24</f>
        <v>6713.6685029399996</v>
      </c>
      <c r="N132" s="36">
        <f>SUMIFS(СВЦЭМ!$D$39:$D$782,СВЦЭМ!$A$39:$A$782,$A132,СВЦЭМ!$B$39:$B$782,N$119)+'СЕТ СН'!$I$14+СВЦЭМ!$D$10+'СЕТ СН'!$I$5-'СЕТ СН'!$I$24</f>
        <v>6748.1755442199992</v>
      </c>
      <c r="O132" s="36">
        <f>SUMIFS(СВЦЭМ!$D$39:$D$782,СВЦЭМ!$A$39:$A$782,$A132,СВЦЭМ!$B$39:$B$782,O$119)+'СЕТ СН'!$I$14+СВЦЭМ!$D$10+'СЕТ СН'!$I$5-'СЕТ СН'!$I$24</f>
        <v>6775.8515024199996</v>
      </c>
      <c r="P132" s="36">
        <f>SUMIFS(СВЦЭМ!$D$39:$D$782,СВЦЭМ!$A$39:$A$782,$A132,СВЦЭМ!$B$39:$B$782,P$119)+'СЕТ СН'!$I$14+СВЦЭМ!$D$10+'СЕТ СН'!$I$5-'СЕТ СН'!$I$24</f>
        <v>6788.8763475799997</v>
      </c>
      <c r="Q132" s="36">
        <f>SUMIFS(СВЦЭМ!$D$39:$D$782,СВЦЭМ!$A$39:$A$782,$A132,СВЦЭМ!$B$39:$B$782,Q$119)+'СЕТ СН'!$I$14+СВЦЭМ!$D$10+'СЕТ СН'!$I$5-'СЕТ СН'!$I$24</f>
        <v>6803.0516813299992</v>
      </c>
      <c r="R132" s="36">
        <f>SUMIFS(СВЦЭМ!$D$39:$D$782,СВЦЭМ!$A$39:$A$782,$A132,СВЦЭМ!$B$39:$B$782,R$119)+'СЕТ СН'!$I$14+СВЦЭМ!$D$10+'СЕТ СН'!$I$5-'СЕТ СН'!$I$24</f>
        <v>6801.0161456099995</v>
      </c>
      <c r="S132" s="36">
        <f>SUMIFS(СВЦЭМ!$D$39:$D$782,СВЦЭМ!$A$39:$A$782,$A132,СВЦЭМ!$B$39:$B$782,S$119)+'СЕТ СН'!$I$14+СВЦЭМ!$D$10+'СЕТ СН'!$I$5-'СЕТ СН'!$I$24</f>
        <v>6764.2806506199995</v>
      </c>
      <c r="T132" s="36">
        <f>SUMIFS(СВЦЭМ!$D$39:$D$782,СВЦЭМ!$A$39:$A$782,$A132,СВЦЭМ!$B$39:$B$782,T$119)+'СЕТ СН'!$I$14+СВЦЭМ!$D$10+'СЕТ СН'!$I$5-'СЕТ СН'!$I$24</f>
        <v>6681.7287946999995</v>
      </c>
      <c r="U132" s="36">
        <f>SUMIFS(СВЦЭМ!$D$39:$D$782,СВЦЭМ!$A$39:$A$782,$A132,СВЦЭМ!$B$39:$B$782,U$119)+'СЕТ СН'!$I$14+СВЦЭМ!$D$10+'СЕТ СН'!$I$5-'СЕТ СН'!$I$24</f>
        <v>6616.7971475300001</v>
      </c>
      <c r="V132" s="36">
        <f>SUMIFS(СВЦЭМ!$D$39:$D$782,СВЦЭМ!$A$39:$A$782,$A132,СВЦЭМ!$B$39:$B$782,V$119)+'СЕТ СН'!$I$14+СВЦЭМ!$D$10+'СЕТ СН'!$I$5-'СЕТ СН'!$I$24</f>
        <v>6616.9910197999998</v>
      </c>
      <c r="W132" s="36">
        <f>SUMIFS(СВЦЭМ!$D$39:$D$782,СВЦЭМ!$A$39:$A$782,$A132,СВЦЭМ!$B$39:$B$782,W$119)+'СЕТ СН'!$I$14+СВЦЭМ!$D$10+'СЕТ СН'!$I$5-'СЕТ СН'!$I$24</f>
        <v>6645.7574406299991</v>
      </c>
      <c r="X132" s="36">
        <f>SUMIFS(СВЦЭМ!$D$39:$D$782,СВЦЭМ!$A$39:$A$782,$A132,СВЦЭМ!$B$39:$B$782,X$119)+'СЕТ СН'!$I$14+СВЦЭМ!$D$10+'СЕТ СН'!$I$5-'СЕТ СН'!$I$24</f>
        <v>6738.3702552699997</v>
      </c>
      <c r="Y132" s="36">
        <f>SUMIFS(СВЦЭМ!$D$39:$D$782,СВЦЭМ!$A$39:$A$782,$A132,СВЦЭМ!$B$39:$B$782,Y$119)+'СЕТ СН'!$I$14+СВЦЭМ!$D$10+'СЕТ СН'!$I$5-'СЕТ СН'!$I$24</f>
        <v>6852.2057910099993</v>
      </c>
    </row>
    <row r="133" spans="1:25" ht="15.75" x14ac:dyDescent="0.2">
      <c r="A133" s="35">
        <f t="shared" si="3"/>
        <v>45579</v>
      </c>
      <c r="B133" s="36">
        <f>SUMIFS(СВЦЭМ!$D$39:$D$782,СВЦЭМ!$A$39:$A$782,$A133,СВЦЭМ!$B$39:$B$782,B$119)+'СЕТ СН'!$I$14+СВЦЭМ!$D$10+'СЕТ СН'!$I$5-'СЕТ СН'!$I$24</f>
        <v>7067.7890971099996</v>
      </c>
      <c r="C133" s="36">
        <f>SUMIFS(СВЦЭМ!$D$39:$D$782,СВЦЭМ!$A$39:$A$782,$A133,СВЦЭМ!$B$39:$B$782,C$119)+'СЕТ СН'!$I$14+СВЦЭМ!$D$10+'СЕТ СН'!$I$5-'СЕТ СН'!$I$24</f>
        <v>7158.3841956799988</v>
      </c>
      <c r="D133" s="36">
        <f>SUMIFS(СВЦЭМ!$D$39:$D$782,СВЦЭМ!$A$39:$A$782,$A133,СВЦЭМ!$B$39:$B$782,D$119)+'СЕТ СН'!$I$14+СВЦЭМ!$D$10+'СЕТ СН'!$I$5-'СЕТ СН'!$I$24</f>
        <v>7172.9755940499999</v>
      </c>
      <c r="E133" s="36">
        <f>SUMIFS(СВЦЭМ!$D$39:$D$782,СВЦЭМ!$A$39:$A$782,$A133,СВЦЭМ!$B$39:$B$782,E$119)+'СЕТ СН'!$I$14+СВЦЭМ!$D$10+'СЕТ СН'!$I$5-'СЕТ СН'!$I$24</f>
        <v>7177.4840487900001</v>
      </c>
      <c r="F133" s="36">
        <f>SUMIFS(СВЦЭМ!$D$39:$D$782,СВЦЭМ!$A$39:$A$782,$A133,СВЦЭМ!$B$39:$B$782,F$119)+'СЕТ СН'!$I$14+СВЦЭМ!$D$10+'СЕТ СН'!$I$5-'СЕТ СН'!$I$24</f>
        <v>7166.4262030499995</v>
      </c>
      <c r="G133" s="36">
        <f>SUMIFS(СВЦЭМ!$D$39:$D$782,СВЦЭМ!$A$39:$A$782,$A133,СВЦЭМ!$B$39:$B$782,G$119)+'СЕТ СН'!$I$14+СВЦЭМ!$D$10+'СЕТ СН'!$I$5-'СЕТ СН'!$I$24</f>
        <v>7188.2250167899992</v>
      </c>
      <c r="H133" s="36">
        <f>SUMIFS(СВЦЭМ!$D$39:$D$782,СВЦЭМ!$A$39:$A$782,$A133,СВЦЭМ!$B$39:$B$782,H$119)+'СЕТ СН'!$I$14+СВЦЭМ!$D$10+'СЕТ СН'!$I$5-'СЕТ СН'!$I$24</f>
        <v>7072.1863261399994</v>
      </c>
      <c r="I133" s="36">
        <f>SUMIFS(СВЦЭМ!$D$39:$D$782,СВЦЭМ!$A$39:$A$782,$A133,СВЦЭМ!$B$39:$B$782,I$119)+'СЕТ СН'!$I$14+СВЦЭМ!$D$10+'СЕТ СН'!$I$5-'СЕТ СН'!$I$24</f>
        <v>6982.4788202599993</v>
      </c>
      <c r="J133" s="36">
        <f>SUMIFS(СВЦЭМ!$D$39:$D$782,СВЦЭМ!$A$39:$A$782,$A133,СВЦЭМ!$B$39:$B$782,J$119)+'СЕТ СН'!$I$14+СВЦЭМ!$D$10+'СЕТ СН'!$I$5-'СЕТ СН'!$I$24</f>
        <v>6911.5375520599991</v>
      </c>
      <c r="K133" s="36">
        <f>SUMIFS(СВЦЭМ!$D$39:$D$782,СВЦЭМ!$A$39:$A$782,$A133,СВЦЭМ!$B$39:$B$782,K$119)+'СЕТ СН'!$I$14+СВЦЭМ!$D$10+'СЕТ СН'!$I$5-'СЕТ СН'!$I$24</f>
        <v>6913.3418053400001</v>
      </c>
      <c r="L133" s="36">
        <f>SUMIFS(СВЦЭМ!$D$39:$D$782,СВЦЭМ!$A$39:$A$782,$A133,СВЦЭМ!$B$39:$B$782,L$119)+'СЕТ СН'!$I$14+СВЦЭМ!$D$10+'СЕТ СН'!$I$5-'СЕТ СН'!$I$24</f>
        <v>6936.7576866699992</v>
      </c>
      <c r="M133" s="36">
        <f>SUMIFS(СВЦЭМ!$D$39:$D$782,СВЦЭМ!$A$39:$A$782,$A133,СВЦЭМ!$B$39:$B$782,M$119)+'СЕТ СН'!$I$14+СВЦЭМ!$D$10+'СЕТ СН'!$I$5-'СЕТ СН'!$I$24</f>
        <v>6988.7514968699998</v>
      </c>
      <c r="N133" s="36">
        <f>SUMIFS(СВЦЭМ!$D$39:$D$782,СВЦЭМ!$A$39:$A$782,$A133,СВЦЭМ!$B$39:$B$782,N$119)+'СЕТ СН'!$I$14+СВЦЭМ!$D$10+'СЕТ СН'!$I$5-'СЕТ СН'!$I$24</f>
        <v>6992.8274678999987</v>
      </c>
      <c r="O133" s="36">
        <f>SUMIFS(СВЦЭМ!$D$39:$D$782,СВЦЭМ!$A$39:$A$782,$A133,СВЦЭМ!$B$39:$B$782,O$119)+'СЕТ СН'!$I$14+СВЦЭМ!$D$10+'СЕТ СН'!$I$5-'СЕТ СН'!$I$24</f>
        <v>6964.2935469599997</v>
      </c>
      <c r="P133" s="36">
        <f>SUMIFS(СВЦЭМ!$D$39:$D$782,СВЦЭМ!$A$39:$A$782,$A133,СВЦЭМ!$B$39:$B$782,P$119)+'СЕТ СН'!$I$14+СВЦЭМ!$D$10+'СЕТ СН'!$I$5-'СЕТ СН'!$I$24</f>
        <v>6970.7191187299995</v>
      </c>
      <c r="Q133" s="36">
        <f>SUMIFS(СВЦЭМ!$D$39:$D$782,СВЦЭМ!$A$39:$A$782,$A133,СВЦЭМ!$B$39:$B$782,Q$119)+'СЕТ СН'!$I$14+СВЦЭМ!$D$10+'СЕТ СН'!$I$5-'СЕТ СН'!$I$24</f>
        <v>6996.9336617099998</v>
      </c>
      <c r="R133" s="36">
        <f>SUMIFS(СВЦЭМ!$D$39:$D$782,СВЦЭМ!$A$39:$A$782,$A133,СВЦЭМ!$B$39:$B$782,R$119)+'СЕТ СН'!$I$14+СВЦЭМ!$D$10+'СЕТ СН'!$I$5-'СЕТ СН'!$I$24</f>
        <v>6986.0381632999997</v>
      </c>
      <c r="S133" s="36">
        <f>SUMIFS(СВЦЭМ!$D$39:$D$782,СВЦЭМ!$A$39:$A$782,$A133,СВЦЭМ!$B$39:$B$782,S$119)+'СЕТ СН'!$I$14+СВЦЭМ!$D$10+'СЕТ СН'!$I$5-'СЕТ СН'!$I$24</f>
        <v>6960.788649959999</v>
      </c>
      <c r="T133" s="36">
        <f>SUMIFS(СВЦЭМ!$D$39:$D$782,СВЦЭМ!$A$39:$A$782,$A133,СВЦЭМ!$B$39:$B$782,T$119)+'СЕТ СН'!$I$14+СВЦЭМ!$D$10+'СЕТ СН'!$I$5-'СЕТ СН'!$I$24</f>
        <v>6876.1831239999992</v>
      </c>
      <c r="U133" s="36">
        <f>SUMIFS(СВЦЭМ!$D$39:$D$782,СВЦЭМ!$A$39:$A$782,$A133,СВЦЭМ!$B$39:$B$782,U$119)+'СЕТ СН'!$I$14+СВЦЭМ!$D$10+'СЕТ СН'!$I$5-'СЕТ СН'!$I$24</f>
        <v>6823.0119493799994</v>
      </c>
      <c r="V133" s="36">
        <f>SUMIFS(СВЦЭМ!$D$39:$D$782,СВЦЭМ!$A$39:$A$782,$A133,СВЦЭМ!$B$39:$B$782,V$119)+'СЕТ СН'!$I$14+СВЦЭМ!$D$10+'СЕТ СН'!$I$5-'СЕТ СН'!$I$24</f>
        <v>6863.0915907999988</v>
      </c>
      <c r="W133" s="36">
        <f>SUMIFS(СВЦЭМ!$D$39:$D$782,СВЦЭМ!$A$39:$A$782,$A133,СВЦЭМ!$B$39:$B$782,W$119)+'СЕТ СН'!$I$14+СВЦЭМ!$D$10+'СЕТ СН'!$I$5-'СЕТ СН'!$I$24</f>
        <v>6912.1621935499988</v>
      </c>
      <c r="X133" s="36">
        <f>SUMIFS(СВЦЭМ!$D$39:$D$782,СВЦЭМ!$A$39:$A$782,$A133,СВЦЭМ!$B$39:$B$782,X$119)+'СЕТ СН'!$I$14+СВЦЭМ!$D$10+'СЕТ СН'!$I$5-'СЕТ СН'!$I$24</f>
        <v>6993.7740814499994</v>
      </c>
      <c r="Y133" s="36">
        <f>SUMIFS(СВЦЭМ!$D$39:$D$782,СВЦЭМ!$A$39:$A$782,$A133,СВЦЭМ!$B$39:$B$782,Y$119)+'СЕТ СН'!$I$14+СВЦЭМ!$D$10+'СЕТ СН'!$I$5-'СЕТ СН'!$I$24</f>
        <v>7080.8722898299993</v>
      </c>
    </row>
    <row r="134" spans="1:25" ht="15.75" x14ac:dyDescent="0.2">
      <c r="A134" s="35">
        <f t="shared" si="3"/>
        <v>45580</v>
      </c>
      <c r="B134" s="36">
        <f>SUMIFS(СВЦЭМ!$D$39:$D$782,СВЦЭМ!$A$39:$A$782,$A134,СВЦЭМ!$B$39:$B$782,B$119)+'СЕТ СН'!$I$14+СВЦЭМ!$D$10+'СЕТ СН'!$I$5-'СЕТ СН'!$I$24</f>
        <v>7195.8279742199993</v>
      </c>
      <c r="C134" s="36">
        <f>SUMIFS(СВЦЭМ!$D$39:$D$782,СВЦЭМ!$A$39:$A$782,$A134,СВЦЭМ!$B$39:$B$782,C$119)+'СЕТ СН'!$I$14+СВЦЭМ!$D$10+'СЕТ СН'!$I$5-'СЕТ СН'!$I$24</f>
        <v>7278.7298081699992</v>
      </c>
      <c r="D134" s="36">
        <f>SUMIFS(СВЦЭМ!$D$39:$D$782,СВЦЭМ!$A$39:$A$782,$A134,СВЦЭМ!$B$39:$B$782,D$119)+'СЕТ СН'!$I$14+СВЦЭМ!$D$10+'СЕТ СН'!$I$5-'СЕТ СН'!$I$24</f>
        <v>7298.25196994</v>
      </c>
      <c r="E134" s="36">
        <f>SUMIFS(СВЦЭМ!$D$39:$D$782,СВЦЭМ!$A$39:$A$782,$A134,СВЦЭМ!$B$39:$B$782,E$119)+'СЕТ СН'!$I$14+СВЦЭМ!$D$10+'СЕТ СН'!$I$5-'СЕТ СН'!$I$24</f>
        <v>7198.8755040299993</v>
      </c>
      <c r="F134" s="36">
        <f>SUMIFS(СВЦЭМ!$D$39:$D$782,СВЦЭМ!$A$39:$A$782,$A134,СВЦЭМ!$B$39:$B$782,F$119)+'СЕТ СН'!$I$14+СВЦЭМ!$D$10+'СЕТ СН'!$I$5-'СЕТ СН'!$I$24</f>
        <v>7328.6633413</v>
      </c>
      <c r="G134" s="36">
        <f>SUMIFS(СВЦЭМ!$D$39:$D$782,СВЦЭМ!$A$39:$A$782,$A134,СВЦЭМ!$B$39:$B$782,G$119)+'СЕТ СН'!$I$14+СВЦЭМ!$D$10+'СЕТ СН'!$I$5-'СЕТ СН'!$I$24</f>
        <v>7227.8666827399993</v>
      </c>
      <c r="H134" s="36">
        <f>SUMIFS(СВЦЭМ!$D$39:$D$782,СВЦЭМ!$A$39:$A$782,$A134,СВЦЭМ!$B$39:$B$782,H$119)+'СЕТ СН'!$I$14+СВЦЭМ!$D$10+'СЕТ СН'!$I$5-'СЕТ СН'!$I$24</f>
        <v>7142.0455617799998</v>
      </c>
      <c r="I134" s="36">
        <f>SUMIFS(СВЦЭМ!$D$39:$D$782,СВЦЭМ!$A$39:$A$782,$A134,СВЦЭМ!$B$39:$B$782,I$119)+'СЕТ СН'!$I$14+СВЦЭМ!$D$10+'СЕТ СН'!$I$5-'СЕТ СН'!$I$24</f>
        <v>7017.2971209399993</v>
      </c>
      <c r="J134" s="36">
        <f>SUMIFS(СВЦЭМ!$D$39:$D$782,СВЦЭМ!$A$39:$A$782,$A134,СВЦЭМ!$B$39:$B$782,J$119)+'СЕТ СН'!$I$14+СВЦЭМ!$D$10+'СЕТ СН'!$I$5-'СЕТ СН'!$I$24</f>
        <v>6956.8710919999994</v>
      </c>
      <c r="K134" s="36">
        <f>SUMIFS(СВЦЭМ!$D$39:$D$782,СВЦЭМ!$A$39:$A$782,$A134,СВЦЭМ!$B$39:$B$782,K$119)+'СЕТ СН'!$I$14+СВЦЭМ!$D$10+'СЕТ СН'!$I$5-'СЕТ СН'!$I$24</f>
        <v>6933.8562936599992</v>
      </c>
      <c r="L134" s="36">
        <f>SUMIFS(СВЦЭМ!$D$39:$D$782,СВЦЭМ!$A$39:$A$782,$A134,СВЦЭМ!$B$39:$B$782,L$119)+'СЕТ СН'!$I$14+СВЦЭМ!$D$10+'СЕТ СН'!$I$5-'СЕТ СН'!$I$24</f>
        <v>6943.2101419999999</v>
      </c>
      <c r="M134" s="36">
        <f>SUMIFS(СВЦЭМ!$D$39:$D$782,СВЦЭМ!$A$39:$A$782,$A134,СВЦЭМ!$B$39:$B$782,M$119)+'СЕТ СН'!$I$14+СВЦЭМ!$D$10+'СЕТ СН'!$I$5-'СЕТ СН'!$I$24</f>
        <v>6941.1668781999997</v>
      </c>
      <c r="N134" s="36">
        <f>SUMIFS(СВЦЭМ!$D$39:$D$782,СВЦЭМ!$A$39:$A$782,$A134,СВЦЭМ!$B$39:$B$782,N$119)+'СЕТ СН'!$I$14+СВЦЭМ!$D$10+'СЕТ СН'!$I$5-'СЕТ СН'!$I$24</f>
        <v>6948.89771879</v>
      </c>
      <c r="O134" s="36">
        <f>SUMIFS(СВЦЭМ!$D$39:$D$782,СВЦЭМ!$A$39:$A$782,$A134,СВЦЭМ!$B$39:$B$782,O$119)+'СЕТ СН'!$I$14+СВЦЭМ!$D$10+'СЕТ СН'!$I$5-'СЕТ СН'!$I$24</f>
        <v>6887.0249776699993</v>
      </c>
      <c r="P134" s="36">
        <f>SUMIFS(СВЦЭМ!$D$39:$D$782,СВЦЭМ!$A$39:$A$782,$A134,СВЦЭМ!$B$39:$B$782,P$119)+'СЕТ СН'!$I$14+СВЦЭМ!$D$10+'СЕТ СН'!$I$5-'СЕТ СН'!$I$24</f>
        <v>6908.51836396</v>
      </c>
      <c r="Q134" s="36">
        <f>SUMIFS(СВЦЭМ!$D$39:$D$782,СВЦЭМ!$A$39:$A$782,$A134,СВЦЭМ!$B$39:$B$782,Q$119)+'СЕТ СН'!$I$14+СВЦЭМ!$D$10+'СЕТ СН'!$I$5-'СЕТ СН'!$I$24</f>
        <v>6986.69757407</v>
      </c>
      <c r="R134" s="36">
        <f>SUMIFS(СВЦЭМ!$D$39:$D$782,СВЦЭМ!$A$39:$A$782,$A134,СВЦЭМ!$B$39:$B$782,R$119)+'СЕТ СН'!$I$14+СВЦЭМ!$D$10+'СЕТ СН'!$I$5-'СЕТ СН'!$I$24</f>
        <v>6974.5876189999999</v>
      </c>
      <c r="S134" s="36">
        <f>SUMIFS(СВЦЭМ!$D$39:$D$782,СВЦЭМ!$A$39:$A$782,$A134,СВЦЭМ!$B$39:$B$782,S$119)+'СЕТ СН'!$I$14+СВЦЭМ!$D$10+'СЕТ СН'!$I$5-'СЕТ СН'!$I$24</f>
        <v>7010.7465594299993</v>
      </c>
      <c r="T134" s="36">
        <f>SUMIFS(СВЦЭМ!$D$39:$D$782,СВЦЭМ!$A$39:$A$782,$A134,СВЦЭМ!$B$39:$B$782,T$119)+'СЕТ СН'!$I$14+СВЦЭМ!$D$10+'СЕТ СН'!$I$5-'СЕТ СН'!$I$24</f>
        <v>6915.8070885499992</v>
      </c>
      <c r="U134" s="36">
        <f>SUMIFS(СВЦЭМ!$D$39:$D$782,СВЦЭМ!$A$39:$A$782,$A134,СВЦЭМ!$B$39:$B$782,U$119)+'СЕТ СН'!$I$14+СВЦЭМ!$D$10+'СЕТ СН'!$I$5-'СЕТ СН'!$I$24</f>
        <v>6849.1596492299996</v>
      </c>
      <c r="V134" s="36">
        <f>SUMIFS(СВЦЭМ!$D$39:$D$782,СВЦЭМ!$A$39:$A$782,$A134,СВЦЭМ!$B$39:$B$782,V$119)+'СЕТ СН'!$I$14+СВЦЭМ!$D$10+'СЕТ СН'!$I$5-'СЕТ СН'!$I$24</f>
        <v>6875.63335362</v>
      </c>
      <c r="W134" s="36">
        <f>SUMIFS(СВЦЭМ!$D$39:$D$782,СВЦЭМ!$A$39:$A$782,$A134,СВЦЭМ!$B$39:$B$782,W$119)+'СЕТ СН'!$I$14+СВЦЭМ!$D$10+'СЕТ СН'!$I$5-'СЕТ СН'!$I$24</f>
        <v>6883.9344410699996</v>
      </c>
      <c r="X134" s="36">
        <f>SUMIFS(СВЦЭМ!$D$39:$D$782,СВЦЭМ!$A$39:$A$782,$A134,СВЦЭМ!$B$39:$B$782,X$119)+'СЕТ СН'!$I$14+СВЦЭМ!$D$10+'СЕТ СН'!$I$5-'СЕТ СН'!$I$24</f>
        <v>6950.8613563599993</v>
      </c>
      <c r="Y134" s="36">
        <f>SUMIFS(СВЦЭМ!$D$39:$D$782,СВЦЭМ!$A$39:$A$782,$A134,СВЦЭМ!$B$39:$B$782,Y$119)+'СЕТ СН'!$I$14+СВЦЭМ!$D$10+'СЕТ СН'!$I$5-'СЕТ СН'!$I$24</f>
        <v>7029.0619878299995</v>
      </c>
    </row>
    <row r="135" spans="1:25" ht="15.75" x14ac:dyDescent="0.2">
      <c r="A135" s="35">
        <f t="shared" si="3"/>
        <v>45581</v>
      </c>
      <c r="B135" s="36">
        <f>SUMIFS(СВЦЭМ!$D$39:$D$782,СВЦЭМ!$A$39:$A$782,$A135,СВЦЭМ!$B$39:$B$782,B$119)+'СЕТ СН'!$I$14+СВЦЭМ!$D$10+'СЕТ СН'!$I$5-'СЕТ СН'!$I$24</f>
        <v>7133.9557256299995</v>
      </c>
      <c r="C135" s="36">
        <f>SUMIFS(СВЦЭМ!$D$39:$D$782,СВЦЭМ!$A$39:$A$782,$A135,СВЦЭМ!$B$39:$B$782,C$119)+'СЕТ СН'!$I$14+СВЦЭМ!$D$10+'СЕТ СН'!$I$5-'СЕТ СН'!$I$24</f>
        <v>7220.6156851999995</v>
      </c>
      <c r="D135" s="36">
        <f>SUMIFS(СВЦЭМ!$D$39:$D$782,СВЦЭМ!$A$39:$A$782,$A135,СВЦЭМ!$B$39:$B$782,D$119)+'СЕТ СН'!$I$14+СВЦЭМ!$D$10+'СЕТ СН'!$I$5-'СЕТ СН'!$I$24</f>
        <v>7216.7649407199988</v>
      </c>
      <c r="E135" s="36">
        <f>SUMIFS(СВЦЭМ!$D$39:$D$782,СВЦЭМ!$A$39:$A$782,$A135,СВЦЭМ!$B$39:$B$782,E$119)+'СЕТ СН'!$I$14+СВЦЭМ!$D$10+'СЕТ СН'!$I$5-'СЕТ СН'!$I$24</f>
        <v>7212.4330418999998</v>
      </c>
      <c r="F135" s="36">
        <f>SUMIFS(СВЦЭМ!$D$39:$D$782,СВЦЭМ!$A$39:$A$782,$A135,СВЦЭМ!$B$39:$B$782,F$119)+'СЕТ СН'!$I$14+СВЦЭМ!$D$10+'СЕТ СН'!$I$5-'СЕТ СН'!$I$24</f>
        <v>7209.66855665</v>
      </c>
      <c r="G135" s="36">
        <f>SUMIFS(СВЦЭМ!$D$39:$D$782,СВЦЭМ!$A$39:$A$782,$A135,СВЦЭМ!$B$39:$B$782,G$119)+'СЕТ СН'!$I$14+СВЦЭМ!$D$10+'СЕТ СН'!$I$5-'СЕТ СН'!$I$24</f>
        <v>7227.8259690299992</v>
      </c>
      <c r="H135" s="36">
        <f>SUMIFS(СВЦЭМ!$D$39:$D$782,СВЦЭМ!$A$39:$A$782,$A135,СВЦЭМ!$B$39:$B$782,H$119)+'СЕТ СН'!$I$14+СВЦЭМ!$D$10+'СЕТ СН'!$I$5-'СЕТ СН'!$I$24</f>
        <v>7165.2605253499996</v>
      </c>
      <c r="I135" s="36">
        <f>SUMIFS(СВЦЭМ!$D$39:$D$782,СВЦЭМ!$A$39:$A$782,$A135,СВЦЭМ!$B$39:$B$782,I$119)+'СЕТ СН'!$I$14+СВЦЭМ!$D$10+'СЕТ СН'!$I$5-'СЕТ СН'!$I$24</f>
        <v>7050.3541005499992</v>
      </c>
      <c r="J135" s="36">
        <f>SUMIFS(СВЦЭМ!$D$39:$D$782,СВЦЭМ!$A$39:$A$782,$A135,СВЦЭМ!$B$39:$B$782,J$119)+'СЕТ СН'!$I$14+СВЦЭМ!$D$10+'СЕТ СН'!$I$5-'СЕТ СН'!$I$24</f>
        <v>6985.9980467099995</v>
      </c>
      <c r="K135" s="36">
        <f>SUMIFS(СВЦЭМ!$D$39:$D$782,СВЦЭМ!$A$39:$A$782,$A135,СВЦЭМ!$B$39:$B$782,K$119)+'СЕТ СН'!$I$14+СВЦЭМ!$D$10+'СЕТ СН'!$I$5-'СЕТ СН'!$I$24</f>
        <v>6983.7271111599994</v>
      </c>
      <c r="L135" s="36">
        <f>SUMIFS(СВЦЭМ!$D$39:$D$782,СВЦЭМ!$A$39:$A$782,$A135,СВЦЭМ!$B$39:$B$782,L$119)+'СЕТ СН'!$I$14+СВЦЭМ!$D$10+'СЕТ СН'!$I$5-'СЕТ СН'!$I$24</f>
        <v>6967.2160109699998</v>
      </c>
      <c r="M135" s="36">
        <f>SUMIFS(СВЦЭМ!$D$39:$D$782,СВЦЭМ!$A$39:$A$782,$A135,СВЦЭМ!$B$39:$B$782,M$119)+'СЕТ СН'!$I$14+СВЦЭМ!$D$10+'СЕТ СН'!$I$5-'СЕТ СН'!$I$24</f>
        <v>6993.9532862399992</v>
      </c>
      <c r="N135" s="36">
        <f>SUMIFS(СВЦЭМ!$D$39:$D$782,СВЦЭМ!$A$39:$A$782,$A135,СВЦЭМ!$B$39:$B$782,N$119)+'СЕТ СН'!$I$14+СВЦЭМ!$D$10+'СЕТ СН'!$I$5-'СЕТ СН'!$I$24</f>
        <v>7015.9489346899991</v>
      </c>
      <c r="O135" s="36">
        <f>SUMIFS(СВЦЭМ!$D$39:$D$782,СВЦЭМ!$A$39:$A$782,$A135,СВЦЭМ!$B$39:$B$782,O$119)+'СЕТ СН'!$I$14+СВЦЭМ!$D$10+'СЕТ СН'!$I$5-'СЕТ СН'!$I$24</f>
        <v>6984.23988689</v>
      </c>
      <c r="P135" s="36">
        <f>SUMIFS(СВЦЭМ!$D$39:$D$782,СВЦЭМ!$A$39:$A$782,$A135,СВЦЭМ!$B$39:$B$782,P$119)+'СЕТ СН'!$I$14+СВЦЭМ!$D$10+'СЕТ СН'!$I$5-'СЕТ СН'!$I$24</f>
        <v>6998.33564664</v>
      </c>
      <c r="Q135" s="36">
        <f>SUMIFS(СВЦЭМ!$D$39:$D$782,СВЦЭМ!$A$39:$A$782,$A135,СВЦЭМ!$B$39:$B$782,Q$119)+'СЕТ СН'!$I$14+СВЦЭМ!$D$10+'СЕТ СН'!$I$5-'СЕТ СН'!$I$24</f>
        <v>7035.4470610599992</v>
      </c>
      <c r="R135" s="36">
        <f>SUMIFS(СВЦЭМ!$D$39:$D$782,СВЦЭМ!$A$39:$A$782,$A135,СВЦЭМ!$B$39:$B$782,R$119)+'СЕТ СН'!$I$14+СВЦЭМ!$D$10+'СЕТ СН'!$I$5-'СЕТ СН'!$I$24</f>
        <v>7015.1812086499995</v>
      </c>
      <c r="S135" s="36">
        <f>SUMIFS(СВЦЭМ!$D$39:$D$782,СВЦЭМ!$A$39:$A$782,$A135,СВЦЭМ!$B$39:$B$782,S$119)+'СЕТ СН'!$I$14+СВЦЭМ!$D$10+'СЕТ СН'!$I$5-'СЕТ СН'!$I$24</f>
        <v>7018.8391803300001</v>
      </c>
      <c r="T135" s="36">
        <f>SUMIFS(СВЦЭМ!$D$39:$D$782,СВЦЭМ!$A$39:$A$782,$A135,СВЦЭМ!$B$39:$B$782,T$119)+'СЕТ СН'!$I$14+СВЦЭМ!$D$10+'СЕТ СН'!$I$5-'СЕТ СН'!$I$24</f>
        <v>6938.8314378799996</v>
      </c>
      <c r="U135" s="36">
        <f>SUMIFS(СВЦЭМ!$D$39:$D$782,СВЦЭМ!$A$39:$A$782,$A135,СВЦЭМ!$B$39:$B$782,U$119)+'СЕТ СН'!$I$14+СВЦЭМ!$D$10+'СЕТ СН'!$I$5-'СЕТ СН'!$I$24</f>
        <v>6894.8000319799994</v>
      </c>
      <c r="V135" s="36">
        <f>SUMIFS(СВЦЭМ!$D$39:$D$782,СВЦЭМ!$A$39:$A$782,$A135,СВЦЭМ!$B$39:$B$782,V$119)+'СЕТ СН'!$I$14+СВЦЭМ!$D$10+'СЕТ СН'!$I$5-'СЕТ СН'!$I$24</f>
        <v>6876.7666336399998</v>
      </c>
      <c r="W135" s="36">
        <f>SUMIFS(СВЦЭМ!$D$39:$D$782,СВЦЭМ!$A$39:$A$782,$A135,СВЦЭМ!$B$39:$B$782,W$119)+'СЕТ СН'!$I$14+СВЦЭМ!$D$10+'СЕТ СН'!$I$5-'СЕТ СН'!$I$24</f>
        <v>6920.2596257899995</v>
      </c>
      <c r="X135" s="36">
        <f>SUMIFS(СВЦЭМ!$D$39:$D$782,СВЦЭМ!$A$39:$A$782,$A135,СВЦЭМ!$B$39:$B$782,X$119)+'СЕТ СН'!$I$14+СВЦЭМ!$D$10+'СЕТ СН'!$I$5-'СЕТ СН'!$I$24</f>
        <v>6985.8381696099996</v>
      </c>
      <c r="Y135" s="36">
        <f>SUMIFS(СВЦЭМ!$D$39:$D$782,СВЦЭМ!$A$39:$A$782,$A135,СВЦЭМ!$B$39:$B$782,Y$119)+'СЕТ СН'!$I$14+СВЦЭМ!$D$10+'СЕТ СН'!$I$5-'СЕТ СН'!$I$24</f>
        <v>7053.683065879999</v>
      </c>
    </row>
    <row r="136" spans="1:25" ht="15.75" x14ac:dyDescent="0.2">
      <c r="A136" s="35">
        <f t="shared" si="3"/>
        <v>45582</v>
      </c>
      <c r="B136" s="36">
        <f>SUMIFS(СВЦЭМ!$D$39:$D$782,СВЦЭМ!$A$39:$A$782,$A136,СВЦЭМ!$B$39:$B$782,B$119)+'СЕТ СН'!$I$14+СВЦЭМ!$D$10+'СЕТ СН'!$I$5-'СЕТ СН'!$I$24</f>
        <v>7135.8634243999995</v>
      </c>
      <c r="C136" s="36">
        <f>SUMIFS(СВЦЭМ!$D$39:$D$782,СВЦЭМ!$A$39:$A$782,$A136,СВЦЭМ!$B$39:$B$782,C$119)+'СЕТ СН'!$I$14+СВЦЭМ!$D$10+'СЕТ СН'!$I$5-'СЕТ СН'!$I$24</f>
        <v>7235.6082362499992</v>
      </c>
      <c r="D136" s="36">
        <f>SUMIFS(СВЦЭМ!$D$39:$D$782,СВЦЭМ!$A$39:$A$782,$A136,СВЦЭМ!$B$39:$B$782,D$119)+'СЕТ СН'!$I$14+СВЦЭМ!$D$10+'СЕТ СН'!$I$5-'СЕТ СН'!$I$24</f>
        <v>7283.5621661999994</v>
      </c>
      <c r="E136" s="36">
        <f>SUMIFS(СВЦЭМ!$D$39:$D$782,СВЦЭМ!$A$39:$A$782,$A136,СВЦЭМ!$B$39:$B$782,E$119)+'СЕТ СН'!$I$14+СВЦЭМ!$D$10+'СЕТ СН'!$I$5-'СЕТ СН'!$I$24</f>
        <v>7296.7864234999997</v>
      </c>
      <c r="F136" s="36">
        <f>SUMIFS(СВЦЭМ!$D$39:$D$782,СВЦЭМ!$A$39:$A$782,$A136,СВЦЭМ!$B$39:$B$782,F$119)+'СЕТ СН'!$I$14+СВЦЭМ!$D$10+'СЕТ СН'!$I$5-'СЕТ СН'!$I$24</f>
        <v>7297.5565944099999</v>
      </c>
      <c r="G136" s="36">
        <f>SUMIFS(СВЦЭМ!$D$39:$D$782,СВЦЭМ!$A$39:$A$782,$A136,СВЦЭМ!$B$39:$B$782,G$119)+'СЕТ СН'!$I$14+СВЦЭМ!$D$10+'СЕТ СН'!$I$5-'СЕТ СН'!$I$24</f>
        <v>7262.0015344799995</v>
      </c>
      <c r="H136" s="36">
        <f>SUMIFS(СВЦЭМ!$D$39:$D$782,СВЦЭМ!$A$39:$A$782,$A136,СВЦЭМ!$B$39:$B$782,H$119)+'СЕТ СН'!$I$14+СВЦЭМ!$D$10+'СЕТ СН'!$I$5-'СЕТ СН'!$I$24</f>
        <v>7146.71753403</v>
      </c>
      <c r="I136" s="36">
        <f>SUMIFS(СВЦЭМ!$D$39:$D$782,СВЦЭМ!$A$39:$A$782,$A136,СВЦЭМ!$B$39:$B$782,I$119)+'СЕТ СН'!$I$14+СВЦЭМ!$D$10+'СЕТ СН'!$I$5-'СЕТ СН'!$I$24</f>
        <v>6988.5681180499996</v>
      </c>
      <c r="J136" s="36">
        <f>SUMIFS(СВЦЭМ!$D$39:$D$782,СВЦЭМ!$A$39:$A$782,$A136,СВЦЭМ!$B$39:$B$782,J$119)+'СЕТ СН'!$I$14+СВЦЭМ!$D$10+'СЕТ СН'!$I$5-'СЕТ СН'!$I$24</f>
        <v>6935.59856631</v>
      </c>
      <c r="K136" s="36">
        <f>SUMIFS(СВЦЭМ!$D$39:$D$782,СВЦЭМ!$A$39:$A$782,$A136,СВЦЭМ!$B$39:$B$782,K$119)+'СЕТ СН'!$I$14+СВЦЭМ!$D$10+'СЕТ СН'!$I$5-'СЕТ СН'!$I$24</f>
        <v>6928.5885669699992</v>
      </c>
      <c r="L136" s="36">
        <f>SUMIFS(СВЦЭМ!$D$39:$D$782,СВЦЭМ!$A$39:$A$782,$A136,СВЦЭМ!$B$39:$B$782,L$119)+'СЕТ СН'!$I$14+СВЦЭМ!$D$10+'СЕТ СН'!$I$5-'СЕТ СН'!$I$24</f>
        <v>6911.9152202099995</v>
      </c>
      <c r="M136" s="36">
        <f>SUMIFS(СВЦЭМ!$D$39:$D$782,СВЦЭМ!$A$39:$A$782,$A136,СВЦЭМ!$B$39:$B$782,M$119)+'СЕТ СН'!$I$14+СВЦЭМ!$D$10+'СЕТ СН'!$I$5-'СЕТ СН'!$I$24</f>
        <v>6916.0270001899989</v>
      </c>
      <c r="N136" s="36">
        <f>SUMIFS(СВЦЭМ!$D$39:$D$782,СВЦЭМ!$A$39:$A$782,$A136,СВЦЭМ!$B$39:$B$782,N$119)+'СЕТ СН'!$I$14+СВЦЭМ!$D$10+'СЕТ СН'!$I$5-'СЕТ СН'!$I$24</f>
        <v>6936.6580901399993</v>
      </c>
      <c r="O136" s="36">
        <f>SUMIFS(СВЦЭМ!$D$39:$D$782,СВЦЭМ!$A$39:$A$782,$A136,СВЦЭМ!$B$39:$B$782,O$119)+'СЕТ СН'!$I$14+СВЦЭМ!$D$10+'СЕТ СН'!$I$5-'СЕТ СН'!$I$24</f>
        <v>6943.9005439799994</v>
      </c>
      <c r="P136" s="36">
        <f>SUMIFS(СВЦЭМ!$D$39:$D$782,СВЦЭМ!$A$39:$A$782,$A136,СВЦЭМ!$B$39:$B$782,P$119)+'СЕТ СН'!$I$14+СВЦЭМ!$D$10+'СЕТ СН'!$I$5-'СЕТ СН'!$I$24</f>
        <v>6952.142629779999</v>
      </c>
      <c r="Q136" s="36">
        <f>SUMIFS(СВЦЭМ!$D$39:$D$782,СВЦЭМ!$A$39:$A$782,$A136,СВЦЭМ!$B$39:$B$782,Q$119)+'СЕТ СН'!$I$14+СВЦЭМ!$D$10+'СЕТ СН'!$I$5-'СЕТ СН'!$I$24</f>
        <v>7006.4701392999996</v>
      </c>
      <c r="R136" s="36">
        <f>SUMIFS(СВЦЭМ!$D$39:$D$782,СВЦЭМ!$A$39:$A$782,$A136,СВЦЭМ!$B$39:$B$782,R$119)+'СЕТ СН'!$I$14+СВЦЭМ!$D$10+'СЕТ СН'!$I$5-'СЕТ СН'!$I$24</f>
        <v>6977.2279098199997</v>
      </c>
      <c r="S136" s="36">
        <f>SUMIFS(СВЦЭМ!$D$39:$D$782,СВЦЭМ!$A$39:$A$782,$A136,СВЦЭМ!$B$39:$B$782,S$119)+'СЕТ СН'!$I$14+СВЦЭМ!$D$10+'СЕТ СН'!$I$5-'СЕТ СН'!$I$24</f>
        <v>6980.1248577299993</v>
      </c>
      <c r="T136" s="36">
        <f>SUMIFS(СВЦЭМ!$D$39:$D$782,СВЦЭМ!$A$39:$A$782,$A136,СВЦЭМ!$B$39:$B$782,T$119)+'СЕТ СН'!$I$14+СВЦЭМ!$D$10+'СЕТ СН'!$I$5-'СЕТ СН'!$I$24</f>
        <v>6874.9020252399996</v>
      </c>
      <c r="U136" s="36">
        <f>SUMIFS(СВЦЭМ!$D$39:$D$782,СВЦЭМ!$A$39:$A$782,$A136,СВЦЭМ!$B$39:$B$782,U$119)+'СЕТ СН'!$I$14+СВЦЭМ!$D$10+'СЕТ СН'!$I$5-'СЕТ СН'!$I$24</f>
        <v>6836.3949018399999</v>
      </c>
      <c r="V136" s="36">
        <f>SUMIFS(СВЦЭМ!$D$39:$D$782,СВЦЭМ!$A$39:$A$782,$A136,СВЦЭМ!$B$39:$B$782,V$119)+'СЕТ СН'!$I$14+СВЦЭМ!$D$10+'СЕТ СН'!$I$5-'СЕТ СН'!$I$24</f>
        <v>6840.6536346999992</v>
      </c>
      <c r="W136" s="36">
        <f>SUMIFS(СВЦЭМ!$D$39:$D$782,СВЦЭМ!$A$39:$A$782,$A136,СВЦЭМ!$B$39:$B$782,W$119)+'СЕТ СН'!$I$14+СВЦЭМ!$D$10+'СЕТ СН'!$I$5-'СЕТ СН'!$I$24</f>
        <v>6877.7255352799993</v>
      </c>
      <c r="X136" s="36">
        <f>SUMIFS(СВЦЭМ!$D$39:$D$782,СВЦЭМ!$A$39:$A$782,$A136,СВЦЭМ!$B$39:$B$782,X$119)+'СЕТ СН'!$I$14+СВЦЭМ!$D$10+'СЕТ СН'!$I$5-'СЕТ СН'!$I$24</f>
        <v>6946.287248659999</v>
      </c>
      <c r="Y136" s="36">
        <f>SUMIFS(СВЦЭМ!$D$39:$D$782,СВЦЭМ!$A$39:$A$782,$A136,СВЦЭМ!$B$39:$B$782,Y$119)+'СЕТ СН'!$I$14+СВЦЭМ!$D$10+'СЕТ СН'!$I$5-'СЕТ СН'!$I$24</f>
        <v>6984.2226860699993</v>
      </c>
    </row>
    <row r="137" spans="1:25" ht="15.75" x14ac:dyDescent="0.2">
      <c r="A137" s="35">
        <f t="shared" si="3"/>
        <v>45583</v>
      </c>
      <c r="B137" s="36">
        <f>SUMIFS(СВЦЭМ!$D$39:$D$782,СВЦЭМ!$A$39:$A$782,$A137,СВЦЭМ!$B$39:$B$782,B$119)+'СЕТ СН'!$I$14+СВЦЭМ!$D$10+'СЕТ СН'!$I$5-'СЕТ СН'!$I$24</f>
        <v>7042.2775843099989</v>
      </c>
      <c r="C137" s="36">
        <f>SUMIFS(СВЦЭМ!$D$39:$D$782,СВЦЭМ!$A$39:$A$782,$A137,СВЦЭМ!$B$39:$B$782,C$119)+'СЕТ СН'!$I$14+СВЦЭМ!$D$10+'СЕТ СН'!$I$5-'СЕТ СН'!$I$24</f>
        <v>7148.55747849</v>
      </c>
      <c r="D137" s="36">
        <f>SUMIFS(СВЦЭМ!$D$39:$D$782,СВЦЭМ!$A$39:$A$782,$A137,СВЦЭМ!$B$39:$B$782,D$119)+'СЕТ СН'!$I$14+СВЦЭМ!$D$10+'СЕТ СН'!$I$5-'СЕТ СН'!$I$24</f>
        <v>7216.2268672299997</v>
      </c>
      <c r="E137" s="36">
        <f>SUMIFS(СВЦЭМ!$D$39:$D$782,СВЦЭМ!$A$39:$A$782,$A137,СВЦЭМ!$B$39:$B$782,E$119)+'СЕТ СН'!$I$14+СВЦЭМ!$D$10+'СЕТ СН'!$I$5-'СЕТ СН'!$I$24</f>
        <v>7319.2841879099997</v>
      </c>
      <c r="F137" s="36">
        <f>SUMIFS(СВЦЭМ!$D$39:$D$782,СВЦЭМ!$A$39:$A$782,$A137,СВЦЭМ!$B$39:$B$782,F$119)+'СЕТ СН'!$I$14+СВЦЭМ!$D$10+'СЕТ СН'!$I$5-'СЕТ СН'!$I$24</f>
        <v>7248.0926770499991</v>
      </c>
      <c r="G137" s="36">
        <f>SUMIFS(СВЦЭМ!$D$39:$D$782,СВЦЭМ!$A$39:$A$782,$A137,СВЦЭМ!$B$39:$B$782,G$119)+'СЕТ СН'!$I$14+СВЦЭМ!$D$10+'СЕТ СН'!$I$5-'СЕТ СН'!$I$24</f>
        <v>7197.0430326099995</v>
      </c>
      <c r="H137" s="36">
        <f>SUMIFS(СВЦЭМ!$D$39:$D$782,СВЦЭМ!$A$39:$A$782,$A137,СВЦЭМ!$B$39:$B$782,H$119)+'СЕТ СН'!$I$14+СВЦЭМ!$D$10+'СЕТ СН'!$I$5-'СЕТ СН'!$I$24</f>
        <v>7050.2288099799989</v>
      </c>
      <c r="I137" s="36">
        <f>SUMIFS(СВЦЭМ!$D$39:$D$782,СВЦЭМ!$A$39:$A$782,$A137,СВЦЭМ!$B$39:$B$782,I$119)+'СЕТ СН'!$I$14+СВЦЭМ!$D$10+'СЕТ СН'!$I$5-'СЕТ СН'!$I$24</f>
        <v>6948.5038537</v>
      </c>
      <c r="J137" s="36">
        <f>SUMIFS(СВЦЭМ!$D$39:$D$782,СВЦЭМ!$A$39:$A$782,$A137,СВЦЭМ!$B$39:$B$782,J$119)+'СЕТ СН'!$I$14+СВЦЭМ!$D$10+'СЕТ СН'!$I$5-'СЕТ СН'!$I$24</f>
        <v>6896.4954897399994</v>
      </c>
      <c r="K137" s="36">
        <f>SUMIFS(СВЦЭМ!$D$39:$D$782,СВЦЭМ!$A$39:$A$782,$A137,СВЦЭМ!$B$39:$B$782,K$119)+'СЕТ СН'!$I$14+СВЦЭМ!$D$10+'СЕТ СН'!$I$5-'СЕТ СН'!$I$24</f>
        <v>6945.1062357699993</v>
      </c>
      <c r="L137" s="36">
        <f>SUMIFS(СВЦЭМ!$D$39:$D$782,СВЦЭМ!$A$39:$A$782,$A137,СВЦЭМ!$B$39:$B$782,L$119)+'СЕТ СН'!$I$14+СВЦЭМ!$D$10+'СЕТ СН'!$I$5-'СЕТ СН'!$I$24</f>
        <v>6940.3287268599997</v>
      </c>
      <c r="M137" s="36">
        <f>SUMIFS(СВЦЭМ!$D$39:$D$782,СВЦЭМ!$A$39:$A$782,$A137,СВЦЭМ!$B$39:$B$782,M$119)+'СЕТ СН'!$I$14+СВЦЭМ!$D$10+'СЕТ СН'!$I$5-'СЕТ СН'!$I$24</f>
        <v>6945.3899251099992</v>
      </c>
      <c r="N137" s="36">
        <f>SUMIFS(СВЦЭМ!$D$39:$D$782,СВЦЭМ!$A$39:$A$782,$A137,СВЦЭМ!$B$39:$B$782,N$119)+'СЕТ СН'!$I$14+СВЦЭМ!$D$10+'СЕТ СН'!$I$5-'СЕТ СН'!$I$24</f>
        <v>6971.1499036199993</v>
      </c>
      <c r="O137" s="36">
        <f>SUMIFS(СВЦЭМ!$D$39:$D$782,СВЦЭМ!$A$39:$A$782,$A137,СВЦЭМ!$B$39:$B$782,O$119)+'СЕТ СН'!$I$14+СВЦЭМ!$D$10+'СЕТ СН'!$I$5-'СЕТ СН'!$I$24</f>
        <v>6953.7758301799995</v>
      </c>
      <c r="P137" s="36">
        <f>SUMIFS(СВЦЭМ!$D$39:$D$782,СВЦЭМ!$A$39:$A$782,$A137,СВЦЭМ!$B$39:$B$782,P$119)+'СЕТ СН'!$I$14+СВЦЭМ!$D$10+'СЕТ СН'!$I$5-'СЕТ СН'!$I$24</f>
        <v>6962.2880615199992</v>
      </c>
      <c r="Q137" s="36">
        <f>SUMIFS(СВЦЭМ!$D$39:$D$782,СВЦЭМ!$A$39:$A$782,$A137,СВЦЭМ!$B$39:$B$782,Q$119)+'СЕТ СН'!$I$14+СВЦЭМ!$D$10+'СЕТ СН'!$I$5-'СЕТ СН'!$I$24</f>
        <v>6986.8086389499995</v>
      </c>
      <c r="R137" s="36">
        <f>SUMIFS(СВЦЭМ!$D$39:$D$782,СВЦЭМ!$A$39:$A$782,$A137,СВЦЭМ!$B$39:$B$782,R$119)+'СЕТ СН'!$I$14+СВЦЭМ!$D$10+'СЕТ СН'!$I$5-'СЕТ СН'!$I$24</f>
        <v>6967.4086600199989</v>
      </c>
      <c r="S137" s="36">
        <f>SUMIFS(СВЦЭМ!$D$39:$D$782,СВЦЭМ!$A$39:$A$782,$A137,СВЦЭМ!$B$39:$B$782,S$119)+'СЕТ СН'!$I$14+СВЦЭМ!$D$10+'СЕТ СН'!$I$5-'СЕТ СН'!$I$24</f>
        <v>6939.6433253299992</v>
      </c>
      <c r="T137" s="36">
        <f>SUMIFS(СВЦЭМ!$D$39:$D$782,СВЦЭМ!$A$39:$A$782,$A137,СВЦЭМ!$B$39:$B$782,T$119)+'СЕТ СН'!$I$14+СВЦЭМ!$D$10+'СЕТ СН'!$I$5-'СЕТ СН'!$I$24</f>
        <v>6889.285330749999</v>
      </c>
      <c r="U137" s="36">
        <f>SUMIFS(СВЦЭМ!$D$39:$D$782,СВЦЭМ!$A$39:$A$782,$A137,СВЦЭМ!$B$39:$B$782,U$119)+'СЕТ СН'!$I$14+СВЦЭМ!$D$10+'СЕТ СН'!$I$5-'СЕТ СН'!$I$24</f>
        <v>6867.7453190399992</v>
      </c>
      <c r="V137" s="36">
        <f>SUMIFS(СВЦЭМ!$D$39:$D$782,СВЦЭМ!$A$39:$A$782,$A137,СВЦЭМ!$B$39:$B$782,V$119)+'СЕТ СН'!$I$14+СВЦЭМ!$D$10+'СЕТ СН'!$I$5-'СЕТ СН'!$I$24</f>
        <v>6887.9931515299995</v>
      </c>
      <c r="W137" s="36">
        <f>SUMIFS(СВЦЭМ!$D$39:$D$782,СВЦЭМ!$A$39:$A$782,$A137,СВЦЭМ!$B$39:$B$782,W$119)+'СЕТ СН'!$I$14+СВЦЭМ!$D$10+'СЕТ СН'!$I$5-'СЕТ СН'!$I$24</f>
        <v>6919.750162889999</v>
      </c>
      <c r="X137" s="36">
        <f>SUMIFS(СВЦЭМ!$D$39:$D$782,СВЦЭМ!$A$39:$A$782,$A137,СВЦЭМ!$B$39:$B$782,X$119)+'СЕТ СН'!$I$14+СВЦЭМ!$D$10+'СЕТ СН'!$I$5-'СЕТ СН'!$I$24</f>
        <v>6991.164965689999</v>
      </c>
      <c r="Y137" s="36">
        <f>SUMIFS(СВЦЭМ!$D$39:$D$782,СВЦЭМ!$A$39:$A$782,$A137,СВЦЭМ!$B$39:$B$782,Y$119)+'СЕТ СН'!$I$14+СВЦЭМ!$D$10+'СЕТ СН'!$I$5-'СЕТ СН'!$I$24</f>
        <v>7090.1323536899999</v>
      </c>
    </row>
    <row r="138" spans="1:25" ht="15.75" x14ac:dyDescent="0.2">
      <c r="A138" s="35">
        <f t="shared" si="3"/>
        <v>45584</v>
      </c>
      <c r="B138" s="36">
        <f>SUMIFS(СВЦЭМ!$D$39:$D$782,СВЦЭМ!$A$39:$A$782,$A138,СВЦЭМ!$B$39:$B$782,B$119)+'СЕТ СН'!$I$14+СВЦЭМ!$D$10+'СЕТ СН'!$I$5-'СЕТ СН'!$I$24</f>
        <v>7011.8956514699994</v>
      </c>
      <c r="C138" s="36">
        <f>SUMIFS(СВЦЭМ!$D$39:$D$782,СВЦЭМ!$A$39:$A$782,$A138,СВЦЭМ!$B$39:$B$782,C$119)+'СЕТ СН'!$I$14+СВЦЭМ!$D$10+'СЕТ СН'!$I$5-'СЕТ СН'!$I$24</f>
        <v>7073.8987473699999</v>
      </c>
      <c r="D138" s="36">
        <f>SUMIFS(СВЦЭМ!$D$39:$D$782,СВЦЭМ!$A$39:$A$782,$A138,СВЦЭМ!$B$39:$B$782,D$119)+'СЕТ СН'!$I$14+СВЦЭМ!$D$10+'СЕТ СН'!$I$5-'СЕТ СН'!$I$24</f>
        <v>7163.1719197599996</v>
      </c>
      <c r="E138" s="36">
        <f>SUMIFS(СВЦЭМ!$D$39:$D$782,СВЦЭМ!$A$39:$A$782,$A138,СВЦЭМ!$B$39:$B$782,E$119)+'СЕТ СН'!$I$14+СВЦЭМ!$D$10+'СЕТ СН'!$I$5-'СЕТ СН'!$I$24</f>
        <v>7172.0533384099999</v>
      </c>
      <c r="F138" s="36">
        <f>SUMIFS(СВЦЭМ!$D$39:$D$782,СВЦЭМ!$A$39:$A$782,$A138,СВЦЭМ!$B$39:$B$782,F$119)+'СЕТ СН'!$I$14+СВЦЭМ!$D$10+'СЕТ СН'!$I$5-'СЕТ СН'!$I$24</f>
        <v>7180.9980969499993</v>
      </c>
      <c r="G138" s="36">
        <f>SUMIFS(СВЦЭМ!$D$39:$D$782,СВЦЭМ!$A$39:$A$782,$A138,СВЦЭМ!$B$39:$B$782,G$119)+'СЕТ СН'!$I$14+СВЦЭМ!$D$10+'СЕТ СН'!$I$5-'СЕТ СН'!$I$24</f>
        <v>7174.75535141</v>
      </c>
      <c r="H138" s="36">
        <f>SUMIFS(СВЦЭМ!$D$39:$D$782,СВЦЭМ!$A$39:$A$782,$A138,СВЦЭМ!$B$39:$B$782,H$119)+'СЕТ СН'!$I$14+СВЦЭМ!$D$10+'СЕТ СН'!$I$5-'СЕТ СН'!$I$24</f>
        <v>7143.2569874000001</v>
      </c>
      <c r="I138" s="36">
        <f>SUMIFS(СВЦЭМ!$D$39:$D$782,СВЦЭМ!$A$39:$A$782,$A138,СВЦЭМ!$B$39:$B$782,I$119)+'СЕТ СН'!$I$14+СВЦЭМ!$D$10+'СЕТ СН'!$I$5-'СЕТ СН'!$I$24</f>
        <v>7160.6075293599988</v>
      </c>
      <c r="J138" s="36">
        <f>SUMIFS(СВЦЭМ!$D$39:$D$782,СВЦЭМ!$A$39:$A$782,$A138,СВЦЭМ!$B$39:$B$782,J$119)+'СЕТ СН'!$I$14+СВЦЭМ!$D$10+'СЕТ СН'!$I$5-'СЕТ СН'!$I$24</f>
        <v>7034.0319681399997</v>
      </c>
      <c r="K138" s="36">
        <f>SUMIFS(СВЦЭМ!$D$39:$D$782,СВЦЭМ!$A$39:$A$782,$A138,СВЦЭМ!$B$39:$B$782,K$119)+'СЕТ СН'!$I$14+СВЦЭМ!$D$10+'СЕТ СН'!$I$5-'СЕТ СН'!$I$24</f>
        <v>6914.6394215</v>
      </c>
      <c r="L138" s="36">
        <f>SUMIFS(СВЦЭМ!$D$39:$D$782,СВЦЭМ!$A$39:$A$782,$A138,СВЦЭМ!$B$39:$B$782,L$119)+'СЕТ СН'!$I$14+СВЦЭМ!$D$10+'СЕТ СН'!$I$5-'СЕТ СН'!$I$24</f>
        <v>6868.121592989999</v>
      </c>
      <c r="M138" s="36">
        <f>SUMIFS(СВЦЭМ!$D$39:$D$782,СВЦЭМ!$A$39:$A$782,$A138,СВЦЭМ!$B$39:$B$782,M$119)+'СЕТ СН'!$I$14+СВЦЭМ!$D$10+'СЕТ СН'!$I$5-'СЕТ СН'!$I$24</f>
        <v>6887.11470181</v>
      </c>
      <c r="N138" s="36">
        <f>SUMIFS(СВЦЭМ!$D$39:$D$782,СВЦЭМ!$A$39:$A$782,$A138,СВЦЭМ!$B$39:$B$782,N$119)+'СЕТ СН'!$I$14+СВЦЭМ!$D$10+'СЕТ СН'!$I$5-'СЕТ СН'!$I$24</f>
        <v>6909.6472430499998</v>
      </c>
      <c r="O138" s="36">
        <f>SUMIFS(СВЦЭМ!$D$39:$D$782,СВЦЭМ!$A$39:$A$782,$A138,СВЦЭМ!$B$39:$B$782,O$119)+'СЕТ СН'!$I$14+СВЦЭМ!$D$10+'СЕТ СН'!$I$5-'СЕТ СН'!$I$24</f>
        <v>6925.1713417699993</v>
      </c>
      <c r="P138" s="36">
        <f>SUMIFS(СВЦЭМ!$D$39:$D$782,СВЦЭМ!$A$39:$A$782,$A138,СВЦЭМ!$B$39:$B$782,P$119)+'СЕТ СН'!$I$14+СВЦЭМ!$D$10+'СЕТ СН'!$I$5-'СЕТ СН'!$I$24</f>
        <v>6953.3049753599989</v>
      </c>
      <c r="Q138" s="36">
        <f>SUMIFS(СВЦЭМ!$D$39:$D$782,СВЦЭМ!$A$39:$A$782,$A138,СВЦЭМ!$B$39:$B$782,Q$119)+'СЕТ СН'!$I$14+СВЦЭМ!$D$10+'СЕТ СН'!$I$5-'СЕТ СН'!$I$24</f>
        <v>6961.3040762699993</v>
      </c>
      <c r="R138" s="36">
        <f>SUMIFS(СВЦЭМ!$D$39:$D$782,СВЦЭМ!$A$39:$A$782,$A138,СВЦЭМ!$B$39:$B$782,R$119)+'СЕТ СН'!$I$14+СВЦЭМ!$D$10+'СЕТ СН'!$I$5-'СЕТ СН'!$I$24</f>
        <v>6966.0719866499994</v>
      </c>
      <c r="S138" s="36">
        <f>SUMIFS(СВЦЭМ!$D$39:$D$782,СВЦЭМ!$A$39:$A$782,$A138,СВЦЭМ!$B$39:$B$782,S$119)+'СЕТ СН'!$I$14+СВЦЭМ!$D$10+'СЕТ СН'!$I$5-'СЕТ СН'!$I$24</f>
        <v>6955.0108272999996</v>
      </c>
      <c r="T138" s="36">
        <f>SUMIFS(СВЦЭМ!$D$39:$D$782,СВЦЭМ!$A$39:$A$782,$A138,СВЦЭМ!$B$39:$B$782,T$119)+'СЕТ СН'!$I$14+СВЦЭМ!$D$10+'СЕТ СН'!$I$5-'СЕТ СН'!$I$24</f>
        <v>6869.6614564699994</v>
      </c>
      <c r="U138" s="36">
        <f>SUMIFS(СВЦЭМ!$D$39:$D$782,СВЦЭМ!$A$39:$A$782,$A138,СВЦЭМ!$B$39:$B$782,U$119)+'СЕТ СН'!$I$14+СВЦЭМ!$D$10+'СЕТ СН'!$I$5-'СЕТ СН'!$I$24</f>
        <v>6838.0913609799991</v>
      </c>
      <c r="V138" s="36">
        <f>SUMIFS(СВЦЭМ!$D$39:$D$782,СВЦЭМ!$A$39:$A$782,$A138,СВЦЭМ!$B$39:$B$782,V$119)+'СЕТ СН'!$I$14+СВЦЭМ!$D$10+'СЕТ СН'!$I$5-'СЕТ СН'!$I$24</f>
        <v>6852.0315620699994</v>
      </c>
      <c r="W138" s="36">
        <f>SUMIFS(СВЦЭМ!$D$39:$D$782,СВЦЭМ!$A$39:$A$782,$A138,СВЦЭМ!$B$39:$B$782,W$119)+'СЕТ СН'!$I$14+СВЦЭМ!$D$10+'СЕТ СН'!$I$5-'СЕТ СН'!$I$24</f>
        <v>6874.5615564299987</v>
      </c>
      <c r="X138" s="36">
        <f>SUMIFS(СВЦЭМ!$D$39:$D$782,СВЦЭМ!$A$39:$A$782,$A138,СВЦЭМ!$B$39:$B$782,X$119)+'СЕТ СН'!$I$14+СВЦЭМ!$D$10+'СЕТ СН'!$I$5-'СЕТ СН'!$I$24</f>
        <v>6944.5864373999993</v>
      </c>
      <c r="Y138" s="36">
        <f>SUMIFS(СВЦЭМ!$D$39:$D$782,СВЦЭМ!$A$39:$A$782,$A138,СВЦЭМ!$B$39:$B$782,Y$119)+'СЕТ СН'!$I$14+СВЦЭМ!$D$10+'СЕТ СН'!$I$5-'СЕТ СН'!$I$24</f>
        <v>6984.9669642599993</v>
      </c>
    </row>
    <row r="139" spans="1:25" ht="15.75" x14ac:dyDescent="0.2">
      <c r="A139" s="35">
        <f t="shared" si="3"/>
        <v>45585</v>
      </c>
      <c r="B139" s="36">
        <f>SUMIFS(СВЦЭМ!$D$39:$D$782,СВЦЭМ!$A$39:$A$782,$A139,СВЦЭМ!$B$39:$B$782,B$119)+'СЕТ СН'!$I$14+СВЦЭМ!$D$10+'СЕТ СН'!$I$5-'СЕТ СН'!$I$24</f>
        <v>7072.0563248099988</v>
      </c>
      <c r="C139" s="36">
        <f>SUMIFS(СВЦЭМ!$D$39:$D$782,СВЦЭМ!$A$39:$A$782,$A139,СВЦЭМ!$B$39:$B$782,C$119)+'СЕТ СН'!$I$14+СВЦЭМ!$D$10+'СЕТ СН'!$I$5-'СЕТ СН'!$I$24</f>
        <v>7151.3771752399989</v>
      </c>
      <c r="D139" s="36">
        <f>SUMIFS(СВЦЭМ!$D$39:$D$782,СВЦЭМ!$A$39:$A$782,$A139,СВЦЭМ!$B$39:$B$782,D$119)+'СЕТ СН'!$I$14+СВЦЭМ!$D$10+'СЕТ СН'!$I$5-'СЕТ СН'!$I$24</f>
        <v>7191.931637919999</v>
      </c>
      <c r="E139" s="36">
        <f>SUMIFS(СВЦЭМ!$D$39:$D$782,СВЦЭМ!$A$39:$A$782,$A139,СВЦЭМ!$B$39:$B$782,E$119)+'СЕТ СН'!$I$14+СВЦЭМ!$D$10+'СЕТ СН'!$I$5-'СЕТ СН'!$I$24</f>
        <v>7218.2604857499991</v>
      </c>
      <c r="F139" s="36">
        <f>SUMIFS(СВЦЭМ!$D$39:$D$782,СВЦЭМ!$A$39:$A$782,$A139,СВЦЭМ!$B$39:$B$782,F$119)+'СЕТ СН'!$I$14+СВЦЭМ!$D$10+'СЕТ СН'!$I$5-'СЕТ СН'!$I$24</f>
        <v>7219.06631156</v>
      </c>
      <c r="G139" s="36">
        <f>SUMIFS(СВЦЭМ!$D$39:$D$782,СВЦЭМ!$A$39:$A$782,$A139,СВЦЭМ!$B$39:$B$782,G$119)+'СЕТ СН'!$I$14+СВЦЭМ!$D$10+'СЕТ СН'!$I$5-'СЕТ СН'!$I$24</f>
        <v>7199.1498420299995</v>
      </c>
      <c r="H139" s="36">
        <f>SUMIFS(СВЦЭМ!$D$39:$D$782,СВЦЭМ!$A$39:$A$782,$A139,СВЦЭМ!$B$39:$B$782,H$119)+'СЕТ СН'!$I$14+СВЦЭМ!$D$10+'СЕТ СН'!$I$5-'СЕТ СН'!$I$24</f>
        <v>7171.0819600999994</v>
      </c>
      <c r="I139" s="36">
        <f>SUMIFS(СВЦЭМ!$D$39:$D$782,СВЦЭМ!$A$39:$A$782,$A139,СВЦЭМ!$B$39:$B$782,I$119)+'СЕТ СН'!$I$14+СВЦЭМ!$D$10+'СЕТ СН'!$I$5-'СЕТ СН'!$I$24</f>
        <v>7116.6372475499993</v>
      </c>
      <c r="J139" s="36">
        <f>SUMIFS(СВЦЭМ!$D$39:$D$782,СВЦЭМ!$A$39:$A$782,$A139,СВЦЭМ!$B$39:$B$782,J$119)+'СЕТ СН'!$I$14+СВЦЭМ!$D$10+'СЕТ СН'!$I$5-'СЕТ СН'!$I$24</f>
        <v>7013.2324677899996</v>
      </c>
      <c r="K139" s="36">
        <f>SUMIFS(СВЦЭМ!$D$39:$D$782,СВЦЭМ!$A$39:$A$782,$A139,СВЦЭМ!$B$39:$B$782,K$119)+'СЕТ СН'!$I$14+СВЦЭМ!$D$10+'СЕТ СН'!$I$5-'СЕТ СН'!$I$24</f>
        <v>6933.2035176199988</v>
      </c>
      <c r="L139" s="36">
        <f>SUMIFS(СВЦЭМ!$D$39:$D$782,СВЦЭМ!$A$39:$A$782,$A139,СВЦЭМ!$B$39:$B$782,L$119)+'СЕТ СН'!$I$14+СВЦЭМ!$D$10+'СЕТ СН'!$I$5-'СЕТ СН'!$I$24</f>
        <v>6923.9778084399995</v>
      </c>
      <c r="M139" s="36">
        <f>SUMIFS(СВЦЭМ!$D$39:$D$782,СВЦЭМ!$A$39:$A$782,$A139,СВЦЭМ!$B$39:$B$782,M$119)+'СЕТ СН'!$I$14+СВЦЭМ!$D$10+'СЕТ СН'!$I$5-'СЕТ СН'!$I$24</f>
        <v>6927.4751549799994</v>
      </c>
      <c r="N139" s="36">
        <f>SUMIFS(СВЦЭМ!$D$39:$D$782,СВЦЭМ!$A$39:$A$782,$A139,СВЦЭМ!$B$39:$B$782,N$119)+'СЕТ СН'!$I$14+СВЦЭМ!$D$10+'СЕТ СН'!$I$5-'СЕТ СН'!$I$24</f>
        <v>6952.5294437699995</v>
      </c>
      <c r="O139" s="36">
        <f>SUMIFS(СВЦЭМ!$D$39:$D$782,СВЦЭМ!$A$39:$A$782,$A139,СВЦЭМ!$B$39:$B$782,O$119)+'СЕТ СН'!$I$14+СВЦЭМ!$D$10+'СЕТ СН'!$I$5-'СЕТ СН'!$I$24</f>
        <v>6982.2231378500001</v>
      </c>
      <c r="P139" s="36">
        <f>SUMIFS(СВЦЭМ!$D$39:$D$782,СВЦЭМ!$A$39:$A$782,$A139,СВЦЭМ!$B$39:$B$782,P$119)+'СЕТ СН'!$I$14+СВЦЭМ!$D$10+'СЕТ СН'!$I$5-'СЕТ СН'!$I$24</f>
        <v>7000.8410115799998</v>
      </c>
      <c r="Q139" s="36">
        <f>SUMIFS(СВЦЭМ!$D$39:$D$782,СВЦЭМ!$A$39:$A$782,$A139,СВЦЭМ!$B$39:$B$782,Q$119)+'СЕТ СН'!$I$14+СВЦЭМ!$D$10+'СЕТ СН'!$I$5-'СЕТ СН'!$I$24</f>
        <v>6995.5121644499995</v>
      </c>
      <c r="R139" s="36">
        <f>SUMIFS(СВЦЭМ!$D$39:$D$782,СВЦЭМ!$A$39:$A$782,$A139,СВЦЭМ!$B$39:$B$782,R$119)+'СЕТ СН'!$I$14+СВЦЭМ!$D$10+'СЕТ СН'!$I$5-'СЕТ СН'!$I$24</f>
        <v>6980.1859240699996</v>
      </c>
      <c r="S139" s="36">
        <f>SUMIFS(СВЦЭМ!$D$39:$D$782,СВЦЭМ!$A$39:$A$782,$A139,СВЦЭМ!$B$39:$B$782,S$119)+'СЕТ СН'!$I$14+СВЦЭМ!$D$10+'СЕТ СН'!$I$5-'СЕТ СН'!$I$24</f>
        <v>6928.0878696199998</v>
      </c>
      <c r="T139" s="36">
        <f>SUMIFS(СВЦЭМ!$D$39:$D$782,СВЦЭМ!$A$39:$A$782,$A139,СВЦЭМ!$B$39:$B$782,T$119)+'СЕТ СН'!$I$14+СВЦЭМ!$D$10+'СЕТ СН'!$I$5-'СЕТ СН'!$I$24</f>
        <v>6845.6710673199996</v>
      </c>
      <c r="U139" s="36">
        <f>SUMIFS(СВЦЭМ!$D$39:$D$782,СВЦЭМ!$A$39:$A$782,$A139,СВЦЭМ!$B$39:$B$782,U$119)+'СЕТ СН'!$I$14+СВЦЭМ!$D$10+'СЕТ СН'!$I$5-'СЕТ СН'!$I$24</f>
        <v>6783.4131975499995</v>
      </c>
      <c r="V139" s="36">
        <f>SUMIFS(СВЦЭМ!$D$39:$D$782,СВЦЭМ!$A$39:$A$782,$A139,СВЦЭМ!$B$39:$B$782,V$119)+'СЕТ СН'!$I$14+СВЦЭМ!$D$10+'СЕТ СН'!$I$5-'СЕТ СН'!$I$24</f>
        <v>6803.9277525499992</v>
      </c>
      <c r="W139" s="36">
        <f>SUMIFS(СВЦЭМ!$D$39:$D$782,СВЦЭМ!$A$39:$A$782,$A139,СВЦЭМ!$B$39:$B$782,W$119)+'СЕТ СН'!$I$14+СВЦЭМ!$D$10+'СЕТ СН'!$I$5-'СЕТ СН'!$I$24</f>
        <v>6858.9414469699996</v>
      </c>
      <c r="X139" s="36">
        <f>SUMIFS(СВЦЭМ!$D$39:$D$782,СВЦЭМ!$A$39:$A$782,$A139,СВЦЭМ!$B$39:$B$782,X$119)+'СЕТ СН'!$I$14+СВЦЭМ!$D$10+'СЕТ СН'!$I$5-'СЕТ СН'!$I$24</f>
        <v>6953.9666819599988</v>
      </c>
      <c r="Y139" s="36">
        <f>SUMIFS(СВЦЭМ!$D$39:$D$782,СВЦЭМ!$A$39:$A$782,$A139,СВЦЭМ!$B$39:$B$782,Y$119)+'СЕТ СН'!$I$14+СВЦЭМ!$D$10+'СЕТ СН'!$I$5-'СЕТ СН'!$I$24</f>
        <v>7031.2676650999992</v>
      </c>
    </row>
    <row r="140" spans="1:25" ht="15.75" x14ac:dyDescent="0.2">
      <c r="A140" s="35">
        <f t="shared" si="3"/>
        <v>45586</v>
      </c>
      <c r="B140" s="36">
        <f>SUMIFS(СВЦЭМ!$D$39:$D$782,СВЦЭМ!$A$39:$A$782,$A140,СВЦЭМ!$B$39:$B$782,B$119)+'СЕТ СН'!$I$14+СВЦЭМ!$D$10+'СЕТ СН'!$I$5-'СЕТ СН'!$I$24</f>
        <v>7159.4868121899999</v>
      </c>
      <c r="C140" s="36">
        <f>SUMIFS(СВЦЭМ!$D$39:$D$782,СВЦЭМ!$A$39:$A$782,$A140,СВЦЭМ!$B$39:$B$782,C$119)+'СЕТ СН'!$I$14+СВЦЭМ!$D$10+'СЕТ СН'!$I$5-'СЕТ СН'!$I$24</f>
        <v>7203.2162777899994</v>
      </c>
      <c r="D140" s="36">
        <f>SUMIFS(СВЦЭМ!$D$39:$D$782,СВЦЭМ!$A$39:$A$782,$A140,СВЦЭМ!$B$39:$B$782,D$119)+'СЕТ СН'!$I$14+СВЦЭМ!$D$10+'СЕТ СН'!$I$5-'СЕТ СН'!$I$24</f>
        <v>7227.2888756799994</v>
      </c>
      <c r="E140" s="36">
        <f>SUMIFS(СВЦЭМ!$D$39:$D$782,СВЦЭМ!$A$39:$A$782,$A140,СВЦЭМ!$B$39:$B$782,E$119)+'СЕТ СН'!$I$14+СВЦЭМ!$D$10+'СЕТ СН'!$I$5-'СЕТ СН'!$I$24</f>
        <v>7236.4594209499992</v>
      </c>
      <c r="F140" s="36">
        <f>SUMIFS(СВЦЭМ!$D$39:$D$782,СВЦЭМ!$A$39:$A$782,$A140,СВЦЭМ!$B$39:$B$782,F$119)+'СЕТ СН'!$I$14+СВЦЭМ!$D$10+'СЕТ СН'!$I$5-'СЕТ СН'!$I$24</f>
        <v>7242.2386768099996</v>
      </c>
      <c r="G140" s="36">
        <f>SUMIFS(СВЦЭМ!$D$39:$D$782,СВЦЭМ!$A$39:$A$782,$A140,СВЦЭМ!$B$39:$B$782,G$119)+'СЕТ СН'!$I$14+СВЦЭМ!$D$10+'СЕТ СН'!$I$5-'СЕТ СН'!$I$24</f>
        <v>7234.6822443599995</v>
      </c>
      <c r="H140" s="36">
        <f>SUMIFS(СВЦЭМ!$D$39:$D$782,СВЦЭМ!$A$39:$A$782,$A140,СВЦЭМ!$B$39:$B$782,H$119)+'СЕТ СН'!$I$14+СВЦЭМ!$D$10+'СЕТ СН'!$I$5-'СЕТ СН'!$I$24</f>
        <v>7122.5054100099987</v>
      </c>
      <c r="I140" s="36">
        <f>SUMIFS(СВЦЭМ!$D$39:$D$782,СВЦЭМ!$A$39:$A$782,$A140,СВЦЭМ!$B$39:$B$782,I$119)+'СЕТ СН'!$I$14+СВЦЭМ!$D$10+'СЕТ СН'!$I$5-'СЕТ СН'!$I$24</f>
        <v>7004.3360753699999</v>
      </c>
      <c r="J140" s="36">
        <f>SUMIFS(СВЦЭМ!$D$39:$D$782,СВЦЭМ!$A$39:$A$782,$A140,СВЦЭМ!$B$39:$B$782,J$119)+'СЕТ СН'!$I$14+СВЦЭМ!$D$10+'СЕТ СН'!$I$5-'СЕТ СН'!$I$24</f>
        <v>6940.863799929999</v>
      </c>
      <c r="K140" s="36">
        <f>SUMIFS(СВЦЭМ!$D$39:$D$782,СВЦЭМ!$A$39:$A$782,$A140,СВЦЭМ!$B$39:$B$782,K$119)+'СЕТ СН'!$I$14+СВЦЭМ!$D$10+'СЕТ СН'!$I$5-'СЕТ СН'!$I$24</f>
        <v>6899.654670169999</v>
      </c>
      <c r="L140" s="36">
        <f>SUMIFS(СВЦЭМ!$D$39:$D$782,СВЦЭМ!$A$39:$A$782,$A140,СВЦЭМ!$B$39:$B$782,L$119)+'СЕТ СН'!$I$14+СВЦЭМ!$D$10+'СЕТ СН'!$I$5-'СЕТ СН'!$I$24</f>
        <v>6933.1921557799997</v>
      </c>
      <c r="M140" s="36">
        <f>SUMIFS(СВЦЭМ!$D$39:$D$782,СВЦЭМ!$A$39:$A$782,$A140,СВЦЭМ!$B$39:$B$782,M$119)+'СЕТ СН'!$I$14+СВЦЭМ!$D$10+'СЕТ СН'!$I$5-'СЕТ СН'!$I$24</f>
        <v>6970.8275818499988</v>
      </c>
      <c r="N140" s="36">
        <f>SUMIFS(СВЦЭМ!$D$39:$D$782,СВЦЭМ!$A$39:$A$782,$A140,СВЦЭМ!$B$39:$B$782,N$119)+'СЕТ СН'!$I$14+СВЦЭМ!$D$10+'СЕТ СН'!$I$5-'СЕТ СН'!$I$24</f>
        <v>7029.1606388299988</v>
      </c>
      <c r="O140" s="36">
        <f>SUMIFS(СВЦЭМ!$D$39:$D$782,СВЦЭМ!$A$39:$A$782,$A140,СВЦЭМ!$B$39:$B$782,O$119)+'СЕТ СН'!$I$14+СВЦЭМ!$D$10+'СЕТ СН'!$I$5-'СЕТ СН'!$I$24</f>
        <v>7007.0461820699993</v>
      </c>
      <c r="P140" s="36">
        <f>SUMIFS(СВЦЭМ!$D$39:$D$782,СВЦЭМ!$A$39:$A$782,$A140,СВЦЭМ!$B$39:$B$782,P$119)+'СЕТ СН'!$I$14+СВЦЭМ!$D$10+'СЕТ СН'!$I$5-'СЕТ СН'!$I$24</f>
        <v>7020.9949400799997</v>
      </c>
      <c r="Q140" s="36">
        <f>SUMIFS(СВЦЭМ!$D$39:$D$782,СВЦЭМ!$A$39:$A$782,$A140,СВЦЭМ!$B$39:$B$782,Q$119)+'СЕТ СН'!$I$14+СВЦЭМ!$D$10+'СЕТ СН'!$I$5-'СЕТ СН'!$I$24</f>
        <v>7036.8200866199995</v>
      </c>
      <c r="R140" s="36">
        <f>SUMIFS(СВЦЭМ!$D$39:$D$782,СВЦЭМ!$A$39:$A$782,$A140,СВЦЭМ!$B$39:$B$782,R$119)+'СЕТ СН'!$I$14+СВЦЭМ!$D$10+'СЕТ СН'!$I$5-'СЕТ СН'!$I$24</f>
        <v>7046.0265630499998</v>
      </c>
      <c r="S140" s="36">
        <f>SUMIFS(СВЦЭМ!$D$39:$D$782,СВЦЭМ!$A$39:$A$782,$A140,СВЦЭМ!$B$39:$B$782,S$119)+'СЕТ СН'!$I$14+СВЦЭМ!$D$10+'СЕТ СН'!$I$5-'СЕТ СН'!$I$24</f>
        <v>6990.3852433399989</v>
      </c>
      <c r="T140" s="36">
        <f>SUMIFS(СВЦЭМ!$D$39:$D$782,СВЦЭМ!$A$39:$A$782,$A140,СВЦЭМ!$B$39:$B$782,T$119)+'СЕТ СН'!$I$14+СВЦЭМ!$D$10+'СЕТ СН'!$I$5-'СЕТ СН'!$I$24</f>
        <v>6880.9573625499997</v>
      </c>
      <c r="U140" s="36">
        <f>SUMIFS(СВЦЭМ!$D$39:$D$782,СВЦЭМ!$A$39:$A$782,$A140,СВЦЭМ!$B$39:$B$782,U$119)+'СЕТ СН'!$I$14+СВЦЭМ!$D$10+'СЕТ СН'!$I$5-'СЕТ СН'!$I$24</f>
        <v>6870.2295577999994</v>
      </c>
      <c r="V140" s="36">
        <f>SUMIFS(СВЦЭМ!$D$39:$D$782,СВЦЭМ!$A$39:$A$782,$A140,СВЦЭМ!$B$39:$B$782,V$119)+'СЕТ СН'!$I$14+СВЦЭМ!$D$10+'СЕТ СН'!$I$5-'СЕТ СН'!$I$24</f>
        <v>6885.8011128599992</v>
      </c>
      <c r="W140" s="36">
        <f>SUMIFS(СВЦЭМ!$D$39:$D$782,СВЦЭМ!$A$39:$A$782,$A140,СВЦЭМ!$B$39:$B$782,W$119)+'СЕТ СН'!$I$14+СВЦЭМ!$D$10+'СЕТ СН'!$I$5-'СЕТ СН'!$I$24</f>
        <v>6931.65555709</v>
      </c>
      <c r="X140" s="36">
        <f>SUMIFS(СВЦЭМ!$D$39:$D$782,СВЦЭМ!$A$39:$A$782,$A140,СВЦЭМ!$B$39:$B$782,X$119)+'СЕТ СН'!$I$14+СВЦЭМ!$D$10+'СЕТ СН'!$I$5-'СЕТ СН'!$I$24</f>
        <v>7029.4675726999994</v>
      </c>
      <c r="Y140" s="36">
        <f>SUMIFS(СВЦЭМ!$D$39:$D$782,СВЦЭМ!$A$39:$A$782,$A140,СВЦЭМ!$B$39:$B$782,Y$119)+'СЕТ СН'!$I$14+СВЦЭМ!$D$10+'СЕТ СН'!$I$5-'СЕТ СН'!$I$24</f>
        <v>7054.1650843199996</v>
      </c>
    </row>
    <row r="141" spans="1:25" ht="15.75" x14ac:dyDescent="0.2">
      <c r="A141" s="35">
        <f t="shared" si="3"/>
        <v>45587</v>
      </c>
      <c r="B141" s="36">
        <f>SUMIFS(СВЦЭМ!$D$39:$D$782,СВЦЭМ!$A$39:$A$782,$A141,СВЦЭМ!$B$39:$B$782,B$119)+'СЕТ СН'!$I$14+СВЦЭМ!$D$10+'СЕТ СН'!$I$5-'СЕТ СН'!$I$24</f>
        <v>7026.954474709999</v>
      </c>
      <c r="C141" s="36">
        <f>SUMIFS(СВЦЭМ!$D$39:$D$782,СВЦЭМ!$A$39:$A$782,$A141,СВЦЭМ!$B$39:$B$782,C$119)+'СЕТ СН'!$I$14+СВЦЭМ!$D$10+'СЕТ СН'!$I$5-'СЕТ СН'!$I$24</f>
        <v>7061.5457761599991</v>
      </c>
      <c r="D141" s="36">
        <f>SUMIFS(СВЦЭМ!$D$39:$D$782,СВЦЭМ!$A$39:$A$782,$A141,СВЦЭМ!$B$39:$B$782,D$119)+'СЕТ СН'!$I$14+СВЦЭМ!$D$10+'СЕТ СН'!$I$5-'СЕТ СН'!$I$24</f>
        <v>7072.4937279499991</v>
      </c>
      <c r="E141" s="36">
        <f>SUMIFS(СВЦЭМ!$D$39:$D$782,СВЦЭМ!$A$39:$A$782,$A141,СВЦЭМ!$B$39:$B$782,E$119)+'СЕТ СН'!$I$14+СВЦЭМ!$D$10+'СЕТ СН'!$I$5-'СЕТ СН'!$I$24</f>
        <v>7161.52200386</v>
      </c>
      <c r="F141" s="36">
        <f>SUMIFS(СВЦЭМ!$D$39:$D$782,СВЦЭМ!$A$39:$A$782,$A141,СВЦЭМ!$B$39:$B$782,F$119)+'СЕТ СН'!$I$14+СВЦЭМ!$D$10+'СЕТ СН'!$I$5-'СЕТ СН'!$I$24</f>
        <v>7171.1580734599993</v>
      </c>
      <c r="G141" s="36">
        <f>SUMIFS(СВЦЭМ!$D$39:$D$782,СВЦЭМ!$A$39:$A$782,$A141,СВЦЭМ!$B$39:$B$782,G$119)+'СЕТ СН'!$I$14+СВЦЭМ!$D$10+'СЕТ СН'!$I$5-'СЕТ СН'!$I$24</f>
        <v>7150.7557222699998</v>
      </c>
      <c r="H141" s="36">
        <f>SUMIFS(СВЦЭМ!$D$39:$D$782,СВЦЭМ!$A$39:$A$782,$A141,СВЦЭМ!$B$39:$B$782,H$119)+'СЕТ СН'!$I$14+СВЦЭМ!$D$10+'СЕТ СН'!$I$5-'СЕТ СН'!$I$24</f>
        <v>7023.9965677399996</v>
      </c>
      <c r="I141" s="36">
        <f>SUMIFS(СВЦЭМ!$D$39:$D$782,СВЦЭМ!$A$39:$A$782,$A141,СВЦЭМ!$B$39:$B$782,I$119)+'СЕТ СН'!$I$14+СВЦЭМ!$D$10+'СЕТ СН'!$I$5-'СЕТ СН'!$I$24</f>
        <v>6929.6328899</v>
      </c>
      <c r="J141" s="36">
        <f>SUMIFS(СВЦЭМ!$D$39:$D$782,СВЦЭМ!$A$39:$A$782,$A141,СВЦЭМ!$B$39:$B$782,J$119)+'СЕТ СН'!$I$14+СВЦЭМ!$D$10+'СЕТ СН'!$I$5-'СЕТ СН'!$I$24</f>
        <v>6897.1319013099992</v>
      </c>
      <c r="K141" s="36">
        <f>SUMIFS(СВЦЭМ!$D$39:$D$782,СВЦЭМ!$A$39:$A$782,$A141,СВЦЭМ!$B$39:$B$782,K$119)+'СЕТ СН'!$I$14+СВЦЭМ!$D$10+'СЕТ СН'!$I$5-'СЕТ СН'!$I$24</f>
        <v>6892.6367005100001</v>
      </c>
      <c r="L141" s="36">
        <f>SUMIFS(СВЦЭМ!$D$39:$D$782,СВЦЭМ!$A$39:$A$782,$A141,СВЦЭМ!$B$39:$B$782,L$119)+'СЕТ СН'!$I$14+СВЦЭМ!$D$10+'СЕТ СН'!$I$5-'СЕТ СН'!$I$24</f>
        <v>6859.7479346399996</v>
      </c>
      <c r="M141" s="36">
        <f>SUMIFS(СВЦЭМ!$D$39:$D$782,СВЦЭМ!$A$39:$A$782,$A141,СВЦЭМ!$B$39:$B$782,M$119)+'СЕТ СН'!$I$14+СВЦЭМ!$D$10+'СЕТ СН'!$I$5-'СЕТ СН'!$I$24</f>
        <v>6855.9391146499993</v>
      </c>
      <c r="N141" s="36">
        <f>SUMIFS(СВЦЭМ!$D$39:$D$782,СВЦЭМ!$A$39:$A$782,$A141,СВЦЭМ!$B$39:$B$782,N$119)+'СЕТ СН'!$I$14+СВЦЭМ!$D$10+'СЕТ СН'!$I$5-'СЕТ СН'!$I$24</f>
        <v>6864.5726013099993</v>
      </c>
      <c r="O141" s="36">
        <f>SUMIFS(СВЦЭМ!$D$39:$D$782,СВЦЭМ!$A$39:$A$782,$A141,СВЦЭМ!$B$39:$B$782,O$119)+'СЕТ СН'!$I$14+СВЦЭМ!$D$10+'СЕТ СН'!$I$5-'СЕТ СН'!$I$24</f>
        <v>6835.5288286099994</v>
      </c>
      <c r="P141" s="36">
        <f>SUMIFS(СВЦЭМ!$D$39:$D$782,СВЦЭМ!$A$39:$A$782,$A141,СВЦЭМ!$B$39:$B$782,P$119)+'СЕТ СН'!$I$14+СВЦЭМ!$D$10+'СЕТ СН'!$I$5-'СЕТ СН'!$I$24</f>
        <v>6849.8502787099987</v>
      </c>
      <c r="Q141" s="36">
        <f>SUMIFS(СВЦЭМ!$D$39:$D$782,СВЦЭМ!$A$39:$A$782,$A141,СВЦЭМ!$B$39:$B$782,Q$119)+'СЕТ СН'!$I$14+СВЦЭМ!$D$10+'СЕТ СН'!$I$5-'СЕТ СН'!$I$24</f>
        <v>6904.8803784599995</v>
      </c>
      <c r="R141" s="36">
        <f>SUMIFS(СВЦЭМ!$D$39:$D$782,СВЦЭМ!$A$39:$A$782,$A141,СВЦЭМ!$B$39:$B$782,R$119)+'СЕТ СН'!$I$14+СВЦЭМ!$D$10+'СЕТ СН'!$I$5-'СЕТ СН'!$I$24</f>
        <v>6894.9473572399993</v>
      </c>
      <c r="S141" s="36">
        <f>SUMIFS(СВЦЭМ!$D$39:$D$782,СВЦЭМ!$A$39:$A$782,$A141,СВЦЭМ!$B$39:$B$782,S$119)+'СЕТ СН'!$I$14+СВЦЭМ!$D$10+'СЕТ СН'!$I$5-'СЕТ СН'!$I$24</f>
        <v>6870.8599569599992</v>
      </c>
      <c r="T141" s="36">
        <f>SUMIFS(СВЦЭМ!$D$39:$D$782,СВЦЭМ!$A$39:$A$782,$A141,СВЦЭМ!$B$39:$B$782,T$119)+'СЕТ СН'!$I$14+СВЦЭМ!$D$10+'СЕТ СН'!$I$5-'СЕТ СН'!$I$24</f>
        <v>6814.3947376699998</v>
      </c>
      <c r="U141" s="36">
        <f>SUMIFS(СВЦЭМ!$D$39:$D$782,СВЦЭМ!$A$39:$A$782,$A141,СВЦЭМ!$B$39:$B$782,U$119)+'СЕТ СН'!$I$14+СВЦЭМ!$D$10+'СЕТ СН'!$I$5-'СЕТ СН'!$I$24</f>
        <v>6812.8589543599992</v>
      </c>
      <c r="V141" s="36">
        <f>SUMIFS(СВЦЭМ!$D$39:$D$782,СВЦЭМ!$A$39:$A$782,$A141,СВЦЭМ!$B$39:$B$782,V$119)+'СЕТ СН'!$I$14+СВЦЭМ!$D$10+'СЕТ СН'!$I$5-'СЕТ СН'!$I$24</f>
        <v>6828.6774177199995</v>
      </c>
      <c r="W141" s="36">
        <f>SUMIFS(СВЦЭМ!$D$39:$D$782,СВЦЭМ!$A$39:$A$782,$A141,СВЦЭМ!$B$39:$B$782,W$119)+'СЕТ СН'!$I$14+СВЦЭМ!$D$10+'СЕТ СН'!$I$5-'СЕТ СН'!$I$24</f>
        <v>6833.5222620899995</v>
      </c>
      <c r="X141" s="36">
        <f>SUMIFS(СВЦЭМ!$D$39:$D$782,СВЦЭМ!$A$39:$A$782,$A141,СВЦЭМ!$B$39:$B$782,X$119)+'СЕТ СН'!$I$14+СВЦЭМ!$D$10+'СЕТ СН'!$I$5-'СЕТ СН'!$I$24</f>
        <v>6899.9952096899997</v>
      </c>
      <c r="Y141" s="36">
        <f>SUMIFS(СВЦЭМ!$D$39:$D$782,СВЦЭМ!$A$39:$A$782,$A141,СВЦЭМ!$B$39:$B$782,Y$119)+'СЕТ СН'!$I$14+СВЦЭМ!$D$10+'СЕТ СН'!$I$5-'СЕТ СН'!$I$24</f>
        <v>6941.8574964699992</v>
      </c>
    </row>
    <row r="142" spans="1:25" ht="15.75" x14ac:dyDescent="0.2">
      <c r="A142" s="35">
        <f t="shared" si="3"/>
        <v>45588</v>
      </c>
      <c r="B142" s="36">
        <f>SUMIFS(СВЦЭМ!$D$39:$D$782,СВЦЭМ!$A$39:$A$782,$A142,СВЦЭМ!$B$39:$B$782,B$119)+'СЕТ СН'!$I$14+СВЦЭМ!$D$10+'СЕТ СН'!$I$5-'СЕТ СН'!$I$24</f>
        <v>7050.6170445299995</v>
      </c>
      <c r="C142" s="36">
        <f>SUMIFS(СВЦЭМ!$D$39:$D$782,СВЦЭМ!$A$39:$A$782,$A142,СВЦЭМ!$B$39:$B$782,C$119)+'СЕТ СН'!$I$14+СВЦЭМ!$D$10+'СЕТ СН'!$I$5-'СЕТ СН'!$I$24</f>
        <v>7113.6266176299996</v>
      </c>
      <c r="D142" s="36">
        <f>SUMIFS(СВЦЭМ!$D$39:$D$782,СВЦЭМ!$A$39:$A$782,$A142,СВЦЭМ!$B$39:$B$782,D$119)+'СЕТ СН'!$I$14+СВЦЭМ!$D$10+'СЕТ СН'!$I$5-'СЕТ СН'!$I$24</f>
        <v>7158.1156282799993</v>
      </c>
      <c r="E142" s="36">
        <f>SUMIFS(СВЦЭМ!$D$39:$D$782,СВЦЭМ!$A$39:$A$782,$A142,СВЦЭМ!$B$39:$B$782,E$119)+'СЕТ СН'!$I$14+СВЦЭМ!$D$10+'СЕТ СН'!$I$5-'СЕТ СН'!$I$24</f>
        <v>7178.71951076</v>
      </c>
      <c r="F142" s="36">
        <f>SUMIFS(СВЦЭМ!$D$39:$D$782,СВЦЭМ!$A$39:$A$782,$A142,СВЦЭМ!$B$39:$B$782,F$119)+'СЕТ СН'!$I$14+СВЦЭМ!$D$10+'СЕТ СН'!$I$5-'СЕТ СН'!$I$24</f>
        <v>7162.1026296499995</v>
      </c>
      <c r="G142" s="36">
        <f>SUMIFS(СВЦЭМ!$D$39:$D$782,СВЦЭМ!$A$39:$A$782,$A142,СВЦЭМ!$B$39:$B$782,G$119)+'СЕТ СН'!$I$14+СВЦЭМ!$D$10+'СЕТ СН'!$I$5-'СЕТ СН'!$I$24</f>
        <v>7120.3716568799991</v>
      </c>
      <c r="H142" s="36">
        <f>SUMIFS(СВЦЭМ!$D$39:$D$782,СВЦЭМ!$A$39:$A$782,$A142,СВЦЭМ!$B$39:$B$782,H$119)+'СЕТ СН'!$I$14+СВЦЭМ!$D$10+'СЕТ СН'!$I$5-'СЕТ СН'!$I$24</f>
        <v>7006.2933793100001</v>
      </c>
      <c r="I142" s="36">
        <f>SUMIFS(СВЦЭМ!$D$39:$D$782,СВЦЭМ!$A$39:$A$782,$A142,СВЦЭМ!$B$39:$B$782,I$119)+'СЕТ СН'!$I$14+СВЦЭМ!$D$10+'СЕТ СН'!$I$5-'СЕТ СН'!$I$24</f>
        <v>6906.6910171</v>
      </c>
      <c r="J142" s="36">
        <f>SUMIFS(СВЦЭМ!$D$39:$D$782,СВЦЭМ!$A$39:$A$782,$A142,СВЦЭМ!$B$39:$B$782,J$119)+'СЕТ СН'!$I$14+СВЦЭМ!$D$10+'СЕТ СН'!$I$5-'СЕТ СН'!$I$24</f>
        <v>6855.286663429999</v>
      </c>
      <c r="K142" s="36">
        <f>SUMIFS(СВЦЭМ!$D$39:$D$782,СВЦЭМ!$A$39:$A$782,$A142,СВЦЭМ!$B$39:$B$782,K$119)+'СЕТ СН'!$I$14+СВЦЭМ!$D$10+'СЕТ СН'!$I$5-'СЕТ СН'!$I$24</f>
        <v>6857.3362926299997</v>
      </c>
      <c r="L142" s="36">
        <f>SUMIFS(СВЦЭМ!$D$39:$D$782,СВЦЭМ!$A$39:$A$782,$A142,СВЦЭМ!$B$39:$B$782,L$119)+'СЕТ СН'!$I$14+СВЦЭМ!$D$10+'СЕТ СН'!$I$5-'СЕТ СН'!$I$24</f>
        <v>6835.6063238999996</v>
      </c>
      <c r="M142" s="36">
        <f>SUMIFS(СВЦЭМ!$D$39:$D$782,СВЦЭМ!$A$39:$A$782,$A142,СВЦЭМ!$B$39:$B$782,M$119)+'СЕТ СН'!$I$14+СВЦЭМ!$D$10+'СЕТ СН'!$I$5-'СЕТ СН'!$I$24</f>
        <v>6832.9084268999995</v>
      </c>
      <c r="N142" s="36">
        <f>SUMIFS(СВЦЭМ!$D$39:$D$782,СВЦЭМ!$A$39:$A$782,$A142,СВЦЭМ!$B$39:$B$782,N$119)+'СЕТ СН'!$I$14+СВЦЭМ!$D$10+'СЕТ СН'!$I$5-'СЕТ СН'!$I$24</f>
        <v>6858.7764617299999</v>
      </c>
      <c r="O142" s="36">
        <f>SUMIFS(СВЦЭМ!$D$39:$D$782,СВЦЭМ!$A$39:$A$782,$A142,СВЦЭМ!$B$39:$B$782,O$119)+'СЕТ СН'!$I$14+СВЦЭМ!$D$10+'СЕТ СН'!$I$5-'СЕТ СН'!$I$24</f>
        <v>6827.50772426</v>
      </c>
      <c r="P142" s="36">
        <f>SUMIFS(СВЦЭМ!$D$39:$D$782,СВЦЭМ!$A$39:$A$782,$A142,СВЦЭМ!$B$39:$B$782,P$119)+'СЕТ СН'!$I$14+СВЦЭМ!$D$10+'СЕТ СН'!$I$5-'СЕТ СН'!$I$24</f>
        <v>6848.4465195299999</v>
      </c>
      <c r="Q142" s="36">
        <f>SUMIFS(СВЦЭМ!$D$39:$D$782,СВЦЭМ!$A$39:$A$782,$A142,СВЦЭМ!$B$39:$B$782,Q$119)+'СЕТ СН'!$I$14+СВЦЭМ!$D$10+'СЕТ СН'!$I$5-'СЕТ СН'!$I$24</f>
        <v>6949.9565726699993</v>
      </c>
      <c r="R142" s="36">
        <f>SUMIFS(СВЦЭМ!$D$39:$D$782,СВЦЭМ!$A$39:$A$782,$A142,СВЦЭМ!$B$39:$B$782,R$119)+'СЕТ СН'!$I$14+СВЦЭМ!$D$10+'СЕТ СН'!$I$5-'СЕТ СН'!$I$24</f>
        <v>6943.9815364399992</v>
      </c>
      <c r="S142" s="36">
        <f>SUMIFS(СВЦЭМ!$D$39:$D$782,СВЦЭМ!$A$39:$A$782,$A142,СВЦЭМ!$B$39:$B$782,S$119)+'СЕТ СН'!$I$14+СВЦЭМ!$D$10+'СЕТ СН'!$I$5-'СЕТ СН'!$I$24</f>
        <v>6916.8167849999991</v>
      </c>
      <c r="T142" s="36">
        <f>SUMIFS(СВЦЭМ!$D$39:$D$782,СВЦЭМ!$A$39:$A$782,$A142,СВЦЭМ!$B$39:$B$782,T$119)+'СЕТ СН'!$I$14+СВЦЭМ!$D$10+'СЕТ СН'!$I$5-'СЕТ СН'!$I$24</f>
        <v>6849.320781729999</v>
      </c>
      <c r="U142" s="36">
        <f>SUMIFS(СВЦЭМ!$D$39:$D$782,СВЦЭМ!$A$39:$A$782,$A142,СВЦЭМ!$B$39:$B$782,U$119)+'СЕТ СН'!$I$14+СВЦЭМ!$D$10+'СЕТ СН'!$I$5-'СЕТ СН'!$I$24</f>
        <v>6844.4129771600001</v>
      </c>
      <c r="V142" s="36">
        <f>SUMIFS(СВЦЭМ!$D$39:$D$782,СВЦЭМ!$A$39:$A$782,$A142,СВЦЭМ!$B$39:$B$782,V$119)+'СЕТ СН'!$I$14+СВЦЭМ!$D$10+'СЕТ СН'!$I$5-'СЕТ СН'!$I$24</f>
        <v>6858.2103174499989</v>
      </c>
      <c r="W142" s="36">
        <f>SUMIFS(СВЦЭМ!$D$39:$D$782,СВЦЭМ!$A$39:$A$782,$A142,СВЦЭМ!$B$39:$B$782,W$119)+'СЕТ СН'!$I$14+СВЦЭМ!$D$10+'СЕТ СН'!$I$5-'СЕТ СН'!$I$24</f>
        <v>6794.4610432499994</v>
      </c>
      <c r="X142" s="36">
        <f>SUMIFS(СВЦЭМ!$D$39:$D$782,СВЦЭМ!$A$39:$A$782,$A142,СВЦЭМ!$B$39:$B$782,X$119)+'СЕТ СН'!$I$14+СВЦЭМ!$D$10+'СЕТ СН'!$I$5-'СЕТ СН'!$I$24</f>
        <v>6853.4578891199999</v>
      </c>
      <c r="Y142" s="36">
        <f>SUMIFS(СВЦЭМ!$D$39:$D$782,СВЦЭМ!$A$39:$A$782,$A142,СВЦЭМ!$B$39:$B$782,Y$119)+'СЕТ СН'!$I$14+СВЦЭМ!$D$10+'СЕТ СН'!$I$5-'СЕТ СН'!$I$24</f>
        <v>6836.2032964399996</v>
      </c>
    </row>
    <row r="143" spans="1:25" ht="15.75" x14ac:dyDescent="0.2">
      <c r="A143" s="35">
        <f t="shared" si="3"/>
        <v>45589</v>
      </c>
      <c r="B143" s="36">
        <f>SUMIFS(СВЦЭМ!$D$39:$D$782,СВЦЭМ!$A$39:$A$782,$A143,СВЦЭМ!$B$39:$B$782,B$119)+'СЕТ СН'!$I$14+СВЦЭМ!$D$10+'СЕТ СН'!$I$5-'СЕТ СН'!$I$24</f>
        <v>6984.7782243899992</v>
      </c>
      <c r="C143" s="36">
        <f>SUMIFS(СВЦЭМ!$D$39:$D$782,СВЦЭМ!$A$39:$A$782,$A143,СВЦЭМ!$B$39:$B$782,C$119)+'СЕТ СН'!$I$14+СВЦЭМ!$D$10+'СЕТ СН'!$I$5-'СЕТ СН'!$I$24</f>
        <v>7024.1395685399993</v>
      </c>
      <c r="D143" s="36">
        <f>SUMIFS(СВЦЭМ!$D$39:$D$782,СВЦЭМ!$A$39:$A$782,$A143,СВЦЭМ!$B$39:$B$782,D$119)+'СЕТ СН'!$I$14+СВЦЭМ!$D$10+'СЕТ СН'!$I$5-'СЕТ СН'!$I$24</f>
        <v>7090.7837523999988</v>
      </c>
      <c r="E143" s="36">
        <f>SUMIFS(СВЦЭМ!$D$39:$D$782,СВЦЭМ!$A$39:$A$782,$A143,СВЦЭМ!$B$39:$B$782,E$119)+'СЕТ СН'!$I$14+СВЦЭМ!$D$10+'СЕТ СН'!$I$5-'СЕТ СН'!$I$24</f>
        <v>7114.733948269999</v>
      </c>
      <c r="F143" s="36">
        <f>SUMIFS(СВЦЭМ!$D$39:$D$782,СВЦЭМ!$A$39:$A$782,$A143,СВЦЭМ!$B$39:$B$782,F$119)+'СЕТ СН'!$I$14+СВЦЭМ!$D$10+'СЕТ СН'!$I$5-'СЕТ СН'!$I$24</f>
        <v>7121.2250836999992</v>
      </c>
      <c r="G143" s="36">
        <f>SUMIFS(СВЦЭМ!$D$39:$D$782,СВЦЭМ!$A$39:$A$782,$A143,СВЦЭМ!$B$39:$B$782,G$119)+'СЕТ СН'!$I$14+СВЦЭМ!$D$10+'СЕТ СН'!$I$5-'СЕТ СН'!$I$24</f>
        <v>7093.7190134499997</v>
      </c>
      <c r="H143" s="36">
        <f>SUMIFS(СВЦЭМ!$D$39:$D$782,СВЦЭМ!$A$39:$A$782,$A143,СВЦЭМ!$B$39:$B$782,H$119)+'СЕТ СН'!$I$14+СВЦЭМ!$D$10+'СЕТ СН'!$I$5-'СЕТ СН'!$I$24</f>
        <v>6981.7721933299999</v>
      </c>
      <c r="I143" s="36">
        <f>SUMIFS(СВЦЭМ!$D$39:$D$782,СВЦЭМ!$A$39:$A$782,$A143,СВЦЭМ!$B$39:$B$782,I$119)+'СЕТ СН'!$I$14+СВЦЭМ!$D$10+'СЕТ СН'!$I$5-'СЕТ СН'!$I$24</f>
        <v>6881.3416474999995</v>
      </c>
      <c r="J143" s="36">
        <f>SUMIFS(СВЦЭМ!$D$39:$D$782,СВЦЭМ!$A$39:$A$782,$A143,СВЦЭМ!$B$39:$B$782,J$119)+'СЕТ СН'!$I$14+СВЦЭМ!$D$10+'СЕТ СН'!$I$5-'СЕТ СН'!$I$24</f>
        <v>6820.4357987999992</v>
      </c>
      <c r="K143" s="36">
        <f>SUMIFS(СВЦЭМ!$D$39:$D$782,СВЦЭМ!$A$39:$A$782,$A143,СВЦЭМ!$B$39:$B$782,K$119)+'СЕТ СН'!$I$14+СВЦЭМ!$D$10+'СЕТ СН'!$I$5-'СЕТ СН'!$I$24</f>
        <v>6789.0319804299997</v>
      </c>
      <c r="L143" s="36">
        <f>SUMIFS(СВЦЭМ!$D$39:$D$782,СВЦЭМ!$A$39:$A$782,$A143,СВЦЭМ!$B$39:$B$782,L$119)+'СЕТ СН'!$I$14+СВЦЭМ!$D$10+'СЕТ СН'!$I$5-'СЕТ СН'!$I$24</f>
        <v>6755.47259201</v>
      </c>
      <c r="M143" s="36">
        <f>SUMIFS(СВЦЭМ!$D$39:$D$782,СВЦЭМ!$A$39:$A$782,$A143,СВЦЭМ!$B$39:$B$782,M$119)+'СЕТ СН'!$I$14+СВЦЭМ!$D$10+'СЕТ СН'!$I$5-'СЕТ СН'!$I$24</f>
        <v>6773.0296331399995</v>
      </c>
      <c r="N143" s="36">
        <f>SUMIFS(СВЦЭМ!$D$39:$D$782,СВЦЭМ!$A$39:$A$782,$A143,СВЦЭМ!$B$39:$B$782,N$119)+'СЕТ СН'!$I$14+СВЦЭМ!$D$10+'СЕТ СН'!$I$5-'СЕТ СН'!$I$24</f>
        <v>6794.4184979199999</v>
      </c>
      <c r="O143" s="36">
        <f>SUMIFS(СВЦЭМ!$D$39:$D$782,СВЦЭМ!$A$39:$A$782,$A143,СВЦЭМ!$B$39:$B$782,O$119)+'СЕТ СН'!$I$14+СВЦЭМ!$D$10+'СЕТ СН'!$I$5-'СЕТ СН'!$I$24</f>
        <v>6818.0412730099997</v>
      </c>
      <c r="P143" s="36">
        <f>SUMIFS(СВЦЭМ!$D$39:$D$782,СВЦЭМ!$A$39:$A$782,$A143,СВЦЭМ!$B$39:$B$782,P$119)+'СЕТ СН'!$I$14+СВЦЭМ!$D$10+'СЕТ СН'!$I$5-'СЕТ СН'!$I$24</f>
        <v>6833.5660013199995</v>
      </c>
      <c r="Q143" s="36">
        <f>SUMIFS(СВЦЭМ!$D$39:$D$782,СВЦЭМ!$A$39:$A$782,$A143,СВЦЭМ!$B$39:$B$782,Q$119)+'СЕТ СН'!$I$14+СВЦЭМ!$D$10+'СЕТ СН'!$I$5-'СЕТ СН'!$I$24</f>
        <v>6857.6775989499993</v>
      </c>
      <c r="R143" s="36">
        <f>SUMIFS(СВЦЭМ!$D$39:$D$782,СВЦЭМ!$A$39:$A$782,$A143,СВЦЭМ!$B$39:$B$782,R$119)+'СЕТ СН'!$I$14+СВЦЭМ!$D$10+'СЕТ СН'!$I$5-'СЕТ СН'!$I$24</f>
        <v>6799.4497995999991</v>
      </c>
      <c r="S143" s="36">
        <f>SUMIFS(СВЦЭМ!$D$39:$D$782,СВЦЭМ!$A$39:$A$782,$A143,СВЦЭМ!$B$39:$B$782,S$119)+'СЕТ СН'!$I$14+СВЦЭМ!$D$10+'СЕТ СН'!$I$5-'СЕТ СН'!$I$24</f>
        <v>6843.0024233999993</v>
      </c>
      <c r="T143" s="36">
        <f>SUMIFS(СВЦЭМ!$D$39:$D$782,СВЦЭМ!$A$39:$A$782,$A143,СВЦЭМ!$B$39:$B$782,T$119)+'СЕТ СН'!$I$14+СВЦЭМ!$D$10+'СЕТ СН'!$I$5-'СЕТ СН'!$I$24</f>
        <v>6737.1861369999997</v>
      </c>
      <c r="U143" s="36">
        <f>SUMIFS(СВЦЭМ!$D$39:$D$782,СВЦЭМ!$A$39:$A$782,$A143,СВЦЭМ!$B$39:$B$782,U$119)+'СЕТ СН'!$I$14+СВЦЭМ!$D$10+'СЕТ СН'!$I$5-'СЕТ СН'!$I$24</f>
        <v>6744.2880692999997</v>
      </c>
      <c r="V143" s="36">
        <f>SUMIFS(СВЦЭМ!$D$39:$D$782,СВЦЭМ!$A$39:$A$782,$A143,СВЦЭМ!$B$39:$B$782,V$119)+'СЕТ СН'!$I$14+СВЦЭМ!$D$10+'СЕТ СН'!$I$5-'СЕТ СН'!$I$24</f>
        <v>6767.1496995899997</v>
      </c>
      <c r="W143" s="36">
        <f>SUMIFS(СВЦЭМ!$D$39:$D$782,СВЦЭМ!$A$39:$A$782,$A143,СВЦЭМ!$B$39:$B$782,W$119)+'СЕТ СН'!$I$14+СВЦЭМ!$D$10+'СЕТ СН'!$I$5-'СЕТ СН'!$I$24</f>
        <v>6802.1881453199994</v>
      </c>
      <c r="X143" s="36">
        <f>SUMIFS(СВЦЭМ!$D$39:$D$782,СВЦЭМ!$A$39:$A$782,$A143,СВЦЭМ!$B$39:$B$782,X$119)+'СЕТ СН'!$I$14+СВЦЭМ!$D$10+'СЕТ СН'!$I$5-'СЕТ СН'!$I$24</f>
        <v>6845.9845385799999</v>
      </c>
      <c r="Y143" s="36">
        <f>SUMIFS(СВЦЭМ!$D$39:$D$782,СВЦЭМ!$A$39:$A$782,$A143,СВЦЭМ!$B$39:$B$782,Y$119)+'СЕТ СН'!$I$14+СВЦЭМ!$D$10+'СЕТ СН'!$I$5-'СЕТ СН'!$I$24</f>
        <v>6895.6065483399998</v>
      </c>
    </row>
    <row r="144" spans="1:25" ht="15.75" x14ac:dyDescent="0.2">
      <c r="A144" s="35">
        <f t="shared" si="3"/>
        <v>45590</v>
      </c>
      <c r="B144" s="36">
        <f>SUMIFS(СВЦЭМ!$D$39:$D$782,СВЦЭМ!$A$39:$A$782,$A144,СВЦЭМ!$B$39:$B$782,B$119)+'СЕТ СН'!$I$14+СВЦЭМ!$D$10+'СЕТ СН'!$I$5-'СЕТ СН'!$I$24</f>
        <v>6855.3432839299994</v>
      </c>
      <c r="C144" s="36">
        <f>SUMIFS(СВЦЭМ!$D$39:$D$782,СВЦЭМ!$A$39:$A$782,$A144,СВЦЭМ!$B$39:$B$782,C$119)+'СЕТ СН'!$I$14+СВЦЭМ!$D$10+'СЕТ СН'!$I$5-'СЕТ СН'!$I$24</f>
        <v>6926.241288019999</v>
      </c>
      <c r="D144" s="36">
        <f>SUMIFS(СВЦЭМ!$D$39:$D$782,СВЦЭМ!$A$39:$A$782,$A144,СВЦЭМ!$B$39:$B$782,D$119)+'СЕТ СН'!$I$14+СВЦЭМ!$D$10+'СЕТ СН'!$I$5-'СЕТ СН'!$I$24</f>
        <v>6964.9400885199993</v>
      </c>
      <c r="E144" s="36">
        <f>SUMIFS(СВЦЭМ!$D$39:$D$782,СВЦЭМ!$A$39:$A$782,$A144,СВЦЭМ!$B$39:$B$782,E$119)+'СЕТ СН'!$I$14+СВЦЭМ!$D$10+'СЕТ СН'!$I$5-'СЕТ СН'!$I$24</f>
        <v>6988.4371974499991</v>
      </c>
      <c r="F144" s="36">
        <f>SUMIFS(СВЦЭМ!$D$39:$D$782,СВЦЭМ!$A$39:$A$782,$A144,СВЦЭМ!$B$39:$B$782,F$119)+'СЕТ СН'!$I$14+СВЦЭМ!$D$10+'СЕТ СН'!$I$5-'СЕТ СН'!$I$24</f>
        <v>6975.5284162600001</v>
      </c>
      <c r="G144" s="36">
        <f>SUMIFS(СВЦЭМ!$D$39:$D$782,СВЦЭМ!$A$39:$A$782,$A144,СВЦЭМ!$B$39:$B$782,G$119)+'СЕТ СН'!$I$14+СВЦЭМ!$D$10+'СЕТ СН'!$I$5-'СЕТ СН'!$I$24</f>
        <v>7035.468392069999</v>
      </c>
      <c r="H144" s="36">
        <f>SUMIFS(СВЦЭМ!$D$39:$D$782,СВЦЭМ!$A$39:$A$782,$A144,СВЦЭМ!$B$39:$B$782,H$119)+'СЕТ СН'!$I$14+СВЦЭМ!$D$10+'СЕТ СН'!$I$5-'СЕТ СН'!$I$24</f>
        <v>6993.7294029599998</v>
      </c>
      <c r="I144" s="36">
        <f>SUMIFS(СВЦЭМ!$D$39:$D$782,СВЦЭМ!$A$39:$A$782,$A144,СВЦЭМ!$B$39:$B$782,I$119)+'СЕТ СН'!$I$14+СВЦЭМ!$D$10+'СЕТ СН'!$I$5-'СЕТ СН'!$I$24</f>
        <v>6907.6596993999992</v>
      </c>
      <c r="J144" s="36">
        <f>SUMIFS(СВЦЭМ!$D$39:$D$782,СВЦЭМ!$A$39:$A$782,$A144,СВЦЭМ!$B$39:$B$782,J$119)+'СЕТ СН'!$I$14+СВЦЭМ!$D$10+'СЕТ СН'!$I$5-'СЕТ СН'!$I$24</f>
        <v>6820.6288664599997</v>
      </c>
      <c r="K144" s="36">
        <f>SUMIFS(СВЦЭМ!$D$39:$D$782,СВЦЭМ!$A$39:$A$782,$A144,СВЦЭМ!$B$39:$B$782,K$119)+'СЕТ СН'!$I$14+СВЦЭМ!$D$10+'СЕТ СН'!$I$5-'СЕТ СН'!$I$24</f>
        <v>6792.474221909999</v>
      </c>
      <c r="L144" s="36">
        <f>SUMIFS(СВЦЭМ!$D$39:$D$782,СВЦЭМ!$A$39:$A$782,$A144,СВЦЭМ!$B$39:$B$782,L$119)+'СЕТ СН'!$I$14+СВЦЭМ!$D$10+'СЕТ СН'!$I$5-'СЕТ СН'!$I$24</f>
        <v>6783.8630115199994</v>
      </c>
      <c r="M144" s="36">
        <f>SUMIFS(СВЦЭМ!$D$39:$D$782,СВЦЭМ!$A$39:$A$782,$A144,СВЦЭМ!$B$39:$B$782,M$119)+'СЕТ СН'!$I$14+СВЦЭМ!$D$10+'СЕТ СН'!$I$5-'СЕТ СН'!$I$24</f>
        <v>6777.14011364</v>
      </c>
      <c r="N144" s="36">
        <f>SUMIFS(СВЦЭМ!$D$39:$D$782,СВЦЭМ!$A$39:$A$782,$A144,СВЦЭМ!$B$39:$B$782,N$119)+'СЕТ СН'!$I$14+СВЦЭМ!$D$10+'СЕТ СН'!$I$5-'СЕТ СН'!$I$24</f>
        <v>6817.2117229999994</v>
      </c>
      <c r="O144" s="36">
        <f>SUMIFS(СВЦЭМ!$D$39:$D$782,СВЦЭМ!$A$39:$A$782,$A144,СВЦЭМ!$B$39:$B$782,O$119)+'СЕТ СН'!$I$14+СВЦЭМ!$D$10+'СЕТ СН'!$I$5-'СЕТ СН'!$I$24</f>
        <v>6772.3862176599996</v>
      </c>
      <c r="P144" s="36">
        <f>SUMIFS(СВЦЭМ!$D$39:$D$782,СВЦЭМ!$A$39:$A$782,$A144,СВЦЭМ!$B$39:$B$782,P$119)+'СЕТ СН'!$I$14+СВЦЭМ!$D$10+'СЕТ СН'!$I$5-'СЕТ СН'!$I$24</f>
        <v>6769.9059943100001</v>
      </c>
      <c r="Q144" s="36">
        <f>SUMIFS(СВЦЭМ!$D$39:$D$782,СВЦЭМ!$A$39:$A$782,$A144,СВЦЭМ!$B$39:$B$782,Q$119)+'СЕТ СН'!$I$14+СВЦЭМ!$D$10+'СЕТ СН'!$I$5-'СЕТ СН'!$I$24</f>
        <v>6852.2574461599997</v>
      </c>
      <c r="R144" s="36">
        <f>SUMIFS(СВЦЭМ!$D$39:$D$782,СВЦЭМ!$A$39:$A$782,$A144,СВЦЭМ!$B$39:$B$782,R$119)+'СЕТ СН'!$I$14+СВЦЭМ!$D$10+'СЕТ СН'!$I$5-'СЕТ СН'!$I$24</f>
        <v>6838.6252724299993</v>
      </c>
      <c r="S144" s="36">
        <f>SUMIFS(СВЦЭМ!$D$39:$D$782,СВЦЭМ!$A$39:$A$782,$A144,СВЦЭМ!$B$39:$B$782,S$119)+'СЕТ СН'!$I$14+СВЦЭМ!$D$10+'СЕТ СН'!$I$5-'СЕТ СН'!$I$24</f>
        <v>6795.1843066699994</v>
      </c>
      <c r="T144" s="36">
        <f>SUMIFS(СВЦЭМ!$D$39:$D$782,СВЦЭМ!$A$39:$A$782,$A144,СВЦЭМ!$B$39:$B$782,T$119)+'СЕТ СН'!$I$14+СВЦЭМ!$D$10+'СЕТ СН'!$I$5-'СЕТ СН'!$I$24</f>
        <v>6706.9590953299994</v>
      </c>
      <c r="U144" s="36">
        <f>SUMIFS(СВЦЭМ!$D$39:$D$782,СВЦЭМ!$A$39:$A$782,$A144,СВЦЭМ!$B$39:$B$782,U$119)+'СЕТ СН'!$I$14+СВЦЭМ!$D$10+'СЕТ СН'!$I$5-'СЕТ СН'!$I$24</f>
        <v>6722.0851128899994</v>
      </c>
      <c r="V144" s="36">
        <f>SUMIFS(СВЦЭМ!$D$39:$D$782,СВЦЭМ!$A$39:$A$782,$A144,СВЦЭМ!$B$39:$B$782,V$119)+'СЕТ СН'!$I$14+СВЦЭМ!$D$10+'СЕТ СН'!$I$5-'СЕТ СН'!$I$24</f>
        <v>6759.5024068799994</v>
      </c>
      <c r="W144" s="36">
        <f>SUMIFS(СВЦЭМ!$D$39:$D$782,СВЦЭМ!$A$39:$A$782,$A144,СВЦЭМ!$B$39:$B$782,W$119)+'СЕТ СН'!$I$14+СВЦЭМ!$D$10+'СЕТ СН'!$I$5-'СЕТ СН'!$I$24</f>
        <v>6776.2202659499999</v>
      </c>
      <c r="X144" s="36">
        <f>SUMIFS(СВЦЭМ!$D$39:$D$782,СВЦЭМ!$A$39:$A$782,$A144,СВЦЭМ!$B$39:$B$782,X$119)+'СЕТ СН'!$I$14+СВЦЭМ!$D$10+'СЕТ СН'!$I$5-'СЕТ СН'!$I$24</f>
        <v>6842.6223146599996</v>
      </c>
      <c r="Y144" s="36">
        <f>SUMIFS(СВЦЭМ!$D$39:$D$782,СВЦЭМ!$A$39:$A$782,$A144,СВЦЭМ!$B$39:$B$782,Y$119)+'СЕТ СН'!$I$14+СВЦЭМ!$D$10+'СЕТ СН'!$I$5-'СЕТ СН'!$I$24</f>
        <v>6986.0784699399992</v>
      </c>
    </row>
    <row r="145" spans="1:27" ht="15.75" x14ac:dyDescent="0.2">
      <c r="A145" s="35">
        <f t="shared" si="3"/>
        <v>45591</v>
      </c>
      <c r="B145" s="36">
        <f>SUMIFS(СВЦЭМ!$D$39:$D$782,СВЦЭМ!$A$39:$A$782,$A145,СВЦЭМ!$B$39:$B$782,B$119)+'СЕТ СН'!$I$14+СВЦЭМ!$D$10+'СЕТ СН'!$I$5-'СЕТ СН'!$I$24</f>
        <v>6927.9306435299995</v>
      </c>
      <c r="C145" s="36">
        <f>SUMIFS(СВЦЭМ!$D$39:$D$782,СВЦЭМ!$A$39:$A$782,$A145,СВЦЭМ!$B$39:$B$782,C$119)+'СЕТ СН'!$I$14+СВЦЭМ!$D$10+'СЕТ СН'!$I$5-'СЕТ СН'!$I$24</f>
        <v>7017.5801720099989</v>
      </c>
      <c r="D145" s="36">
        <f>SUMIFS(СВЦЭМ!$D$39:$D$782,СВЦЭМ!$A$39:$A$782,$A145,СВЦЭМ!$B$39:$B$782,D$119)+'СЕТ СН'!$I$14+СВЦЭМ!$D$10+'СЕТ СН'!$I$5-'СЕТ СН'!$I$24</f>
        <v>7043.1683949099988</v>
      </c>
      <c r="E145" s="36">
        <f>SUMIFS(СВЦЭМ!$D$39:$D$782,СВЦЭМ!$A$39:$A$782,$A145,СВЦЭМ!$B$39:$B$782,E$119)+'СЕТ СН'!$I$14+СВЦЭМ!$D$10+'СЕТ СН'!$I$5-'СЕТ СН'!$I$24</f>
        <v>7047.5899559999998</v>
      </c>
      <c r="F145" s="36">
        <f>SUMIFS(СВЦЭМ!$D$39:$D$782,СВЦЭМ!$A$39:$A$782,$A145,СВЦЭМ!$B$39:$B$782,F$119)+'СЕТ СН'!$I$14+СВЦЭМ!$D$10+'СЕТ СН'!$I$5-'СЕТ СН'!$I$24</f>
        <v>7073.0018473</v>
      </c>
      <c r="G145" s="36">
        <f>SUMIFS(СВЦЭМ!$D$39:$D$782,СВЦЭМ!$A$39:$A$782,$A145,СВЦЭМ!$B$39:$B$782,G$119)+'СЕТ СН'!$I$14+СВЦЭМ!$D$10+'СЕТ СН'!$I$5-'СЕТ СН'!$I$24</f>
        <v>7047.7508421599996</v>
      </c>
      <c r="H145" s="36">
        <f>SUMIFS(СВЦЭМ!$D$39:$D$782,СВЦЭМ!$A$39:$A$782,$A145,СВЦЭМ!$B$39:$B$782,H$119)+'СЕТ СН'!$I$14+СВЦЭМ!$D$10+'СЕТ СН'!$I$5-'СЕТ СН'!$I$24</f>
        <v>6989.8511002499999</v>
      </c>
      <c r="I145" s="36">
        <f>SUMIFS(СВЦЭМ!$D$39:$D$782,СВЦЭМ!$A$39:$A$782,$A145,СВЦЭМ!$B$39:$B$782,I$119)+'СЕТ СН'!$I$14+СВЦЭМ!$D$10+'СЕТ СН'!$I$5-'СЕТ СН'!$I$24</f>
        <v>6964.1052877099992</v>
      </c>
      <c r="J145" s="36">
        <f>SUMIFS(СВЦЭМ!$D$39:$D$782,СВЦЭМ!$A$39:$A$782,$A145,СВЦЭМ!$B$39:$B$782,J$119)+'СЕТ СН'!$I$14+СВЦЭМ!$D$10+'СЕТ СН'!$I$5-'СЕТ СН'!$I$24</f>
        <v>6868.0926133199991</v>
      </c>
      <c r="K145" s="36">
        <f>SUMIFS(СВЦЭМ!$D$39:$D$782,СВЦЭМ!$A$39:$A$782,$A145,СВЦЭМ!$B$39:$B$782,K$119)+'СЕТ СН'!$I$14+СВЦЭМ!$D$10+'СЕТ СН'!$I$5-'СЕТ СН'!$I$24</f>
        <v>6765.0477321399994</v>
      </c>
      <c r="L145" s="36">
        <f>SUMIFS(СВЦЭМ!$D$39:$D$782,СВЦЭМ!$A$39:$A$782,$A145,СВЦЭМ!$B$39:$B$782,L$119)+'СЕТ СН'!$I$14+СВЦЭМ!$D$10+'СЕТ СН'!$I$5-'СЕТ СН'!$I$24</f>
        <v>6701.9921482899999</v>
      </c>
      <c r="M145" s="36">
        <f>SUMIFS(СВЦЭМ!$D$39:$D$782,СВЦЭМ!$A$39:$A$782,$A145,СВЦЭМ!$B$39:$B$782,M$119)+'СЕТ СН'!$I$14+СВЦЭМ!$D$10+'СЕТ СН'!$I$5-'СЕТ СН'!$I$24</f>
        <v>6701.4985390699994</v>
      </c>
      <c r="N145" s="36">
        <f>SUMIFS(СВЦЭМ!$D$39:$D$782,СВЦЭМ!$A$39:$A$782,$A145,СВЦЭМ!$B$39:$B$782,N$119)+'СЕТ СН'!$I$14+СВЦЭМ!$D$10+'СЕТ СН'!$I$5-'СЕТ СН'!$I$24</f>
        <v>6718.60526003</v>
      </c>
      <c r="O145" s="36">
        <f>SUMIFS(СВЦЭМ!$D$39:$D$782,СВЦЭМ!$A$39:$A$782,$A145,СВЦЭМ!$B$39:$B$782,O$119)+'СЕТ СН'!$I$14+СВЦЭМ!$D$10+'СЕТ СН'!$I$5-'СЕТ СН'!$I$24</f>
        <v>6740.2364520599995</v>
      </c>
      <c r="P145" s="36">
        <f>SUMIFS(СВЦЭМ!$D$39:$D$782,СВЦЭМ!$A$39:$A$782,$A145,СВЦЭМ!$B$39:$B$782,P$119)+'СЕТ СН'!$I$14+СВЦЭМ!$D$10+'СЕТ СН'!$I$5-'СЕТ СН'!$I$24</f>
        <v>6743.6637209199998</v>
      </c>
      <c r="Q145" s="36">
        <f>SUMIFS(СВЦЭМ!$D$39:$D$782,СВЦЭМ!$A$39:$A$782,$A145,СВЦЭМ!$B$39:$B$782,Q$119)+'СЕТ СН'!$I$14+СВЦЭМ!$D$10+'СЕТ СН'!$I$5-'СЕТ СН'!$I$24</f>
        <v>6748.6054942599994</v>
      </c>
      <c r="R145" s="36">
        <f>SUMIFS(СВЦЭМ!$D$39:$D$782,СВЦЭМ!$A$39:$A$782,$A145,СВЦЭМ!$B$39:$B$782,R$119)+'СЕТ СН'!$I$14+СВЦЭМ!$D$10+'СЕТ СН'!$I$5-'СЕТ СН'!$I$24</f>
        <v>6768.2684690899996</v>
      </c>
      <c r="S145" s="36">
        <f>SUMIFS(СВЦЭМ!$D$39:$D$782,СВЦЭМ!$A$39:$A$782,$A145,СВЦЭМ!$B$39:$B$782,S$119)+'СЕТ СН'!$I$14+СВЦЭМ!$D$10+'СЕТ СН'!$I$5-'СЕТ СН'!$I$24</f>
        <v>6765.3480142799999</v>
      </c>
      <c r="T145" s="36">
        <f>SUMIFS(СВЦЭМ!$D$39:$D$782,СВЦЭМ!$A$39:$A$782,$A145,СВЦЭМ!$B$39:$B$782,T$119)+'СЕТ СН'!$I$14+СВЦЭМ!$D$10+'СЕТ СН'!$I$5-'СЕТ СН'!$I$24</f>
        <v>6684.8049264000001</v>
      </c>
      <c r="U145" s="36">
        <f>SUMIFS(СВЦЭМ!$D$39:$D$782,СВЦЭМ!$A$39:$A$782,$A145,СВЦЭМ!$B$39:$B$782,U$119)+'СЕТ СН'!$I$14+СВЦЭМ!$D$10+'СЕТ СН'!$I$5-'СЕТ СН'!$I$24</f>
        <v>6685.9512573299999</v>
      </c>
      <c r="V145" s="36">
        <f>SUMIFS(СВЦЭМ!$D$39:$D$782,СВЦЭМ!$A$39:$A$782,$A145,СВЦЭМ!$B$39:$B$782,V$119)+'СЕТ СН'!$I$14+СВЦЭМ!$D$10+'СЕТ СН'!$I$5-'СЕТ СН'!$I$24</f>
        <v>6711.4195112999996</v>
      </c>
      <c r="W145" s="36">
        <f>SUMIFS(СВЦЭМ!$D$39:$D$782,СВЦЭМ!$A$39:$A$782,$A145,СВЦЭМ!$B$39:$B$782,W$119)+'СЕТ СН'!$I$14+СВЦЭМ!$D$10+'СЕТ СН'!$I$5-'СЕТ СН'!$I$24</f>
        <v>6703.23508193</v>
      </c>
      <c r="X145" s="36">
        <f>SUMIFS(СВЦЭМ!$D$39:$D$782,СВЦЭМ!$A$39:$A$782,$A145,СВЦЭМ!$B$39:$B$782,X$119)+'СЕТ СН'!$I$14+СВЦЭМ!$D$10+'СЕТ СН'!$I$5-'СЕТ СН'!$I$24</f>
        <v>6757.7303412299998</v>
      </c>
      <c r="Y145" s="36">
        <f>SUMIFS(СВЦЭМ!$D$39:$D$782,СВЦЭМ!$A$39:$A$782,$A145,СВЦЭМ!$B$39:$B$782,Y$119)+'СЕТ СН'!$I$14+СВЦЭМ!$D$10+'СЕТ СН'!$I$5-'СЕТ СН'!$I$24</f>
        <v>6838.4874812899998</v>
      </c>
    </row>
    <row r="146" spans="1:27" ht="15.75" x14ac:dyDescent="0.2">
      <c r="A146" s="35">
        <f t="shared" si="3"/>
        <v>45592</v>
      </c>
      <c r="B146" s="36">
        <f>SUMIFS(СВЦЭМ!$D$39:$D$782,СВЦЭМ!$A$39:$A$782,$A146,СВЦЭМ!$B$39:$B$782,B$119)+'СЕТ СН'!$I$14+СВЦЭМ!$D$10+'СЕТ СН'!$I$5-'СЕТ СН'!$I$24</f>
        <v>6837.7978447899995</v>
      </c>
      <c r="C146" s="36">
        <f>SUMIFS(СВЦЭМ!$D$39:$D$782,СВЦЭМ!$A$39:$A$782,$A146,СВЦЭМ!$B$39:$B$782,C$119)+'СЕТ СН'!$I$14+СВЦЭМ!$D$10+'СЕТ СН'!$I$5-'СЕТ СН'!$I$24</f>
        <v>6913.4043246699994</v>
      </c>
      <c r="D146" s="36">
        <f>SUMIFS(СВЦЭМ!$D$39:$D$782,СВЦЭМ!$A$39:$A$782,$A146,СВЦЭМ!$B$39:$B$782,D$119)+'СЕТ СН'!$I$14+СВЦЭМ!$D$10+'СЕТ СН'!$I$5-'СЕТ СН'!$I$24</f>
        <v>6950.5739266199998</v>
      </c>
      <c r="E146" s="36">
        <f>SUMIFS(СВЦЭМ!$D$39:$D$782,СВЦЭМ!$A$39:$A$782,$A146,СВЦЭМ!$B$39:$B$782,E$119)+'СЕТ СН'!$I$14+СВЦЭМ!$D$10+'СЕТ СН'!$I$5-'СЕТ СН'!$I$24</f>
        <v>6973.7497787699995</v>
      </c>
      <c r="F146" s="36">
        <f>SUMIFS(СВЦЭМ!$D$39:$D$782,СВЦЭМ!$A$39:$A$782,$A146,СВЦЭМ!$B$39:$B$782,F$119)+'СЕТ СН'!$I$14+СВЦЭМ!$D$10+'СЕТ СН'!$I$5-'СЕТ СН'!$I$24</f>
        <v>6984.6418195399992</v>
      </c>
      <c r="G146" s="36">
        <f>SUMIFS(СВЦЭМ!$D$39:$D$782,СВЦЭМ!$A$39:$A$782,$A146,СВЦЭМ!$B$39:$B$782,G$119)+'СЕТ СН'!$I$14+СВЦЭМ!$D$10+'СЕТ СН'!$I$5-'СЕТ СН'!$I$24</f>
        <v>6955.9538404499999</v>
      </c>
      <c r="H146" s="36">
        <f>SUMIFS(СВЦЭМ!$D$39:$D$782,СВЦЭМ!$A$39:$A$782,$A146,СВЦЭМ!$B$39:$B$782,H$119)+'СЕТ СН'!$I$14+СВЦЭМ!$D$10+'СЕТ СН'!$I$5-'СЕТ СН'!$I$24</f>
        <v>6909.4469066699994</v>
      </c>
      <c r="I146" s="36">
        <f>SUMIFS(СВЦЭМ!$D$39:$D$782,СВЦЭМ!$A$39:$A$782,$A146,СВЦЭМ!$B$39:$B$782,I$119)+'СЕТ СН'!$I$14+СВЦЭМ!$D$10+'СЕТ СН'!$I$5-'СЕТ СН'!$I$24</f>
        <v>6885.1984553799994</v>
      </c>
      <c r="J146" s="36">
        <f>SUMIFS(СВЦЭМ!$D$39:$D$782,СВЦЭМ!$A$39:$A$782,$A146,СВЦЭМ!$B$39:$B$782,J$119)+'СЕТ СН'!$I$14+СВЦЭМ!$D$10+'СЕТ СН'!$I$5-'СЕТ СН'!$I$24</f>
        <v>6768.40001777</v>
      </c>
      <c r="K146" s="36">
        <f>SUMIFS(СВЦЭМ!$D$39:$D$782,СВЦЭМ!$A$39:$A$782,$A146,СВЦЭМ!$B$39:$B$782,K$119)+'СЕТ СН'!$I$14+СВЦЭМ!$D$10+'СЕТ СН'!$I$5-'СЕТ СН'!$I$24</f>
        <v>6676.4023725399993</v>
      </c>
      <c r="L146" s="36">
        <f>SUMIFS(СВЦЭМ!$D$39:$D$782,СВЦЭМ!$A$39:$A$782,$A146,СВЦЭМ!$B$39:$B$782,L$119)+'СЕТ СН'!$I$14+СВЦЭМ!$D$10+'СЕТ СН'!$I$5-'СЕТ СН'!$I$24</f>
        <v>6642.4561227599997</v>
      </c>
      <c r="M146" s="36">
        <f>SUMIFS(СВЦЭМ!$D$39:$D$782,СВЦЭМ!$A$39:$A$782,$A146,СВЦЭМ!$B$39:$B$782,M$119)+'СЕТ СН'!$I$14+СВЦЭМ!$D$10+'СЕТ СН'!$I$5-'СЕТ СН'!$I$24</f>
        <v>6650.3101018199995</v>
      </c>
      <c r="N146" s="36">
        <f>SUMIFS(СВЦЭМ!$D$39:$D$782,СВЦЭМ!$A$39:$A$782,$A146,СВЦЭМ!$B$39:$B$782,N$119)+'СЕТ СН'!$I$14+СВЦЭМ!$D$10+'СЕТ СН'!$I$5-'СЕТ СН'!$I$24</f>
        <v>6674.4805234899995</v>
      </c>
      <c r="O146" s="36">
        <f>SUMIFS(СВЦЭМ!$D$39:$D$782,СВЦЭМ!$A$39:$A$782,$A146,СВЦЭМ!$B$39:$B$782,O$119)+'СЕТ СН'!$I$14+СВЦЭМ!$D$10+'СЕТ СН'!$I$5-'СЕТ СН'!$I$24</f>
        <v>6718.8534734999994</v>
      </c>
      <c r="P146" s="36">
        <f>SUMIFS(СВЦЭМ!$D$39:$D$782,СВЦЭМ!$A$39:$A$782,$A146,СВЦЭМ!$B$39:$B$782,P$119)+'СЕТ СН'!$I$14+СВЦЭМ!$D$10+'СЕТ СН'!$I$5-'СЕТ СН'!$I$24</f>
        <v>6735.8622584099994</v>
      </c>
      <c r="Q146" s="36">
        <f>SUMIFS(СВЦЭМ!$D$39:$D$782,СВЦЭМ!$A$39:$A$782,$A146,СВЦЭМ!$B$39:$B$782,Q$119)+'СЕТ СН'!$I$14+СВЦЭМ!$D$10+'СЕТ СН'!$I$5-'СЕТ СН'!$I$24</f>
        <v>6739.5268081199993</v>
      </c>
      <c r="R146" s="36">
        <f>SUMIFS(СВЦЭМ!$D$39:$D$782,СВЦЭМ!$A$39:$A$782,$A146,СВЦЭМ!$B$39:$B$782,R$119)+'СЕТ СН'!$I$14+СВЦЭМ!$D$10+'СЕТ СН'!$I$5-'СЕТ СН'!$I$24</f>
        <v>6769.8064972599996</v>
      </c>
      <c r="S146" s="36">
        <f>SUMIFS(СВЦЭМ!$D$39:$D$782,СВЦЭМ!$A$39:$A$782,$A146,СВЦЭМ!$B$39:$B$782,S$119)+'СЕТ СН'!$I$14+СВЦЭМ!$D$10+'СЕТ СН'!$I$5-'СЕТ СН'!$I$24</f>
        <v>6714.6416981399998</v>
      </c>
      <c r="T146" s="36">
        <f>SUMIFS(СВЦЭМ!$D$39:$D$782,СВЦЭМ!$A$39:$A$782,$A146,СВЦЭМ!$B$39:$B$782,T$119)+'СЕТ СН'!$I$14+СВЦЭМ!$D$10+'СЕТ СН'!$I$5-'СЕТ СН'!$I$24</f>
        <v>6618.2960520799998</v>
      </c>
      <c r="U146" s="36">
        <f>SUMIFS(СВЦЭМ!$D$39:$D$782,СВЦЭМ!$A$39:$A$782,$A146,СВЦЭМ!$B$39:$B$782,U$119)+'СЕТ СН'!$I$14+СВЦЭМ!$D$10+'СЕТ СН'!$I$5-'СЕТ СН'!$I$24</f>
        <v>6602.0075879399992</v>
      </c>
      <c r="V146" s="36">
        <f>SUMIFS(СВЦЭМ!$D$39:$D$782,СВЦЭМ!$A$39:$A$782,$A146,СВЦЭМ!$B$39:$B$782,V$119)+'СЕТ СН'!$I$14+СВЦЭМ!$D$10+'СЕТ СН'!$I$5-'СЕТ СН'!$I$24</f>
        <v>6625.4910777199993</v>
      </c>
      <c r="W146" s="36">
        <f>SUMIFS(СВЦЭМ!$D$39:$D$782,СВЦЭМ!$A$39:$A$782,$A146,СВЦЭМ!$B$39:$B$782,W$119)+'СЕТ СН'!$I$14+СВЦЭМ!$D$10+'СЕТ СН'!$I$5-'СЕТ СН'!$I$24</f>
        <v>6655.4694619799993</v>
      </c>
      <c r="X146" s="36">
        <f>SUMIFS(СВЦЭМ!$D$39:$D$782,СВЦЭМ!$A$39:$A$782,$A146,СВЦЭМ!$B$39:$B$782,X$119)+'СЕТ СН'!$I$14+СВЦЭМ!$D$10+'СЕТ СН'!$I$5-'СЕТ СН'!$I$24</f>
        <v>6697.5386053499997</v>
      </c>
      <c r="Y146" s="36">
        <f>SUMIFS(СВЦЭМ!$D$39:$D$782,СВЦЭМ!$A$39:$A$782,$A146,СВЦЭМ!$B$39:$B$782,Y$119)+'СЕТ СН'!$I$14+СВЦЭМ!$D$10+'СЕТ СН'!$I$5-'СЕТ СН'!$I$24</f>
        <v>6774.1080936099997</v>
      </c>
    </row>
    <row r="147" spans="1:27" ht="15.75" x14ac:dyDescent="0.2">
      <c r="A147" s="35">
        <f t="shared" si="3"/>
        <v>45593</v>
      </c>
      <c r="B147" s="36">
        <f>SUMIFS(СВЦЭМ!$D$39:$D$782,СВЦЭМ!$A$39:$A$782,$A147,СВЦЭМ!$B$39:$B$782,B$119)+'СЕТ СН'!$I$14+СВЦЭМ!$D$10+'СЕТ СН'!$I$5-'СЕТ СН'!$I$24</f>
        <v>7012.1698295599999</v>
      </c>
      <c r="C147" s="36">
        <f>SUMIFS(СВЦЭМ!$D$39:$D$782,СВЦЭМ!$A$39:$A$782,$A147,СВЦЭМ!$B$39:$B$782,C$119)+'СЕТ СН'!$I$14+СВЦЭМ!$D$10+'СЕТ СН'!$I$5-'СЕТ СН'!$I$24</f>
        <v>7080.068757179999</v>
      </c>
      <c r="D147" s="36">
        <f>SUMIFS(СВЦЭМ!$D$39:$D$782,СВЦЭМ!$A$39:$A$782,$A147,СВЦЭМ!$B$39:$B$782,D$119)+'СЕТ СН'!$I$14+СВЦЭМ!$D$10+'СЕТ СН'!$I$5-'СЕТ СН'!$I$24</f>
        <v>7099.1527251899988</v>
      </c>
      <c r="E147" s="36">
        <f>SUMIFS(СВЦЭМ!$D$39:$D$782,СВЦЭМ!$A$39:$A$782,$A147,СВЦЭМ!$B$39:$B$782,E$119)+'СЕТ СН'!$I$14+СВЦЭМ!$D$10+'СЕТ СН'!$I$5-'СЕТ СН'!$I$24</f>
        <v>7089.2072370199994</v>
      </c>
      <c r="F147" s="36">
        <f>SUMIFS(СВЦЭМ!$D$39:$D$782,СВЦЭМ!$A$39:$A$782,$A147,СВЦЭМ!$B$39:$B$782,F$119)+'СЕТ СН'!$I$14+СВЦЭМ!$D$10+'СЕТ СН'!$I$5-'СЕТ СН'!$I$24</f>
        <v>7091.1634542899992</v>
      </c>
      <c r="G147" s="36">
        <f>SUMIFS(СВЦЭМ!$D$39:$D$782,СВЦЭМ!$A$39:$A$782,$A147,СВЦЭМ!$B$39:$B$782,G$119)+'СЕТ СН'!$I$14+СВЦЭМ!$D$10+'СЕТ СН'!$I$5-'СЕТ СН'!$I$24</f>
        <v>7085.8543995399996</v>
      </c>
      <c r="H147" s="36">
        <f>SUMIFS(СВЦЭМ!$D$39:$D$782,СВЦЭМ!$A$39:$A$782,$A147,СВЦЭМ!$B$39:$B$782,H$119)+'СЕТ СН'!$I$14+СВЦЭМ!$D$10+'СЕТ СН'!$I$5-'СЕТ СН'!$I$24</f>
        <v>6978.1861503199998</v>
      </c>
      <c r="I147" s="36">
        <f>SUMIFS(СВЦЭМ!$D$39:$D$782,СВЦЭМ!$A$39:$A$782,$A147,СВЦЭМ!$B$39:$B$782,I$119)+'СЕТ СН'!$I$14+СВЦЭМ!$D$10+'СЕТ СН'!$I$5-'СЕТ СН'!$I$24</f>
        <v>6878.878290409999</v>
      </c>
      <c r="J147" s="36">
        <f>SUMIFS(СВЦЭМ!$D$39:$D$782,СВЦЭМ!$A$39:$A$782,$A147,СВЦЭМ!$B$39:$B$782,J$119)+'СЕТ СН'!$I$14+СВЦЭМ!$D$10+'СЕТ СН'!$I$5-'СЕТ СН'!$I$24</f>
        <v>6817.5642469999993</v>
      </c>
      <c r="K147" s="36">
        <f>SUMIFS(СВЦЭМ!$D$39:$D$782,СВЦЭМ!$A$39:$A$782,$A147,СВЦЭМ!$B$39:$B$782,K$119)+'СЕТ СН'!$I$14+СВЦЭМ!$D$10+'СЕТ СН'!$I$5-'СЕТ СН'!$I$24</f>
        <v>6796.8585231599991</v>
      </c>
      <c r="L147" s="36">
        <f>SUMIFS(СВЦЭМ!$D$39:$D$782,СВЦЭМ!$A$39:$A$782,$A147,СВЦЭМ!$B$39:$B$782,L$119)+'СЕТ СН'!$I$14+СВЦЭМ!$D$10+'СЕТ СН'!$I$5-'СЕТ СН'!$I$24</f>
        <v>6767.9918054599993</v>
      </c>
      <c r="M147" s="36">
        <f>SUMIFS(СВЦЭМ!$D$39:$D$782,СВЦЭМ!$A$39:$A$782,$A147,СВЦЭМ!$B$39:$B$782,M$119)+'СЕТ СН'!$I$14+СВЦЭМ!$D$10+'СЕТ СН'!$I$5-'СЕТ СН'!$I$24</f>
        <v>6802.1714161999989</v>
      </c>
      <c r="N147" s="36">
        <f>SUMIFS(СВЦЭМ!$D$39:$D$782,СВЦЭМ!$A$39:$A$782,$A147,СВЦЭМ!$B$39:$B$782,N$119)+'СЕТ СН'!$I$14+СВЦЭМ!$D$10+'СЕТ СН'!$I$5-'СЕТ СН'!$I$24</f>
        <v>6837.61578826</v>
      </c>
      <c r="O147" s="36">
        <f>SUMIFS(СВЦЭМ!$D$39:$D$782,СВЦЭМ!$A$39:$A$782,$A147,СВЦЭМ!$B$39:$B$782,O$119)+'СЕТ СН'!$I$14+СВЦЭМ!$D$10+'СЕТ СН'!$I$5-'СЕТ СН'!$I$24</f>
        <v>6837.2781348699991</v>
      </c>
      <c r="P147" s="36">
        <f>SUMIFS(СВЦЭМ!$D$39:$D$782,СВЦЭМ!$A$39:$A$782,$A147,СВЦЭМ!$B$39:$B$782,P$119)+'СЕТ СН'!$I$14+СВЦЭМ!$D$10+'СЕТ СН'!$I$5-'СЕТ СН'!$I$24</f>
        <v>6852.7278817199995</v>
      </c>
      <c r="Q147" s="36">
        <f>SUMIFS(СВЦЭМ!$D$39:$D$782,СВЦЭМ!$A$39:$A$782,$A147,СВЦЭМ!$B$39:$B$782,Q$119)+'СЕТ СН'!$I$14+СВЦЭМ!$D$10+'СЕТ СН'!$I$5-'СЕТ СН'!$I$24</f>
        <v>6861.0298275899995</v>
      </c>
      <c r="R147" s="36">
        <f>SUMIFS(СВЦЭМ!$D$39:$D$782,СВЦЭМ!$A$39:$A$782,$A147,СВЦЭМ!$B$39:$B$782,R$119)+'СЕТ СН'!$I$14+СВЦЭМ!$D$10+'СЕТ СН'!$I$5-'СЕТ СН'!$I$24</f>
        <v>6860.4178795399994</v>
      </c>
      <c r="S147" s="36">
        <f>SUMIFS(СВЦЭМ!$D$39:$D$782,СВЦЭМ!$A$39:$A$782,$A147,СВЦЭМ!$B$39:$B$782,S$119)+'СЕТ СН'!$I$14+СВЦЭМ!$D$10+'СЕТ СН'!$I$5-'СЕТ СН'!$I$24</f>
        <v>6800.0105605799999</v>
      </c>
      <c r="T147" s="36">
        <f>SUMIFS(СВЦЭМ!$D$39:$D$782,СВЦЭМ!$A$39:$A$782,$A147,СВЦЭМ!$B$39:$B$782,T$119)+'СЕТ СН'!$I$14+СВЦЭМ!$D$10+'СЕТ СН'!$I$5-'СЕТ СН'!$I$24</f>
        <v>6728.1780091999999</v>
      </c>
      <c r="U147" s="36">
        <f>SUMIFS(СВЦЭМ!$D$39:$D$782,СВЦЭМ!$A$39:$A$782,$A147,СВЦЭМ!$B$39:$B$782,U$119)+'СЕТ СН'!$I$14+СВЦЭМ!$D$10+'СЕТ СН'!$I$5-'СЕТ СН'!$I$24</f>
        <v>6724.6857316999995</v>
      </c>
      <c r="V147" s="36">
        <f>SUMIFS(СВЦЭМ!$D$39:$D$782,СВЦЭМ!$A$39:$A$782,$A147,СВЦЭМ!$B$39:$B$782,V$119)+'СЕТ СН'!$I$14+СВЦЭМ!$D$10+'СЕТ СН'!$I$5-'СЕТ СН'!$I$24</f>
        <v>6754.2209176799997</v>
      </c>
      <c r="W147" s="36">
        <f>SUMIFS(СВЦЭМ!$D$39:$D$782,СВЦЭМ!$A$39:$A$782,$A147,СВЦЭМ!$B$39:$B$782,W$119)+'СЕТ СН'!$I$14+СВЦЭМ!$D$10+'СЕТ СН'!$I$5-'СЕТ СН'!$I$24</f>
        <v>6801.2988639299992</v>
      </c>
      <c r="X147" s="36">
        <f>SUMIFS(СВЦЭМ!$D$39:$D$782,СВЦЭМ!$A$39:$A$782,$A147,СВЦЭМ!$B$39:$B$782,X$119)+'СЕТ СН'!$I$14+СВЦЭМ!$D$10+'СЕТ СН'!$I$5-'СЕТ СН'!$I$24</f>
        <v>6867.2670998599988</v>
      </c>
      <c r="Y147" s="36">
        <f>SUMIFS(СВЦЭМ!$D$39:$D$782,СВЦЭМ!$A$39:$A$782,$A147,СВЦЭМ!$B$39:$B$782,Y$119)+'СЕТ СН'!$I$14+СВЦЭМ!$D$10+'СЕТ СН'!$I$5-'СЕТ СН'!$I$24</f>
        <v>6964.0993702399992</v>
      </c>
    </row>
    <row r="148" spans="1:27" ht="15.75" x14ac:dyDescent="0.2">
      <c r="A148" s="35">
        <f t="shared" si="3"/>
        <v>45594</v>
      </c>
      <c r="B148" s="36">
        <f>SUMIFS(СВЦЭМ!$D$39:$D$782,СВЦЭМ!$A$39:$A$782,$A148,СВЦЭМ!$B$39:$B$782,B$119)+'СЕТ СН'!$I$14+СВЦЭМ!$D$10+'СЕТ СН'!$I$5-'СЕТ СН'!$I$24</f>
        <v>7005.5632704799991</v>
      </c>
      <c r="C148" s="36">
        <f>SUMIFS(СВЦЭМ!$D$39:$D$782,СВЦЭМ!$A$39:$A$782,$A148,СВЦЭМ!$B$39:$B$782,C$119)+'СЕТ СН'!$I$14+СВЦЭМ!$D$10+'СЕТ СН'!$I$5-'СЕТ СН'!$I$24</f>
        <v>7054.0438529499988</v>
      </c>
      <c r="D148" s="36">
        <f>SUMIFS(СВЦЭМ!$D$39:$D$782,СВЦЭМ!$A$39:$A$782,$A148,СВЦЭМ!$B$39:$B$782,D$119)+'СЕТ СН'!$I$14+СВЦЭМ!$D$10+'СЕТ СН'!$I$5-'СЕТ СН'!$I$24</f>
        <v>7086.7487061399988</v>
      </c>
      <c r="E148" s="36">
        <f>SUMIFS(СВЦЭМ!$D$39:$D$782,СВЦЭМ!$A$39:$A$782,$A148,СВЦЭМ!$B$39:$B$782,E$119)+'СЕТ СН'!$I$14+СВЦЭМ!$D$10+'СЕТ СН'!$I$5-'СЕТ СН'!$I$24</f>
        <v>7076.8065350299994</v>
      </c>
      <c r="F148" s="36">
        <f>SUMIFS(СВЦЭМ!$D$39:$D$782,СВЦЭМ!$A$39:$A$782,$A148,СВЦЭМ!$B$39:$B$782,F$119)+'СЕТ СН'!$I$14+СВЦЭМ!$D$10+'СЕТ СН'!$I$5-'СЕТ СН'!$I$24</f>
        <v>7087.545902169999</v>
      </c>
      <c r="G148" s="36">
        <f>SUMIFS(СВЦЭМ!$D$39:$D$782,СВЦЭМ!$A$39:$A$782,$A148,СВЦЭМ!$B$39:$B$782,G$119)+'СЕТ СН'!$I$14+СВЦЭМ!$D$10+'СЕТ СН'!$I$5-'СЕТ СН'!$I$24</f>
        <v>7038.7316243599998</v>
      </c>
      <c r="H148" s="36">
        <f>SUMIFS(СВЦЭМ!$D$39:$D$782,СВЦЭМ!$A$39:$A$782,$A148,СВЦЭМ!$B$39:$B$782,H$119)+'СЕТ СН'!$I$14+СВЦЭМ!$D$10+'СЕТ СН'!$I$5-'СЕТ СН'!$I$24</f>
        <v>6909.3660432399993</v>
      </c>
      <c r="I148" s="36">
        <f>SUMIFS(СВЦЭМ!$D$39:$D$782,СВЦЭМ!$A$39:$A$782,$A148,СВЦЭМ!$B$39:$B$782,I$119)+'СЕТ СН'!$I$14+СВЦЭМ!$D$10+'СЕТ СН'!$I$5-'СЕТ СН'!$I$24</f>
        <v>6856.4910523599992</v>
      </c>
      <c r="J148" s="36">
        <f>SUMIFS(СВЦЭМ!$D$39:$D$782,СВЦЭМ!$A$39:$A$782,$A148,СВЦЭМ!$B$39:$B$782,J$119)+'СЕТ СН'!$I$14+СВЦЭМ!$D$10+'СЕТ СН'!$I$5-'СЕТ СН'!$I$24</f>
        <v>6798.5896075199998</v>
      </c>
      <c r="K148" s="36">
        <f>SUMIFS(СВЦЭМ!$D$39:$D$782,СВЦЭМ!$A$39:$A$782,$A148,СВЦЭМ!$B$39:$B$782,K$119)+'СЕТ СН'!$I$14+СВЦЭМ!$D$10+'СЕТ СН'!$I$5-'СЕТ СН'!$I$24</f>
        <v>6780.1446067699999</v>
      </c>
      <c r="L148" s="36">
        <f>SUMIFS(СВЦЭМ!$D$39:$D$782,СВЦЭМ!$A$39:$A$782,$A148,СВЦЭМ!$B$39:$B$782,L$119)+'СЕТ СН'!$I$14+СВЦЭМ!$D$10+'СЕТ СН'!$I$5-'СЕТ СН'!$I$24</f>
        <v>6759.3130243300002</v>
      </c>
      <c r="M148" s="36">
        <f>SUMIFS(СВЦЭМ!$D$39:$D$782,СВЦЭМ!$A$39:$A$782,$A148,СВЦЭМ!$B$39:$B$782,M$119)+'СЕТ СН'!$I$14+СВЦЭМ!$D$10+'СЕТ СН'!$I$5-'СЕТ СН'!$I$24</f>
        <v>6770.197669109999</v>
      </c>
      <c r="N148" s="36">
        <f>SUMIFS(СВЦЭМ!$D$39:$D$782,СВЦЭМ!$A$39:$A$782,$A148,СВЦЭМ!$B$39:$B$782,N$119)+'СЕТ СН'!$I$14+СВЦЭМ!$D$10+'СЕТ СН'!$I$5-'СЕТ СН'!$I$24</f>
        <v>6788.6278579399996</v>
      </c>
      <c r="O148" s="36">
        <f>SUMIFS(СВЦЭМ!$D$39:$D$782,СВЦЭМ!$A$39:$A$782,$A148,СВЦЭМ!$B$39:$B$782,O$119)+'СЕТ СН'!$I$14+СВЦЭМ!$D$10+'СЕТ СН'!$I$5-'СЕТ СН'!$I$24</f>
        <v>6814.158699059999</v>
      </c>
      <c r="P148" s="36">
        <f>SUMIFS(СВЦЭМ!$D$39:$D$782,СВЦЭМ!$A$39:$A$782,$A148,СВЦЭМ!$B$39:$B$782,P$119)+'СЕТ СН'!$I$14+СВЦЭМ!$D$10+'СЕТ СН'!$I$5-'СЕТ СН'!$I$24</f>
        <v>6824.9419615399993</v>
      </c>
      <c r="Q148" s="36">
        <f>SUMIFS(СВЦЭМ!$D$39:$D$782,СВЦЭМ!$A$39:$A$782,$A148,СВЦЭМ!$B$39:$B$782,Q$119)+'СЕТ СН'!$I$14+СВЦЭМ!$D$10+'СЕТ СН'!$I$5-'СЕТ СН'!$I$24</f>
        <v>6833.9155846199992</v>
      </c>
      <c r="R148" s="36">
        <f>SUMIFS(СВЦЭМ!$D$39:$D$782,СВЦЭМ!$A$39:$A$782,$A148,СВЦЭМ!$B$39:$B$782,R$119)+'СЕТ СН'!$I$14+СВЦЭМ!$D$10+'СЕТ СН'!$I$5-'СЕТ СН'!$I$24</f>
        <v>6827.7421405099994</v>
      </c>
      <c r="S148" s="36">
        <f>SUMIFS(СВЦЭМ!$D$39:$D$782,СВЦЭМ!$A$39:$A$782,$A148,СВЦЭМ!$B$39:$B$782,S$119)+'СЕТ СН'!$I$14+СВЦЭМ!$D$10+'СЕТ СН'!$I$5-'СЕТ СН'!$I$24</f>
        <v>6788.8894936099996</v>
      </c>
      <c r="T148" s="36">
        <f>SUMIFS(СВЦЭМ!$D$39:$D$782,СВЦЭМ!$A$39:$A$782,$A148,СВЦЭМ!$B$39:$B$782,T$119)+'СЕТ СН'!$I$14+СВЦЭМ!$D$10+'СЕТ СН'!$I$5-'СЕТ СН'!$I$24</f>
        <v>6681.2055810900001</v>
      </c>
      <c r="U148" s="36">
        <f>SUMIFS(СВЦЭМ!$D$39:$D$782,СВЦЭМ!$A$39:$A$782,$A148,СВЦЭМ!$B$39:$B$782,U$119)+'СЕТ СН'!$I$14+СВЦЭМ!$D$10+'СЕТ СН'!$I$5-'СЕТ СН'!$I$24</f>
        <v>6713.8620605799997</v>
      </c>
      <c r="V148" s="36">
        <f>SUMIFS(СВЦЭМ!$D$39:$D$782,СВЦЭМ!$A$39:$A$782,$A148,СВЦЭМ!$B$39:$B$782,V$119)+'СЕТ СН'!$I$14+СВЦЭМ!$D$10+'СЕТ СН'!$I$5-'СЕТ СН'!$I$24</f>
        <v>6746.2284321099996</v>
      </c>
      <c r="W148" s="36">
        <f>SUMIFS(СВЦЭМ!$D$39:$D$782,СВЦЭМ!$A$39:$A$782,$A148,СВЦЭМ!$B$39:$B$782,W$119)+'СЕТ СН'!$I$14+СВЦЭМ!$D$10+'СЕТ СН'!$I$5-'СЕТ СН'!$I$24</f>
        <v>6793.6484626399997</v>
      </c>
      <c r="X148" s="36">
        <f>SUMIFS(СВЦЭМ!$D$39:$D$782,СВЦЭМ!$A$39:$A$782,$A148,СВЦЭМ!$B$39:$B$782,X$119)+'СЕТ СН'!$I$14+СВЦЭМ!$D$10+'СЕТ СН'!$I$5-'СЕТ СН'!$I$24</f>
        <v>6834.9752146399987</v>
      </c>
      <c r="Y148" s="36">
        <f>SUMIFS(СВЦЭМ!$D$39:$D$782,СВЦЭМ!$A$39:$A$782,$A148,СВЦЭМ!$B$39:$B$782,Y$119)+'СЕТ СН'!$I$14+СВЦЭМ!$D$10+'СЕТ СН'!$I$5-'СЕТ СН'!$I$24</f>
        <v>6909.9058188700001</v>
      </c>
    </row>
    <row r="149" spans="1:27" ht="15.75" x14ac:dyDescent="0.2">
      <c r="A149" s="35">
        <f t="shared" si="3"/>
        <v>45595</v>
      </c>
      <c r="B149" s="36">
        <f>SUMIFS(СВЦЭМ!$D$39:$D$782,СВЦЭМ!$A$39:$A$782,$A149,СВЦЭМ!$B$39:$B$782,B$119)+'СЕТ СН'!$I$14+СВЦЭМ!$D$10+'СЕТ СН'!$I$5-'СЕТ СН'!$I$24</f>
        <v>7247.9741930399996</v>
      </c>
      <c r="C149" s="36">
        <f>SUMIFS(СВЦЭМ!$D$39:$D$782,СВЦЭМ!$A$39:$A$782,$A149,СВЦЭМ!$B$39:$B$782,C$119)+'СЕТ СН'!$I$14+СВЦЭМ!$D$10+'СЕТ СН'!$I$5-'СЕТ СН'!$I$24</f>
        <v>7278.053283109999</v>
      </c>
      <c r="D149" s="36">
        <f>SUMIFS(СВЦЭМ!$D$39:$D$782,СВЦЭМ!$A$39:$A$782,$A149,СВЦЭМ!$B$39:$B$782,D$119)+'СЕТ СН'!$I$14+СВЦЭМ!$D$10+'СЕТ СН'!$I$5-'СЕТ СН'!$I$24</f>
        <v>7351.33883083</v>
      </c>
      <c r="E149" s="36">
        <f>SUMIFS(СВЦЭМ!$D$39:$D$782,СВЦЭМ!$A$39:$A$782,$A149,СВЦЭМ!$B$39:$B$782,E$119)+'СЕТ СН'!$I$14+СВЦЭМ!$D$10+'СЕТ СН'!$I$5-'СЕТ СН'!$I$24</f>
        <v>7343.0492084499992</v>
      </c>
      <c r="F149" s="36">
        <f>SUMIFS(СВЦЭМ!$D$39:$D$782,СВЦЭМ!$A$39:$A$782,$A149,СВЦЭМ!$B$39:$B$782,F$119)+'СЕТ СН'!$I$14+СВЦЭМ!$D$10+'СЕТ СН'!$I$5-'СЕТ СН'!$I$24</f>
        <v>7328.1384979699997</v>
      </c>
      <c r="G149" s="36">
        <f>SUMIFS(СВЦЭМ!$D$39:$D$782,СВЦЭМ!$A$39:$A$782,$A149,СВЦЭМ!$B$39:$B$782,G$119)+'СЕТ СН'!$I$14+СВЦЭМ!$D$10+'СЕТ СН'!$I$5-'СЕТ СН'!$I$24</f>
        <v>7310.5655267799993</v>
      </c>
      <c r="H149" s="36">
        <f>SUMIFS(СВЦЭМ!$D$39:$D$782,СВЦЭМ!$A$39:$A$782,$A149,СВЦЭМ!$B$39:$B$782,H$119)+'СЕТ СН'!$I$14+СВЦЭМ!$D$10+'СЕТ СН'!$I$5-'СЕТ СН'!$I$24</f>
        <v>7179.6803765199993</v>
      </c>
      <c r="I149" s="36">
        <f>SUMIFS(СВЦЭМ!$D$39:$D$782,СВЦЭМ!$A$39:$A$782,$A149,СВЦЭМ!$B$39:$B$782,I$119)+'СЕТ СН'!$I$14+СВЦЭМ!$D$10+'СЕТ СН'!$I$5-'СЕТ СН'!$I$24</f>
        <v>7116.743092069999</v>
      </c>
      <c r="J149" s="36">
        <f>SUMIFS(СВЦЭМ!$D$39:$D$782,СВЦЭМ!$A$39:$A$782,$A149,СВЦЭМ!$B$39:$B$782,J$119)+'СЕТ СН'!$I$14+СВЦЭМ!$D$10+'СЕТ СН'!$I$5-'СЕТ СН'!$I$24</f>
        <v>7037.2849917599997</v>
      </c>
      <c r="K149" s="36">
        <f>SUMIFS(СВЦЭМ!$D$39:$D$782,СВЦЭМ!$A$39:$A$782,$A149,СВЦЭМ!$B$39:$B$782,K$119)+'СЕТ СН'!$I$14+СВЦЭМ!$D$10+'СЕТ СН'!$I$5-'СЕТ СН'!$I$24</f>
        <v>7027.2192370699995</v>
      </c>
      <c r="L149" s="36">
        <f>SUMIFS(СВЦЭМ!$D$39:$D$782,СВЦЭМ!$A$39:$A$782,$A149,СВЦЭМ!$B$39:$B$782,L$119)+'СЕТ СН'!$I$14+СВЦЭМ!$D$10+'СЕТ СН'!$I$5-'СЕТ СН'!$I$24</f>
        <v>6997.2664993499993</v>
      </c>
      <c r="M149" s="36">
        <f>SUMIFS(СВЦЭМ!$D$39:$D$782,СВЦЭМ!$A$39:$A$782,$A149,СВЦЭМ!$B$39:$B$782,M$119)+'СЕТ СН'!$I$14+СВЦЭМ!$D$10+'СЕТ СН'!$I$5-'СЕТ СН'!$I$24</f>
        <v>7011.2409813099994</v>
      </c>
      <c r="N149" s="36">
        <f>SUMIFS(СВЦЭМ!$D$39:$D$782,СВЦЭМ!$A$39:$A$782,$A149,СВЦЭМ!$B$39:$B$782,N$119)+'СЕТ СН'!$I$14+СВЦЭМ!$D$10+'СЕТ СН'!$I$5-'СЕТ СН'!$I$24</f>
        <v>7043.3596827699994</v>
      </c>
      <c r="O149" s="36">
        <f>SUMIFS(СВЦЭМ!$D$39:$D$782,СВЦЭМ!$A$39:$A$782,$A149,СВЦЭМ!$B$39:$B$782,O$119)+'СЕТ СН'!$I$14+СВЦЭМ!$D$10+'СЕТ СН'!$I$5-'СЕТ СН'!$I$24</f>
        <v>7056.0929276499992</v>
      </c>
      <c r="P149" s="36">
        <f>SUMIFS(СВЦЭМ!$D$39:$D$782,СВЦЭМ!$A$39:$A$782,$A149,СВЦЭМ!$B$39:$B$782,P$119)+'СЕТ СН'!$I$14+СВЦЭМ!$D$10+'СЕТ СН'!$I$5-'СЕТ СН'!$I$24</f>
        <v>7066.1290902499995</v>
      </c>
      <c r="Q149" s="36">
        <f>SUMIFS(СВЦЭМ!$D$39:$D$782,СВЦЭМ!$A$39:$A$782,$A149,СВЦЭМ!$B$39:$B$782,Q$119)+'СЕТ СН'!$I$14+СВЦЭМ!$D$10+'СЕТ СН'!$I$5-'СЕТ СН'!$I$24</f>
        <v>7089.3046322899991</v>
      </c>
      <c r="R149" s="36">
        <f>SUMIFS(СВЦЭМ!$D$39:$D$782,СВЦЭМ!$A$39:$A$782,$A149,СВЦЭМ!$B$39:$B$782,R$119)+'СЕТ СН'!$I$14+СВЦЭМ!$D$10+'СЕТ СН'!$I$5-'СЕТ СН'!$I$24</f>
        <v>7081.6324986699992</v>
      </c>
      <c r="S149" s="36">
        <f>SUMIFS(СВЦЭМ!$D$39:$D$782,СВЦЭМ!$A$39:$A$782,$A149,СВЦЭМ!$B$39:$B$782,S$119)+'СЕТ СН'!$I$14+СВЦЭМ!$D$10+'СЕТ СН'!$I$5-'СЕТ СН'!$I$24</f>
        <v>7040.8851805799995</v>
      </c>
      <c r="T149" s="36">
        <f>SUMIFS(СВЦЭМ!$D$39:$D$782,СВЦЭМ!$A$39:$A$782,$A149,СВЦЭМ!$B$39:$B$782,T$119)+'СЕТ СН'!$I$14+СВЦЭМ!$D$10+'СЕТ СН'!$I$5-'СЕТ СН'!$I$24</f>
        <v>6956.7075189299994</v>
      </c>
      <c r="U149" s="36">
        <f>SUMIFS(СВЦЭМ!$D$39:$D$782,СВЦЭМ!$A$39:$A$782,$A149,СВЦЭМ!$B$39:$B$782,U$119)+'СЕТ СН'!$I$14+СВЦЭМ!$D$10+'СЕТ СН'!$I$5-'СЕТ СН'!$I$24</f>
        <v>6932.2053372899991</v>
      </c>
      <c r="V149" s="36">
        <f>SUMIFS(СВЦЭМ!$D$39:$D$782,СВЦЭМ!$A$39:$A$782,$A149,СВЦЭМ!$B$39:$B$782,V$119)+'СЕТ СН'!$I$14+СВЦЭМ!$D$10+'СЕТ СН'!$I$5-'СЕТ СН'!$I$24</f>
        <v>6957.2554697399992</v>
      </c>
      <c r="W149" s="36">
        <f>SUMIFS(СВЦЭМ!$D$39:$D$782,СВЦЭМ!$A$39:$A$782,$A149,СВЦЭМ!$B$39:$B$782,W$119)+'СЕТ СН'!$I$14+СВЦЭМ!$D$10+'СЕТ СН'!$I$5-'СЕТ СН'!$I$24</f>
        <v>6992.5890065299991</v>
      </c>
      <c r="X149" s="36">
        <f>SUMIFS(СВЦЭМ!$D$39:$D$782,СВЦЭМ!$A$39:$A$782,$A149,СВЦЭМ!$B$39:$B$782,X$119)+'СЕТ СН'!$I$14+СВЦЭМ!$D$10+'СЕТ СН'!$I$5-'СЕТ СН'!$I$24</f>
        <v>7058.6855961599995</v>
      </c>
      <c r="Y149" s="36">
        <f>SUMIFS(СВЦЭМ!$D$39:$D$782,СВЦЭМ!$A$39:$A$782,$A149,СВЦЭМ!$B$39:$B$782,Y$119)+'СЕТ СН'!$I$14+СВЦЭМ!$D$10+'СЕТ СН'!$I$5-'СЕТ СН'!$I$24</f>
        <v>7137.946536129999</v>
      </c>
    </row>
    <row r="150" spans="1:27" ht="15.75" x14ac:dyDescent="0.2">
      <c r="A150" s="35">
        <f t="shared" si="3"/>
        <v>45596</v>
      </c>
      <c r="B150" s="36">
        <f>SUMIFS(СВЦЭМ!$D$39:$D$782,СВЦЭМ!$A$39:$A$782,$A150,СВЦЭМ!$B$39:$B$782,B$119)+'СЕТ СН'!$I$14+СВЦЭМ!$D$10+'СЕТ СН'!$I$5-'СЕТ СН'!$I$24</f>
        <v>7271.7670336699994</v>
      </c>
      <c r="C150" s="36">
        <f>SUMIFS(СВЦЭМ!$D$39:$D$782,СВЦЭМ!$A$39:$A$782,$A150,СВЦЭМ!$B$39:$B$782,C$119)+'СЕТ СН'!$I$14+СВЦЭМ!$D$10+'СЕТ СН'!$I$5-'СЕТ СН'!$I$24</f>
        <v>7242.0507077099992</v>
      </c>
      <c r="D150" s="36">
        <f>SUMIFS(СВЦЭМ!$D$39:$D$782,СВЦЭМ!$A$39:$A$782,$A150,СВЦЭМ!$B$39:$B$782,D$119)+'СЕТ СН'!$I$14+СВЦЭМ!$D$10+'СЕТ СН'!$I$5-'СЕТ СН'!$I$24</f>
        <v>7273.7920734599993</v>
      </c>
      <c r="E150" s="36">
        <f>SUMIFS(СВЦЭМ!$D$39:$D$782,СВЦЭМ!$A$39:$A$782,$A150,СВЦЭМ!$B$39:$B$782,E$119)+'СЕТ СН'!$I$14+СВЦЭМ!$D$10+'СЕТ СН'!$I$5-'СЕТ СН'!$I$24</f>
        <v>7278.6089591799991</v>
      </c>
      <c r="F150" s="36">
        <f>SUMIFS(СВЦЭМ!$D$39:$D$782,СВЦЭМ!$A$39:$A$782,$A150,СВЦЭМ!$B$39:$B$782,F$119)+'СЕТ СН'!$I$14+СВЦЭМ!$D$10+'СЕТ СН'!$I$5-'СЕТ СН'!$I$24</f>
        <v>7279.031930789999</v>
      </c>
      <c r="G150" s="36">
        <f>SUMIFS(СВЦЭМ!$D$39:$D$782,СВЦЭМ!$A$39:$A$782,$A150,СВЦЭМ!$B$39:$B$782,G$119)+'СЕТ СН'!$I$14+СВЦЭМ!$D$10+'СЕТ СН'!$I$5-'СЕТ СН'!$I$24</f>
        <v>7246.8669720099988</v>
      </c>
      <c r="H150" s="36">
        <f>SUMIFS(СВЦЭМ!$D$39:$D$782,СВЦЭМ!$A$39:$A$782,$A150,СВЦЭМ!$B$39:$B$782,H$119)+'СЕТ СН'!$I$14+СВЦЭМ!$D$10+'СЕТ СН'!$I$5-'СЕТ СН'!$I$24</f>
        <v>7136.0438864799999</v>
      </c>
      <c r="I150" s="36">
        <f>SUMIFS(СВЦЭМ!$D$39:$D$782,СВЦЭМ!$A$39:$A$782,$A150,СВЦЭМ!$B$39:$B$782,I$119)+'СЕТ СН'!$I$14+СВЦЭМ!$D$10+'СЕТ СН'!$I$5-'СЕТ СН'!$I$24</f>
        <v>7000.4880383799991</v>
      </c>
      <c r="J150" s="36">
        <f>SUMIFS(СВЦЭМ!$D$39:$D$782,СВЦЭМ!$A$39:$A$782,$A150,СВЦЭМ!$B$39:$B$782,J$119)+'СЕТ СН'!$I$14+СВЦЭМ!$D$10+'СЕТ СН'!$I$5-'СЕТ СН'!$I$24</f>
        <v>6951.7781347399996</v>
      </c>
      <c r="K150" s="36">
        <f>SUMIFS(СВЦЭМ!$D$39:$D$782,СВЦЭМ!$A$39:$A$782,$A150,СВЦЭМ!$B$39:$B$782,K$119)+'СЕТ СН'!$I$14+СВЦЭМ!$D$10+'СЕТ СН'!$I$5-'СЕТ СН'!$I$24</f>
        <v>6916.320942549999</v>
      </c>
      <c r="L150" s="36">
        <f>SUMIFS(СВЦЭМ!$D$39:$D$782,СВЦЭМ!$A$39:$A$782,$A150,СВЦЭМ!$B$39:$B$782,L$119)+'СЕТ СН'!$I$14+СВЦЭМ!$D$10+'СЕТ СН'!$I$5-'СЕТ СН'!$I$24</f>
        <v>6891.6974646599992</v>
      </c>
      <c r="M150" s="36">
        <f>SUMIFS(СВЦЭМ!$D$39:$D$782,СВЦЭМ!$A$39:$A$782,$A150,СВЦЭМ!$B$39:$B$782,M$119)+'СЕТ СН'!$I$14+СВЦЭМ!$D$10+'СЕТ СН'!$I$5-'СЕТ СН'!$I$24</f>
        <v>6902.8360869399994</v>
      </c>
      <c r="N150" s="36">
        <f>SUMIFS(СВЦЭМ!$D$39:$D$782,СВЦЭМ!$A$39:$A$782,$A150,СВЦЭМ!$B$39:$B$782,N$119)+'СЕТ СН'!$I$14+СВЦЭМ!$D$10+'СЕТ СН'!$I$5-'СЕТ СН'!$I$24</f>
        <v>6942.2592920999996</v>
      </c>
      <c r="O150" s="36">
        <f>SUMIFS(СВЦЭМ!$D$39:$D$782,СВЦЭМ!$A$39:$A$782,$A150,СВЦЭМ!$B$39:$B$782,O$119)+'СЕТ СН'!$I$14+СВЦЭМ!$D$10+'СЕТ СН'!$I$5-'СЕТ СН'!$I$24</f>
        <v>6968.2690188199995</v>
      </c>
      <c r="P150" s="36">
        <f>SUMIFS(СВЦЭМ!$D$39:$D$782,СВЦЭМ!$A$39:$A$782,$A150,СВЦЭМ!$B$39:$B$782,P$119)+'СЕТ СН'!$I$14+СВЦЭМ!$D$10+'СЕТ СН'!$I$5-'СЕТ СН'!$I$24</f>
        <v>6985.7462698499994</v>
      </c>
      <c r="Q150" s="36">
        <f>SUMIFS(СВЦЭМ!$D$39:$D$782,СВЦЭМ!$A$39:$A$782,$A150,СВЦЭМ!$B$39:$B$782,Q$119)+'СЕТ СН'!$I$14+СВЦЭМ!$D$10+'СЕТ СН'!$I$5-'СЕТ СН'!$I$24</f>
        <v>6996.5960707699996</v>
      </c>
      <c r="R150" s="36">
        <f>SUMIFS(СВЦЭМ!$D$39:$D$782,СВЦЭМ!$A$39:$A$782,$A150,СВЦЭМ!$B$39:$B$782,R$119)+'СЕТ СН'!$I$14+СВЦЭМ!$D$10+'СЕТ СН'!$I$5-'СЕТ СН'!$I$24</f>
        <v>6996.5619236799994</v>
      </c>
      <c r="S150" s="36">
        <f>SUMIFS(СВЦЭМ!$D$39:$D$782,СВЦЭМ!$A$39:$A$782,$A150,СВЦЭМ!$B$39:$B$782,S$119)+'СЕТ СН'!$I$14+СВЦЭМ!$D$10+'СЕТ СН'!$I$5-'СЕТ СН'!$I$24</f>
        <v>6980.0720590499996</v>
      </c>
      <c r="T150" s="36">
        <f>SUMIFS(СВЦЭМ!$D$39:$D$782,СВЦЭМ!$A$39:$A$782,$A150,СВЦЭМ!$B$39:$B$782,T$119)+'СЕТ СН'!$I$14+СВЦЭМ!$D$10+'СЕТ СН'!$I$5-'СЕТ СН'!$I$24</f>
        <v>6874.0236068599988</v>
      </c>
      <c r="U150" s="36">
        <f>SUMIFS(СВЦЭМ!$D$39:$D$782,СВЦЭМ!$A$39:$A$782,$A150,СВЦЭМ!$B$39:$B$782,U$119)+'СЕТ СН'!$I$14+СВЦЭМ!$D$10+'СЕТ СН'!$I$5-'СЕТ СН'!$I$24</f>
        <v>6873.3648273199997</v>
      </c>
      <c r="V150" s="36">
        <f>SUMIFS(СВЦЭМ!$D$39:$D$782,СВЦЭМ!$A$39:$A$782,$A150,СВЦЭМ!$B$39:$B$782,V$119)+'СЕТ СН'!$I$14+СВЦЭМ!$D$10+'СЕТ СН'!$I$5-'СЕТ СН'!$I$24</f>
        <v>6874.965686399999</v>
      </c>
      <c r="W150" s="36">
        <f>SUMIFS(СВЦЭМ!$D$39:$D$782,СВЦЭМ!$A$39:$A$782,$A150,СВЦЭМ!$B$39:$B$782,W$119)+'СЕТ СН'!$I$14+СВЦЭМ!$D$10+'СЕТ СН'!$I$5-'СЕТ СН'!$I$24</f>
        <v>6904.3050710199996</v>
      </c>
      <c r="X150" s="36">
        <f>SUMIFS(СВЦЭМ!$D$39:$D$782,СВЦЭМ!$A$39:$A$782,$A150,СВЦЭМ!$B$39:$B$782,X$119)+'СЕТ СН'!$I$14+СВЦЭМ!$D$10+'СЕТ СН'!$I$5-'СЕТ СН'!$I$24</f>
        <v>6986.4211337399993</v>
      </c>
      <c r="Y150" s="36">
        <f>SUMIFS(СВЦЭМ!$D$39:$D$782,СВЦЭМ!$A$39:$A$782,$A150,СВЦЭМ!$B$39:$B$782,Y$119)+'СЕТ СН'!$I$14+СВЦЭМ!$D$10+'СЕТ СН'!$I$5-'СЕТ СН'!$I$24</f>
        <v>7026.1241300599995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SUMIFS(СВЦЭМ!$E$39:$E$782,СВЦЭМ!$A$39:$A$782,$A156,СВЦЭМ!$B$39:$B$782,B$155)+'СЕТ СН'!$F$15</f>
        <v>227.79869890000001</v>
      </c>
      <c r="C156" s="36">
        <f>SUMIFS(СВЦЭМ!$E$39:$E$782,СВЦЭМ!$A$39:$A$782,$A156,СВЦЭМ!$B$39:$B$782,C$155)+'СЕТ СН'!$F$15</f>
        <v>226.45265001000001</v>
      </c>
      <c r="D156" s="36">
        <f>SUMIFS(СВЦЭМ!$E$39:$E$782,СВЦЭМ!$A$39:$A$782,$A156,СВЦЭМ!$B$39:$B$782,D$155)+'СЕТ СН'!$F$15</f>
        <v>239.17848898</v>
      </c>
      <c r="E156" s="36">
        <f>SUMIFS(СВЦЭМ!$E$39:$E$782,СВЦЭМ!$A$39:$A$782,$A156,СВЦЭМ!$B$39:$B$782,E$155)+'СЕТ СН'!$F$15</f>
        <v>241.69147075999999</v>
      </c>
      <c r="F156" s="36">
        <f>SUMIFS(СВЦЭМ!$E$39:$E$782,СВЦЭМ!$A$39:$A$782,$A156,СВЦЭМ!$B$39:$B$782,F$155)+'СЕТ СН'!$F$15</f>
        <v>241.45853561000001</v>
      </c>
      <c r="G156" s="36">
        <f>SUMIFS(СВЦЭМ!$E$39:$E$782,СВЦЭМ!$A$39:$A$782,$A156,СВЦЭМ!$B$39:$B$782,G$155)+'СЕТ СН'!$F$15</f>
        <v>236.83890174000001</v>
      </c>
      <c r="H156" s="36">
        <f>SUMIFS(СВЦЭМ!$E$39:$E$782,СВЦЭМ!$A$39:$A$782,$A156,СВЦЭМ!$B$39:$B$782,H$155)+'СЕТ СН'!$F$15</f>
        <v>223.77751264</v>
      </c>
      <c r="I156" s="36">
        <f>SUMIFS(СВЦЭМ!$E$39:$E$782,СВЦЭМ!$A$39:$A$782,$A156,СВЦЭМ!$B$39:$B$782,I$155)+'СЕТ СН'!$F$15</f>
        <v>209.45012269</v>
      </c>
      <c r="J156" s="36">
        <f>SUMIFS(СВЦЭМ!$E$39:$E$782,СВЦЭМ!$A$39:$A$782,$A156,СВЦЭМ!$B$39:$B$782,J$155)+'СЕТ СН'!$F$15</f>
        <v>203.72378563999999</v>
      </c>
      <c r="K156" s="36">
        <f>SUMIFS(СВЦЭМ!$E$39:$E$782,СВЦЭМ!$A$39:$A$782,$A156,СВЦЭМ!$B$39:$B$782,K$155)+'СЕТ СН'!$F$15</f>
        <v>197.60998416000001</v>
      </c>
      <c r="L156" s="36">
        <f>SUMIFS(СВЦЭМ!$E$39:$E$782,СВЦЭМ!$A$39:$A$782,$A156,СВЦЭМ!$B$39:$B$782,L$155)+'СЕТ СН'!$F$15</f>
        <v>198.09504475</v>
      </c>
      <c r="M156" s="36">
        <f>SUMIFS(СВЦЭМ!$E$39:$E$782,СВЦЭМ!$A$39:$A$782,$A156,СВЦЭМ!$B$39:$B$782,M$155)+'СЕТ СН'!$F$15</f>
        <v>198.56950069999999</v>
      </c>
      <c r="N156" s="36">
        <f>SUMIFS(СВЦЭМ!$E$39:$E$782,СВЦЭМ!$A$39:$A$782,$A156,СВЦЭМ!$B$39:$B$782,N$155)+'СЕТ СН'!$F$15</f>
        <v>201.46933659999999</v>
      </c>
      <c r="O156" s="36">
        <f>SUMIFS(СВЦЭМ!$E$39:$E$782,СВЦЭМ!$A$39:$A$782,$A156,СВЦЭМ!$B$39:$B$782,O$155)+'СЕТ СН'!$F$15</f>
        <v>198.87043507999999</v>
      </c>
      <c r="P156" s="36">
        <f>SUMIFS(СВЦЭМ!$E$39:$E$782,СВЦЭМ!$A$39:$A$782,$A156,СВЦЭМ!$B$39:$B$782,P$155)+'СЕТ СН'!$F$15</f>
        <v>199.67057903</v>
      </c>
      <c r="Q156" s="36">
        <f>SUMIFS(СВЦЭМ!$E$39:$E$782,СВЦЭМ!$A$39:$A$782,$A156,СВЦЭМ!$B$39:$B$782,Q$155)+'СЕТ СН'!$F$15</f>
        <v>204.51635142999999</v>
      </c>
      <c r="R156" s="36">
        <f>SUMIFS(СВЦЭМ!$E$39:$E$782,СВЦЭМ!$A$39:$A$782,$A156,СВЦЭМ!$B$39:$B$782,R$155)+'СЕТ СН'!$F$15</f>
        <v>201.82802978000001</v>
      </c>
      <c r="S156" s="36">
        <f>SUMIFS(СВЦЭМ!$E$39:$E$782,СВЦЭМ!$A$39:$A$782,$A156,СВЦЭМ!$B$39:$B$782,S$155)+'СЕТ СН'!$F$15</f>
        <v>197.49896203</v>
      </c>
      <c r="T156" s="36">
        <f>SUMIFS(СВЦЭМ!$E$39:$E$782,СВЦЭМ!$A$39:$A$782,$A156,СВЦЭМ!$B$39:$B$782,T$155)+'СЕТ СН'!$F$15</f>
        <v>195.97645853</v>
      </c>
      <c r="U156" s="36">
        <f>SUMIFS(СВЦЭМ!$E$39:$E$782,СВЦЭМ!$A$39:$A$782,$A156,СВЦЭМ!$B$39:$B$782,U$155)+'СЕТ СН'!$F$15</f>
        <v>192.34508536000001</v>
      </c>
      <c r="V156" s="36">
        <f>SUMIFS(СВЦЭМ!$E$39:$E$782,СВЦЭМ!$A$39:$A$782,$A156,СВЦЭМ!$B$39:$B$782,V$155)+'СЕТ СН'!$F$15</f>
        <v>190.29262055999999</v>
      </c>
      <c r="W156" s="36">
        <f>SUMIFS(СВЦЭМ!$E$39:$E$782,СВЦЭМ!$A$39:$A$782,$A156,СВЦЭМ!$B$39:$B$782,W$155)+'СЕТ СН'!$F$15</f>
        <v>190.28239826000001</v>
      </c>
      <c r="X156" s="36">
        <f>SUMIFS(СВЦЭМ!$E$39:$E$782,СВЦЭМ!$A$39:$A$782,$A156,СВЦЭМ!$B$39:$B$782,X$155)+'СЕТ СН'!$F$15</f>
        <v>199.69871814000001</v>
      </c>
      <c r="Y156" s="36">
        <f>SUMIFS(СВЦЭМ!$E$39:$E$782,СВЦЭМ!$A$39:$A$782,$A156,СВЦЭМ!$B$39:$B$782,Y$155)+'СЕТ СН'!$F$15</f>
        <v>209.75020240000001</v>
      </c>
      <c r="AA156" s="45"/>
    </row>
    <row r="157" spans="1:27" ht="15.75" x14ac:dyDescent="0.2">
      <c r="A157" s="35">
        <f>A156+1</f>
        <v>45567</v>
      </c>
      <c r="B157" s="36">
        <f>SUMIFS(СВЦЭМ!$E$39:$E$782,СВЦЭМ!$A$39:$A$782,$A157,СВЦЭМ!$B$39:$B$782,B$155)+'СЕТ СН'!$F$15</f>
        <v>220.74969805000001</v>
      </c>
      <c r="C157" s="36">
        <f>SUMIFS(СВЦЭМ!$E$39:$E$782,СВЦЭМ!$A$39:$A$782,$A157,СВЦЭМ!$B$39:$B$782,C$155)+'СЕТ СН'!$F$15</f>
        <v>228.26638721</v>
      </c>
      <c r="D157" s="36">
        <f>SUMIFS(СВЦЭМ!$E$39:$E$782,СВЦЭМ!$A$39:$A$782,$A157,СВЦЭМ!$B$39:$B$782,D$155)+'СЕТ СН'!$F$15</f>
        <v>236.66883887</v>
      </c>
      <c r="E157" s="36">
        <f>SUMIFS(СВЦЭМ!$E$39:$E$782,СВЦЭМ!$A$39:$A$782,$A157,СВЦЭМ!$B$39:$B$782,E$155)+'СЕТ СН'!$F$15</f>
        <v>239.82436626000001</v>
      </c>
      <c r="F157" s="36">
        <f>SUMIFS(СВЦЭМ!$E$39:$E$782,СВЦЭМ!$A$39:$A$782,$A157,СВЦЭМ!$B$39:$B$782,F$155)+'СЕТ СН'!$F$15</f>
        <v>238.51488225</v>
      </c>
      <c r="G157" s="36">
        <f>SUMIFS(СВЦЭМ!$E$39:$E$782,СВЦЭМ!$A$39:$A$782,$A157,СВЦЭМ!$B$39:$B$782,G$155)+'СЕТ СН'!$F$15</f>
        <v>234.38825700000001</v>
      </c>
      <c r="H157" s="36">
        <f>SUMIFS(СВЦЭМ!$E$39:$E$782,СВЦЭМ!$A$39:$A$782,$A157,СВЦЭМ!$B$39:$B$782,H$155)+'СЕТ СН'!$F$15</f>
        <v>223.08455147999999</v>
      </c>
      <c r="I157" s="36">
        <f>SUMIFS(СВЦЭМ!$E$39:$E$782,СВЦЭМ!$A$39:$A$782,$A157,СВЦЭМ!$B$39:$B$782,I$155)+'СЕТ СН'!$F$15</f>
        <v>211.43478988999999</v>
      </c>
      <c r="J157" s="36">
        <f>SUMIFS(СВЦЭМ!$E$39:$E$782,СВЦЭМ!$A$39:$A$782,$A157,СВЦЭМ!$B$39:$B$782,J$155)+'СЕТ СН'!$F$15</f>
        <v>207.63575270000001</v>
      </c>
      <c r="K157" s="36">
        <f>SUMIFS(СВЦЭМ!$E$39:$E$782,СВЦЭМ!$A$39:$A$782,$A157,СВЦЭМ!$B$39:$B$782,K$155)+'СЕТ СН'!$F$15</f>
        <v>203.45435526</v>
      </c>
      <c r="L157" s="36">
        <f>SUMIFS(СВЦЭМ!$E$39:$E$782,СВЦЭМ!$A$39:$A$782,$A157,СВЦЭМ!$B$39:$B$782,L$155)+'СЕТ СН'!$F$15</f>
        <v>203.87165705999999</v>
      </c>
      <c r="M157" s="36">
        <f>SUMIFS(СВЦЭМ!$E$39:$E$782,СВЦЭМ!$A$39:$A$782,$A157,СВЦЭМ!$B$39:$B$782,M$155)+'СЕТ СН'!$F$15</f>
        <v>205.6940591</v>
      </c>
      <c r="N157" s="36">
        <f>SUMIFS(СВЦЭМ!$E$39:$E$782,СВЦЭМ!$A$39:$A$782,$A157,СВЦЭМ!$B$39:$B$782,N$155)+'СЕТ СН'!$F$15</f>
        <v>206.73307707999999</v>
      </c>
      <c r="O157" s="36">
        <f>SUMIFS(СВЦЭМ!$E$39:$E$782,СВЦЭМ!$A$39:$A$782,$A157,СВЦЭМ!$B$39:$B$782,O$155)+'СЕТ СН'!$F$15</f>
        <v>205.20473673999999</v>
      </c>
      <c r="P157" s="36">
        <f>SUMIFS(СВЦЭМ!$E$39:$E$782,СВЦЭМ!$A$39:$A$782,$A157,СВЦЭМ!$B$39:$B$782,P$155)+'СЕТ СН'!$F$15</f>
        <v>205.00314202999999</v>
      </c>
      <c r="Q157" s="36">
        <f>SUMIFS(СВЦЭМ!$E$39:$E$782,СВЦЭМ!$A$39:$A$782,$A157,СВЦЭМ!$B$39:$B$782,Q$155)+'СЕТ СН'!$F$15</f>
        <v>208.36862020999999</v>
      </c>
      <c r="R157" s="36">
        <f>SUMIFS(СВЦЭМ!$E$39:$E$782,СВЦЭМ!$A$39:$A$782,$A157,СВЦЭМ!$B$39:$B$782,R$155)+'СЕТ СН'!$F$15</f>
        <v>202.83179910000001</v>
      </c>
      <c r="S157" s="36">
        <f>SUMIFS(СВЦЭМ!$E$39:$E$782,СВЦЭМ!$A$39:$A$782,$A157,СВЦЭМ!$B$39:$B$782,S$155)+'СЕТ СН'!$F$15</f>
        <v>201.65678234000001</v>
      </c>
      <c r="T157" s="36">
        <f>SUMIFS(СВЦЭМ!$E$39:$E$782,СВЦЭМ!$A$39:$A$782,$A157,СВЦЭМ!$B$39:$B$782,T$155)+'СЕТ СН'!$F$15</f>
        <v>199.43079069999999</v>
      </c>
      <c r="U157" s="36">
        <f>SUMIFS(СВЦЭМ!$E$39:$E$782,СВЦЭМ!$A$39:$A$782,$A157,СВЦЭМ!$B$39:$B$782,U$155)+'СЕТ СН'!$F$15</f>
        <v>195.88521143</v>
      </c>
      <c r="V157" s="36">
        <f>SUMIFS(СВЦЭМ!$E$39:$E$782,СВЦЭМ!$A$39:$A$782,$A157,СВЦЭМ!$B$39:$B$782,V$155)+'СЕТ СН'!$F$15</f>
        <v>196.13480632</v>
      </c>
      <c r="W157" s="36">
        <f>SUMIFS(СВЦЭМ!$E$39:$E$782,СВЦЭМ!$A$39:$A$782,$A157,СВЦЭМ!$B$39:$B$782,W$155)+'СЕТ СН'!$F$15</f>
        <v>197.81613141</v>
      </c>
      <c r="X157" s="36">
        <f>SUMIFS(СВЦЭМ!$E$39:$E$782,СВЦЭМ!$A$39:$A$782,$A157,СВЦЭМ!$B$39:$B$782,X$155)+'СЕТ СН'!$F$15</f>
        <v>206.44080549</v>
      </c>
      <c r="Y157" s="36">
        <f>SUMIFS(СВЦЭМ!$E$39:$E$782,СВЦЭМ!$A$39:$A$782,$A157,СВЦЭМ!$B$39:$B$782,Y$155)+'СЕТ СН'!$F$15</f>
        <v>215.47654205000001</v>
      </c>
    </row>
    <row r="158" spans="1:27" ht="15.75" x14ac:dyDescent="0.2">
      <c r="A158" s="35">
        <f t="shared" ref="A158:A186" si="4">A157+1</f>
        <v>45568</v>
      </c>
      <c r="B158" s="36">
        <f>SUMIFS(СВЦЭМ!$E$39:$E$782,СВЦЭМ!$A$39:$A$782,$A158,СВЦЭМ!$B$39:$B$782,B$155)+'СЕТ СН'!$F$15</f>
        <v>212.88570522000001</v>
      </c>
      <c r="C158" s="36">
        <f>SUMIFS(СВЦЭМ!$E$39:$E$782,СВЦЭМ!$A$39:$A$782,$A158,СВЦЭМ!$B$39:$B$782,C$155)+'СЕТ СН'!$F$15</f>
        <v>218.88391100000001</v>
      </c>
      <c r="D158" s="36">
        <f>SUMIFS(СВЦЭМ!$E$39:$E$782,СВЦЭМ!$A$39:$A$782,$A158,СВЦЭМ!$B$39:$B$782,D$155)+'СЕТ СН'!$F$15</f>
        <v>224.54533882999999</v>
      </c>
      <c r="E158" s="36">
        <f>SUMIFS(СВЦЭМ!$E$39:$E$782,СВЦЭМ!$A$39:$A$782,$A158,СВЦЭМ!$B$39:$B$782,E$155)+'СЕТ СН'!$F$15</f>
        <v>230.87108237000001</v>
      </c>
      <c r="F158" s="36">
        <f>SUMIFS(СВЦЭМ!$E$39:$E$782,СВЦЭМ!$A$39:$A$782,$A158,СВЦЭМ!$B$39:$B$782,F$155)+'СЕТ СН'!$F$15</f>
        <v>228.14793119000001</v>
      </c>
      <c r="G158" s="36">
        <f>SUMIFS(СВЦЭМ!$E$39:$E$782,СВЦЭМ!$A$39:$A$782,$A158,СВЦЭМ!$B$39:$B$782,G$155)+'СЕТ СН'!$F$15</f>
        <v>227.64308955999999</v>
      </c>
      <c r="H158" s="36">
        <f>SUMIFS(СВЦЭМ!$E$39:$E$782,СВЦЭМ!$A$39:$A$782,$A158,СВЦЭМ!$B$39:$B$782,H$155)+'СЕТ СН'!$F$15</f>
        <v>218.02304269000001</v>
      </c>
      <c r="I158" s="36">
        <f>SUMIFS(СВЦЭМ!$E$39:$E$782,СВЦЭМ!$A$39:$A$782,$A158,СВЦЭМ!$B$39:$B$782,I$155)+'СЕТ СН'!$F$15</f>
        <v>208.79214565999999</v>
      </c>
      <c r="J158" s="36">
        <f>SUMIFS(СВЦЭМ!$E$39:$E$782,СВЦЭМ!$A$39:$A$782,$A158,СВЦЭМ!$B$39:$B$782,J$155)+'СЕТ СН'!$F$15</f>
        <v>204.51858522000001</v>
      </c>
      <c r="K158" s="36">
        <f>SUMIFS(СВЦЭМ!$E$39:$E$782,СВЦЭМ!$A$39:$A$782,$A158,СВЦЭМ!$B$39:$B$782,K$155)+'СЕТ СН'!$F$15</f>
        <v>200.38645235000001</v>
      </c>
      <c r="L158" s="36">
        <f>SUMIFS(СВЦЭМ!$E$39:$E$782,СВЦЭМ!$A$39:$A$782,$A158,СВЦЭМ!$B$39:$B$782,L$155)+'СЕТ СН'!$F$15</f>
        <v>198.46304132</v>
      </c>
      <c r="M158" s="36">
        <f>SUMIFS(СВЦЭМ!$E$39:$E$782,СВЦЭМ!$A$39:$A$782,$A158,СВЦЭМ!$B$39:$B$782,M$155)+'СЕТ СН'!$F$15</f>
        <v>200.75556134999999</v>
      </c>
      <c r="N158" s="36">
        <f>SUMIFS(СВЦЭМ!$E$39:$E$782,СВЦЭМ!$A$39:$A$782,$A158,СВЦЭМ!$B$39:$B$782,N$155)+'СЕТ СН'!$F$15</f>
        <v>204.68949914000001</v>
      </c>
      <c r="O158" s="36">
        <f>SUMIFS(СВЦЭМ!$E$39:$E$782,СВЦЭМ!$A$39:$A$782,$A158,СВЦЭМ!$B$39:$B$782,O$155)+'СЕТ СН'!$F$15</f>
        <v>202.09283796</v>
      </c>
      <c r="P158" s="36">
        <f>SUMIFS(СВЦЭМ!$E$39:$E$782,СВЦЭМ!$A$39:$A$782,$A158,СВЦЭМ!$B$39:$B$782,P$155)+'СЕТ СН'!$F$15</f>
        <v>202.22869618999999</v>
      </c>
      <c r="Q158" s="36">
        <f>SUMIFS(СВЦЭМ!$E$39:$E$782,СВЦЭМ!$A$39:$A$782,$A158,СВЦЭМ!$B$39:$B$782,Q$155)+'СЕТ СН'!$F$15</f>
        <v>204.3762931</v>
      </c>
      <c r="R158" s="36">
        <f>SUMIFS(СВЦЭМ!$E$39:$E$782,СВЦЭМ!$A$39:$A$782,$A158,СВЦЭМ!$B$39:$B$782,R$155)+'СЕТ СН'!$F$15</f>
        <v>203.98759555999999</v>
      </c>
      <c r="S158" s="36">
        <f>SUMIFS(СВЦЭМ!$E$39:$E$782,СВЦЭМ!$A$39:$A$782,$A158,СВЦЭМ!$B$39:$B$782,S$155)+'СЕТ СН'!$F$15</f>
        <v>200.33870870999999</v>
      </c>
      <c r="T158" s="36">
        <f>SUMIFS(СВЦЭМ!$E$39:$E$782,СВЦЭМ!$A$39:$A$782,$A158,СВЦЭМ!$B$39:$B$782,T$155)+'СЕТ СН'!$F$15</f>
        <v>198.93172792999999</v>
      </c>
      <c r="U158" s="36">
        <f>SUMIFS(СВЦЭМ!$E$39:$E$782,СВЦЭМ!$A$39:$A$782,$A158,СВЦЭМ!$B$39:$B$782,U$155)+'СЕТ СН'!$F$15</f>
        <v>196.34713181000001</v>
      </c>
      <c r="V158" s="36">
        <f>SUMIFS(СВЦЭМ!$E$39:$E$782,СВЦЭМ!$A$39:$A$782,$A158,СВЦЭМ!$B$39:$B$782,V$155)+'СЕТ СН'!$F$15</f>
        <v>194.21338761999999</v>
      </c>
      <c r="W158" s="36">
        <f>SUMIFS(СВЦЭМ!$E$39:$E$782,СВЦЭМ!$A$39:$A$782,$A158,СВЦЭМ!$B$39:$B$782,W$155)+'СЕТ СН'!$F$15</f>
        <v>198.85742064999999</v>
      </c>
      <c r="X158" s="36">
        <f>SUMIFS(СВЦЭМ!$E$39:$E$782,СВЦЭМ!$A$39:$A$782,$A158,СВЦЭМ!$B$39:$B$782,X$155)+'СЕТ СН'!$F$15</f>
        <v>206.36887232000001</v>
      </c>
      <c r="Y158" s="36">
        <f>SUMIFS(СВЦЭМ!$E$39:$E$782,СВЦЭМ!$A$39:$A$782,$A158,СВЦЭМ!$B$39:$B$782,Y$155)+'СЕТ СН'!$F$15</f>
        <v>214.74941532</v>
      </c>
    </row>
    <row r="159" spans="1:27" ht="15.75" x14ac:dyDescent="0.2">
      <c r="A159" s="35">
        <f t="shared" si="4"/>
        <v>45569</v>
      </c>
      <c r="B159" s="36">
        <f>SUMIFS(СВЦЭМ!$E$39:$E$782,СВЦЭМ!$A$39:$A$782,$A159,СВЦЭМ!$B$39:$B$782,B$155)+'СЕТ СН'!$F$15</f>
        <v>223.67979242999999</v>
      </c>
      <c r="C159" s="36">
        <f>SUMIFS(СВЦЭМ!$E$39:$E$782,СВЦЭМ!$A$39:$A$782,$A159,СВЦЭМ!$B$39:$B$782,C$155)+'СЕТ СН'!$F$15</f>
        <v>230.58787823</v>
      </c>
      <c r="D159" s="36">
        <f>SUMIFS(СВЦЭМ!$E$39:$E$782,СВЦЭМ!$A$39:$A$782,$A159,СВЦЭМ!$B$39:$B$782,D$155)+'СЕТ СН'!$F$15</f>
        <v>233.54538278999999</v>
      </c>
      <c r="E159" s="36">
        <f>SUMIFS(СВЦЭМ!$E$39:$E$782,СВЦЭМ!$A$39:$A$782,$A159,СВЦЭМ!$B$39:$B$782,E$155)+'СЕТ СН'!$F$15</f>
        <v>237.10874193000001</v>
      </c>
      <c r="F159" s="36">
        <f>SUMIFS(СВЦЭМ!$E$39:$E$782,СВЦЭМ!$A$39:$A$782,$A159,СВЦЭМ!$B$39:$B$782,F$155)+'СЕТ СН'!$F$15</f>
        <v>237.81444783000001</v>
      </c>
      <c r="G159" s="36">
        <f>SUMIFS(СВЦЭМ!$E$39:$E$782,СВЦЭМ!$A$39:$A$782,$A159,СВЦЭМ!$B$39:$B$782,G$155)+'СЕТ СН'!$F$15</f>
        <v>231.19482017999999</v>
      </c>
      <c r="H159" s="36">
        <f>SUMIFS(СВЦЭМ!$E$39:$E$782,СВЦЭМ!$A$39:$A$782,$A159,СВЦЭМ!$B$39:$B$782,H$155)+'СЕТ СН'!$F$15</f>
        <v>222.02693379999999</v>
      </c>
      <c r="I159" s="36">
        <f>SUMIFS(СВЦЭМ!$E$39:$E$782,СВЦЭМ!$A$39:$A$782,$A159,СВЦЭМ!$B$39:$B$782,I$155)+'СЕТ СН'!$F$15</f>
        <v>211.77596111</v>
      </c>
      <c r="J159" s="36">
        <f>SUMIFS(СВЦЭМ!$E$39:$E$782,СВЦЭМ!$A$39:$A$782,$A159,СВЦЭМ!$B$39:$B$782,J$155)+'СЕТ СН'!$F$15</f>
        <v>204.06147719000001</v>
      </c>
      <c r="K159" s="36">
        <f>SUMIFS(СВЦЭМ!$E$39:$E$782,СВЦЭМ!$A$39:$A$782,$A159,СВЦЭМ!$B$39:$B$782,K$155)+'СЕТ СН'!$F$15</f>
        <v>200.46321236</v>
      </c>
      <c r="L159" s="36">
        <f>SUMIFS(СВЦЭМ!$E$39:$E$782,СВЦЭМ!$A$39:$A$782,$A159,СВЦЭМ!$B$39:$B$782,L$155)+'СЕТ СН'!$F$15</f>
        <v>197.74430760000001</v>
      </c>
      <c r="M159" s="36">
        <f>SUMIFS(СВЦЭМ!$E$39:$E$782,СВЦЭМ!$A$39:$A$782,$A159,СВЦЭМ!$B$39:$B$782,M$155)+'СЕТ СН'!$F$15</f>
        <v>200.86991227999999</v>
      </c>
      <c r="N159" s="36">
        <f>SUMIFS(СВЦЭМ!$E$39:$E$782,СВЦЭМ!$A$39:$A$782,$A159,СВЦЭМ!$B$39:$B$782,N$155)+'СЕТ СН'!$F$15</f>
        <v>206.85547360999999</v>
      </c>
      <c r="O159" s="36">
        <f>SUMIFS(СВЦЭМ!$E$39:$E$782,СВЦЭМ!$A$39:$A$782,$A159,СВЦЭМ!$B$39:$B$782,O$155)+'СЕТ СН'!$F$15</f>
        <v>204.83917097</v>
      </c>
      <c r="P159" s="36">
        <f>SUMIFS(СВЦЭМ!$E$39:$E$782,СВЦЭМ!$A$39:$A$782,$A159,СВЦЭМ!$B$39:$B$782,P$155)+'СЕТ СН'!$F$15</f>
        <v>202.48684119000001</v>
      </c>
      <c r="Q159" s="36">
        <f>SUMIFS(СВЦЭМ!$E$39:$E$782,СВЦЭМ!$A$39:$A$782,$A159,СВЦЭМ!$B$39:$B$782,Q$155)+'СЕТ СН'!$F$15</f>
        <v>205.11664585</v>
      </c>
      <c r="R159" s="36">
        <f>SUMIFS(СВЦЭМ!$E$39:$E$782,СВЦЭМ!$A$39:$A$782,$A159,СВЦЭМ!$B$39:$B$782,R$155)+'СЕТ СН'!$F$15</f>
        <v>205.35602614000001</v>
      </c>
      <c r="S159" s="36">
        <f>SUMIFS(СВЦЭМ!$E$39:$E$782,СВЦЭМ!$A$39:$A$782,$A159,СВЦЭМ!$B$39:$B$782,S$155)+'СЕТ СН'!$F$15</f>
        <v>202.27998152999999</v>
      </c>
      <c r="T159" s="36">
        <f>SUMIFS(СВЦЭМ!$E$39:$E$782,СВЦЭМ!$A$39:$A$782,$A159,СВЦЭМ!$B$39:$B$782,T$155)+'СЕТ СН'!$F$15</f>
        <v>198.20448207000001</v>
      </c>
      <c r="U159" s="36">
        <f>SUMIFS(СВЦЭМ!$E$39:$E$782,СВЦЭМ!$A$39:$A$782,$A159,СВЦЭМ!$B$39:$B$782,U$155)+'СЕТ СН'!$F$15</f>
        <v>192.19742552</v>
      </c>
      <c r="V159" s="36">
        <f>SUMIFS(СВЦЭМ!$E$39:$E$782,СВЦЭМ!$A$39:$A$782,$A159,СВЦЭМ!$B$39:$B$782,V$155)+'СЕТ СН'!$F$15</f>
        <v>192.51461069000001</v>
      </c>
      <c r="W159" s="36">
        <f>SUMIFS(СВЦЭМ!$E$39:$E$782,СВЦЭМ!$A$39:$A$782,$A159,СВЦЭМ!$B$39:$B$782,W$155)+'СЕТ СН'!$F$15</f>
        <v>196.07266958</v>
      </c>
      <c r="X159" s="36">
        <f>SUMIFS(СВЦЭМ!$E$39:$E$782,СВЦЭМ!$A$39:$A$782,$A159,СВЦЭМ!$B$39:$B$782,X$155)+'СЕТ СН'!$F$15</f>
        <v>203.22237013</v>
      </c>
      <c r="Y159" s="36">
        <f>SUMIFS(СВЦЭМ!$E$39:$E$782,СВЦЭМ!$A$39:$A$782,$A159,СВЦЭМ!$B$39:$B$782,Y$155)+'СЕТ СН'!$F$15</f>
        <v>212.71264840000001</v>
      </c>
    </row>
    <row r="160" spans="1:27" ht="15.75" x14ac:dyDescent="0.2">
      <c r="A160" s="35">
        <f t="shared" si="4"/>
        <v>45570</v>
      </c>
      <c r="B160" s="36">
        <f>SUMIFS(СВЦЭМ!$E$39:$E$782,СВЦЭМ!$A$39:$A$782,$A160,СВЦЭМ!$B$39:$B$782,B$155)+'СЕТ СН'!$F$15</f>
        <v>238.44875772</v>
      </c>
      <c r="C160" s="36">
        <f>SUMIFS(СВЦЭМ!$E$39:$E$782,СВЦЭМ!$A$39:$A$782,$A160,СВЦЭМ!$B$39:$B$782,C$155)+'СЕТ СН'!$F$15</f>
        <v>237.96993108999999</v>
      </c>
      <c r="D160" s="36">
        <f>SUMIFS(СВЦЭМ!$E$39:$E$782,СВЦЭМ!$A$39:$A$782,$A160,СВЦЭМ!$B$39:$B$782,D$155)+'СЕТ СН'!$F$15</f>
        <v>243.70919038</v>
      </c>
      <c r="E160" s="36">
        <f>SUMIFS(СВЦЭМ!$E$39:$E$782,СВЦЭМ!$A$39:$A$782,$A160,СВЦЭМ!$B$39:$B$782,E$155)+'СЕТ СН'!$F$15</f>
        <v>244.28786855999999</v>
      </c>
      <c r="F160" s="36">
        <f>SUMIFS(СВЦЭМ!$E$39:$E$782,СВЦЭМ!$A$39:$A$782,$A160,СВЦЭМ!$B$39:$B$782,F$155)+'СЕТ СН'!$F$15</f>
        <v>243.59209473000001</v>
      </c>
      <c r="G160" s="36">
        <f>SUMIFS(СВЦЭМ!$E$39:$E$782,СВЦЭМ!$A$39:$A$782,$A160,СВЦЭМ!$B$39:$B$782,G$155)+'СЕТ СН'!$F$15</f>
        <v>243.91425283999999</v>
      </c>
      <c r="H160" s="36">
        <f>SUMIFS(СВЦЭМ!$E$39:$E$782,СВЦЭМ!$A$39:$A$782,$A160,СВЦЭМ!$B$39:$B$782,H$155)+'СЕТ СН'!$F$15</f>
        <v>236.28697389999999</v>
      </c>
      <c r="I160" s="36">
        <f>SUMIFS(СВЦЭМ!$E$39:$E$782,СВЦЭМ!$A$39:$A$782,$A160,СВЦЭМ!$B$39:$B$782,I$155)+'СЕТ СН'!$F$15</f>
        <v>227.64281349000001</v>
      </c>
      <c r="J160" s="36">
        <f>SUMIFS(СВЦЭМ!$E$39:$E$782,СВЦЭМ!$A$39:$A$782,$A160,СВЦЭМ!$B$39:$B$782,J$155)+'СЕТ СН'!$F$15</f>
        <v>213.99925048</v>
      </c>
      <c r="K160" s="36">
        <f>SUMIFS(СВЦЭМ!$E$39:$E$782,СВЦЭМ!$A$39:$A$782,$A160,СВЦЭМ!$B$39:$B$782,K$155)+'СЕТ СН'!$F$15</f>
        <v>203.06665770999999</v>
      </c>
      <c r="L160" s="36">
        <f>SUMIFS(СВЦЭМ!$E$39:$E$782,СВЦЭМ!$A$39:$A$782,$A160,СВЦЭМ!$B$39:$B$782,L$155)+'СЕТ СН'!$F$15</f>
        <v>201.28201532</v>
      </c>
      <c r="M160" s="36">
        <f>SUMIFS(СВЦЭМ!$E$39:$E$782,СВЦЭМ!$A$39:$A$782,$A160,СВЦЭМ!$B$39:$B$782,M$155)+'СЕТ СН'!$F$15</f>
        <v>203.05635687</v>
      </c>
      <c r="N160" s="36">
        <f>SUMIFS(СВЦЭМ!$E$39:$E$782,СВЦЭМ!$A$39:$A$782,$A160,СВЦЭМ!$B$39:$B$782,N$155)+'СЕТ СН'!$F$15</f>
        <v>203.98035125000001</v>
      </c>
      <c r="O160" s="36">
        <f>SUMIFS(СВЦЭМ!$E$39:$E$782,СВЦЭМ!$A$39:$A$782,$A160,СВЦЭМ!$B$39:$B$782,O$155)+'СЕТ СН'!$F$15</f>
        <v>206.08592945000001</v>
      </c>
      <c r="P160" s="36">
        <f>SUMIFS(СВЦЭМ!$E$39:$E$782,СВЦЭМ!$A$39:$A$782,$A160,СВЦЭМ!$B$39:$B$782,P$155)+'СЕТ СН'!$F$15</f>
        <v>207.70560304</v>
      </c>
      <c r="Q160" s="36">
        <f>SUMIFS(СВЦЭМ!$E$39:$E$782,СВЦЭМ!$A$39:$A$782,$A160,СВЦЭМ!$B$39:$B$782,Q$155)+'СЕТ СН'!$F$15</f>
        <v>206.47234137999999</v>
      </c>
      <c r="R160" s="36">
        <f>SUMIFS(СВЦЭМ!$E$39:$E$782,СВЦЭМ!$A$39:$A$782,$A160,СВЦЭМ!$B$39:$B$782,R$155)+'СЕТ СН'!$F$15</f>
        <v>207.94971036000001</v>
      </c>
      <c r="S160" s="36">
        <f>SUMIFS(СВЦЭМ!$E$39:$E$782,СВЦЭМ!$A$39:$A$782,$A160,СВЦЭМ!$B$39:$B$782,S$155)+'СЕТ СН'!$F$15</f>
        <v>205.73026449</v>
      </c>
      <c r="T160" s="36">
        <f>SUMIFS(СВЦЭМ!$E$39:$E$782,СВЦЭМ!$A$39:$A$782,$A160,СВЦЭМ!$B$39:$B$782,T$155)+'СЕТ СН'!$F$15</f>
        <v>203.92975698999999</v>
      </c>
      <c r="U160" s="36">
        <f>SUMIFS(СВЦЭМ!$E$39:$E$782,СВЦЭМ!$A$39:$A$782,$A160,СВЦЭМ!$B$39:$B$782,U$155)+'СЕТ СН'!$F$15</f>
        <v>198.78953798000001</v>
      </c>
      <c r="V160" s="36">
        <f>SUMIFS(СВЦЭМ!$E$39:$E$782,СВЦЭМ!$A$39:$A$782,$A160,СВЦЭМ!$B$39:$B$782,V$155)+'СЕТ СН'!$F$15</f>
        <v>198.12703453</v>
      </c>
      <c r="W160" s="36">
        <f>SUMIFS(СВЦЭМ!$E$39:$E$782,СВЦЭМ!$A$39:$A$782,$A160,СВЦЭМ!$B$39:$B$782,W$155)+'СЕТ СН'!$F$15</f>
        <v>202.94714834000001</v>
      </c>
      <c r="X160" s="36">
        <f>SUMIFS(СВЦЭМ!$E$39:$E$782,СВЦЭМ!$A$39:$A$782,$A160,СВЦЭМ!$B$39:$B$782,X$155)+'СЕТ СН'!$F$15</f>
        <v>211.87733248999999</v>
      </c>
      <c r="Y160" s="36">
        <f>SUMIFS(СВЦЭМ!$E$39:$E$782,СВЦЭМ!$A$39:$A$782,$A160,СВЦЭМ!$B$39:$B$782,Y$155)+'СЕТ СН'!$F$15</f>
        <v>218.31939321999999</v>
      </c>
    </row>
    <row r="161" spans="1:25" ht="15.75" x14ac:dyDescent="0.2">
      <c r="A161" s="35">
        <f t="shared" si="4"/>
        <v>45571</v>
      </c>
      <c r="B161" s="36">
        <f>SUMIFS(СВЦЭМ!$E$39:$E$782,СВЦЭМ!$A$39:$A$782,$A161,СВЦЭМ!$B$39:$B$782,B$155)+'СЕТ СН'!$F$15</f>
        <v>228.43788354</v>
      </c>
      <c r="C161" s="36">
        <f>SUMIFS(СВЦЭМ!$E$39:$E$782,СВЦЭМ!$A$39:$A$782,$A161,СВЦЭМ!$B$39:$B$782,C$155)+'СЕТ СН'!$F$15</f>
        <v>236.40765730999999</v>
      </c>
      <c r="D161" s="36">
        <f>SUMIFS(СВЦЭМ!$E$39:$E$782,СВЦЭМ!$A$39:$A$782,$A161,СВЦЭМ!$B$39:$B$782,D$155)+'СЕТ СН'!$F$15</f>
        <v>249.35959563</v>
      </c>
      <c r="E161" s="36">
        <f>SUMIFS(СВЦЭМ!$E$39:$E$782,СВЦЭМ!$A$39:$A$782,$A161,СВЦЭМ!$B$39:$B$782,E$155)+'СЕТ СН'!$F$15</f>
        <v>242.67566568000001</v>
      </c>
      <c r="F161" s="36">
        <f>SUMIFS(СВЦЭМ!$E$39:$E$782,СВЦЭМ!$A$39:$A$782,$A161,СВЦЭМ!$B$39:$B$782,F$155)+'СЕТ СН'!$F$15</f>
        <v>236.55786626</v>
      </c>
      <c r="G161" s="36">
        <f>SUMIFS(СВЦЭМ!$E$39:$E$782,СВЦЭМ!$A$39:$A$782,$A161,СВЦЭМ!$B$39:$B$782,G$155)+'СЕТ СН'!$F$15</f>
        <v>232.60975668</v>
      </c>
      <c r="H161" s="36">
        <f>SUMIFS(СВЦЭМ!$E$39:$E$782,СВЦЭМ!$A$39:$A$782,$A161,СВЦЭМ!$B$39:$B$782,H$155)+'СЕТ СН'!$F$15</f>
        <v>229.02313283999999</v>
      </c>
      <c r="I161" s="36">
        <f>SUMIFS(СВЦЭМ!$E$39:$E$782,СВЦЭМ!$A$39:$A$782,$A161,СВЦЭМ!$B$39:$B$782,I$155)+'СЕТ СН'!$F$15</f>
        <v>222.93270501999999</v>
      </c>
      <c r="J161" s="36">
        <f>SUMIFS(СВЦЭМ!$E$39:$E$782,СВЦЭМ!$A$39:$A$782,$A161,СВЦЭМ!$B$39:$B$782,J$155)+'СЕТ СН'!$F$15</f>
        <v>207.48776674999999</v>
      </c>
      <c r="K161" s="36">
        <f>SUMIFS(СВЦЭМ!$E$39:$E$782,СВЦЭМ!$A$39:$A$782,$A161,СВЦЭМ!$B$39:$B$782,K$155)+'СЕТ СН'!$F$15</f>
        <v>197.67107211999999</v>
      </c>
      <c r="L161" s="36">
        <f>SUMIFS(СВЦЭМ!$E$39:$E$782,СВЦЭМ!$A$39:$A$782,$A161,СВЦЭМ!$B$39:$B$782,L$155)+'СЕТ СН'!$F$15</f>
        <v>194.85589100000001</v>
      </c>
      <c r="M161" s="36">
        <f>SUMIFS(СВЦЭМ!$E$39:$E$782,СВЦЭМ!$A$39:$A$782,$A161,СВЦЭМ!$B$39:$B$782,M$155)+'СЕТ СН'!$F$15</f>
        <v>196.18682322999999</v>
      </c>
      <c r="N161" s="36">
        <f>SUMIFS(СВЦЭМ!$E$39:$E$782,СВЦЭМ!$A$39:$A$782,$A161,СВЦЭМ!$B$39:$B$782,N$155)+'СЕТ СН'!$F$15</f>
        <v>198.20669805</v>
      </c>
      <c r="O161" s="36">
        <f>SUMIFS(СВЦЭМ!$E$39:$E$782,СВЦЭМ!$A$39:$A$782,$A161,СВЦЭМ!$B$39:$B$782,O$155)+'СЕТ СН'!$F$15</f>
        <v>201.40163623999999</v>
      </c>
      <c r="P161" s="36">
        <f>SUMIFS(СВЦЭМ!$E$39:$E$782,СВЦЭМ!$A$39:$A$782,$A161,СВЦЭМ!$B$39:$B$782,P$155)+'СЕТ СН'!$F$15</f>
        <v>202.53110212000001</v>
      </c>
      <c r="Q161" s="36">
        <f>SUMIFS(СВЦЭМ!$E$39:$E$782,СВЦЭМ!$A$39:$A$782,$A161,СВЦЭМ!$B$39:$B$782,Q$155)+'СЕТ СН'!$F$15</f>
        <v>203.98346373999999</v>
      </c>
      <c r="R161" s="36">
        <f>SUMIFS(СВЦЭМ!$E$39:$E$782,СВЦЭМ!$A$39:$A$782,$A161,СВЦЭМ!$B$39:$B$782,R$155)+'СЕТ СН'!$F$15</f>
        <v>203.34006955000001</v>
      </c>
      <c r="S161" s="36">
        <f>SUMIFS(СВЦЭМ!$E$39:$E$782,СВЦЭМ!$A$39:$A$782,$A161,СВЦЭМ!$B$39:$B$782,S$155)+'СЕТ СН'!$F$15</f>
        <v>200.65297712</v>
      </c>
      <c r="T161" s="36">
        <f>SUMIFS(СВЦЭМ!$E$39:$E$782,СВЦЭМ!$A$39:$A$782,$A161,СВЦЭМ!$B$39:$B$782,T$155)+'СЕТ СН'!$F$15</f>
        <v>201.32560325</v>
      </c>
      <c r="U161" s="36">
        <f>SUMIFS(СВЦЭМ!$E$39:$E$782,СВЦЭМ!$A$39:$A$782,$A161,СВЦЭМ!$B$39:$B$782,U$155)+'СЕТ СН'!$F$15</f>
        <v>193.58315020000001</v>
      </c>
      <c r="V161" s="36">
        <f>SUMIFS(СВЦЭМ!$E$39:$E$782,СВЦЭМ!$A$39:$A$782,$A161,СВЦЭМ!$B$39:$B$782,V$155)+'СЕТ СН'!$F$15</f>
        <v>193.94850063999999</v>
      </c>
      <c r="W161" s="36">
        <f>SUMIFS(СВЦЭМ!$E$39:$E$782,СВЦЭМ!$A$39:$A$782,$A161,СВЦЭМ!$B$39:$B$782,W$155)+'СЕТ СН'!$F$15</f>
        <v>195.56416139999999</v>
      </c>
      <c r="X161" s="36">
        <f>SUMIFS(СВЦЭМ!$E$39:$E$782,СВЦЭМ!$A$39:$A$782,$A161,СВЦЭМ!$B$39:$B$782,X$155)+'СЕТ СН'!$F$15</f>
        <v>204.49201843</v>
      </c>
      <c r="Y161" s="36">
        <f>SUMIFS(СВЦЭМ!$E$39:$E$782,СВЦЭМ!$A$39:$A$782,$A161,СВЦЭМ!$B$39:$B$782,Y$155)+'СЕТ СН'!$F$15</f>
        <v>214.88397395999999</v>
      </c>
    </row>
    <row r="162" spans="1:25" ht="15.75" x14ac:dyDescent="0.2">
      <c r="A162" s="35">
        <f t="shared" si="4"/>
        <v>45572</v>
      </c>
      <c r="B162" s="36">
        <f>SUMIFS(СВЦЭМ!$E$39:$E$782,СВЦЭМ!$A$39:$A$782,$A162,СВЦЭМ!$B$39:$B$782,B$155)+'СЕТ СН'!$F$15</f>
        <v>213.61033573</v>
      </c>
      <c r="C162" s="36">
        <f>SUMIFS(СВЦЭМ!$E$39:$E$782,СВЦЭМ!$A$39:$A$782,$A162,СВЦЭМ!$B$39:$B$782,C$155)+'СЕТ СН'!$F$15</f>
        <v>222.33297661</v>
      </c>
      <c r="D162" s="36">
        <f>SUMIFS(СВЦЭМ!$E$39:$E$782,СВЦЭМ!$A$39:$A$782,$A162,СВЦЭМ!$B$39:$B$782,D$155)+'СЕТ СН'!$F$15</f>
        <v>229.97132628</v>
      </c>
      <c r="E162" s="36">
        <f>SUMIFS(СВЦЭМ!$E$39:$E$782,СВЦЭМ!$A$39:$A$782,$A162,СВЦЭМ!$B$39:$B$782,E$155)+'СЕТ СН'!$F$15</f>
        <v>226.91618922999999</v>
      </c>
      <c r="F162" s="36">
        <f>SUMIFS(СВЦЭМ!$E$39:$E$782,СВЦЭМ!$A$39:$A$782,$A162,СВЦЭМ!$B$39:$B$782,F$155)+'СЕТ СН'!$F$15</f>
        <v>227.76946006</v>
      </c>
      <c r="G162" s="36">
        <f>SUMIFS(СВЦЭМ!$E$39:$E$782,СВЦЭМ!$A$39:$A$782,$A162,СВЦЭМ!$B$39:$B$782,G$155)+'СЕТ СН'!$F$15</f>
        <v>224.75751826000001</v>
      </c>
      <c r="H162" s="36">
        <f>SUMIFS(СВЦЭМ!$E$39:$E$782,СВЦЭМ!$A$39:$A$782,$A162,СВЦЭМ!$B$39:$B$782,H$155)+'СЕТ СН'!$F$15</f>
        <v>215.78511857999999</v>
      </c>
      <c r="I162" s="36">
        <f>SUMIFS(СВЦЭМ!$E$39:$E$782,СВЦЭМ!$A$39:$A$782,$A162,СВЦЭМ!$B$39:$B$782,I$155)+'СЕТ СН'!$F$15</f>
        <v>203.6952939</v>
      </c>
      <c r="J162" s="36">
        <f>SUMIFS(СВЦЭМ!$E$39:$E$782,СВЦЭМ!$A$39:$A$782,$A162,СВЦЭМ!$B$39:$B$782,J$155)+'СЕТ СН'!$F$15</f>
        <v>200.07350421000001</v>
      </c>
      <c r="K162" s="36">
        <f>SUMIFS(СВЦЭМ!$E$39:$E$782,СВЦЭМ!$A$39:$A$782,$A162,СВЦЭМ!$B$39:$B$782,K$155)+'СЕТ СН'!$F$15</f>
        <v>194.37098259000001</v>
      </c>
      <c r="L162" s="36">
        <f>SUMIFS(СВЦЭМ!$E$39:$E$782,СВЦЭМ!$A$39:$A$782,$A162,СВЦЭМ!$B$39:$B$782,L$155)+'СЕТ СН'!$F$15</f>
        <v>193.64493621</v>
      </c>
      <c r="M162" s="36">
        <f>SUMIFS(СВЦЭМ!$E$39:$E$782,СВЦЭМ!$A$39:$A$782,$A162,СВЦЭМ!$B$39:$B$782,M$155)+'СЕТ СН'!$F$15</f>
        <v>200.82284286999999</v>
      </c>
      <c r="N162" s="36">
        <f>SUMIFS(СВЦЭМ!$E$39:$E$782,СВЦЭМ!$A$39:$A$782,$A162,СВЦЭМ!$B$39:$B$782,N$155)+'СЕТ СН'!$F$15</f>
        <v>201.27213523</v>
      </c>
      <c r="O162" s="36">
        <f>SUMIFS(СВЦЭМ!$E$39:$E$782,СВЦЭМ!$A$39:$A$782,$A162,СВЦЭМ!$B$39:$B$782,O$155)+'СЕТ СН'!$F$15</f>
        <v>200.06353996000001</v>
      </c>
      <c r="P162" s="36">
        <f>SUMIFS(СВЦЭМ!$E$39:$E$782,СВЦЭМ!$A$39:$A$782,$A162,СВЦЭМ!$B$39:$B$782,P$155)+'СЕТ СН'!$F$15</f>
        <v>200.19136478999999</v>
      </c>
      <c r="Q162" s="36">
        <f>SUMIFS(СВЦЭМ!$E$39:$E$782,СВЦЭМ!$A$39:$A$782,$A162,СВЦЭМ!$B$39:$B$782,Q$155)+'СЕТ СН'!$F$15</f>
        <v>204.16691388000001</v>
      </c>
      <c r="R162" s="36">
        <f>SUMIFS(СВЦЭМ!$E$39:$E$782,СВЦЭМ!$A$39:$A$782,$A162,СВЦЭМ!$B$39:$B$782,R$155)+'СЕТ СН'!$F$15</f>
        <v>202.23440633000001</v>
      </c>
      <c r="S162" s="36">
        <f>SUMIFS(СВЦЭМ!$E$39:$E$782,СВЦЭМ!$A$39:$A$782,$A162,СВЦЭМ!$B$39:$B$782,S$155)+'СЕТ СН'!$F$15</f>
        <v>197.33129443999999</v>
      </c>
      <c r="T162" s="36">
        <f>SUMIFS(СВЦЭМ!$E$39:$E$782,СВЦЭМ!$A$39:$A$782,$A162,СВЦЭМ!$B$39:$B$782,T$155)+'СЕТ СН'!$F$15</f>
        <v>193.67133071999999</v>
      </c>
      <c r="U162" s="36">
        <f>SUMIFS(СВЦЭМ!$E$39:$E$782,СВЦЭМ!$A$39:$A$782,$A162,СВЦЭМ!$B$39:$B$782,U$155)+'СЕТ СН'!$F$15</f>
        <v>185.35855826</v>
      </c>
      <c r="V162" s="36">
        <f>SUMIFS(СВЦЭМ!$E$39:$E$782,СВЦЭМ!$A$39:$A$782,$A162,СВЦЭМ!$B$39:$B$782,V$155)+'СЕТ СН'!$F$15</f>
        <v>187.21463098999999</v>
      </c>
      <c r="W162" s="36">
        <f>SUMIFS(СВЦЭМ!$E$39:$E$782,СВЦЭМ!$A$39:$A$782,$A162,СВЦЭМ!$B$39:$B$782,W$155)+'СЕТ СН'!$F$15</f>
        <v>190.44301952000001</v>
      </c>
      <c r="X162" s="36">
        <f>SUMIFS(СВЦЭМ!$E$39:$E$782,СВЦЭМ!$A$39:$A$782,$A162,СВЦЭМ!$B$39:$B$782,X$155)+'СЕТ СН'!$F$15</f>
        <v>200.20941965</v>
      </c>
      <c r="Y162" s="36">
        <f>SUMIFS(СВЦЭМ!$E$39:$E$782,СВЦЭМ!$A$39:$A$782,$A162,СВЦЭМ!$B$39:$B$782,Y$155)+'СЕТ СН'!$F$15</f>
        <v>205.43588940999999</v>
      </c>
    </row>
    <row r="163" spans="1:25" ht="15.75" x14ac:dyDescent="0.2">
      <c r="A163" s="35">
        <f t="shared" si="4"/>
        <v>45573</v>
      </c>
      <c r="B163" s="36">
        <f>SUMIFS(СВЦЭМ!$E$39:$E$782,СВЦЭМ!$A$39:$A$782,$A163,СВЦЭМ!$B$39:$B$782,B$155)+'СЕТ СН'!$F$15</f>
        <v>219.3211168</v>
      </c>
      <c r="C163" s="36">
        <f>SUMIFS(СВЦЭМ!$E$39:$E$782,СВЦЭМ!$A$39:$A$782,$A163,СВЦЭМ!$B$39:$B$782,C$155)+'СЕТ СН'!$F$15</f>
        <v>226.74934035999999</v>
      </c>
      <c r="D163" s="36">
        <f>SUMIFS(СВЦЭМ!$E$39:$E$782,СВЦЭМ!$A$39:$A$782,$A163,СВЦЭМ!$B$39:$B$782,D$155)+'СЕТ СН'!$F$15</f>
        <v>229.82311665</v>
      </c>
      <c r="E163" s="36">
        <f>SUMIFS(СВЦЭМ!$E$39:$E$782,СВЦЭМ!$A$39:$A$782,$A163,СВЦЭМ!$B$39:$B$782,E$155)+'СЕТ СН'!$F$15</f>
        <v>228.87452175999999</v>
      </c>
      <c r="F163" s="36">
        <f>SUMIFS(СВЦЭМ!$E$39:$E$782,СВЦЭМ!$A$39:$A$782,$A163,СВЦЭМ!$B$39:$B$782,F$155)+'СЕТ СН'!$F$15</f>
        <v>228.71741725000001</v>
      </c>
      <c r="G163" s="36">
        <f>SUMIFS(СВЦЭМ!$E$39:$E$782,СВЦЭМ!$A$39:$A$782,$A163,СВЦЭМ!$B$39:$B$782,G$155)+'СЕТ СН'!$F$15</f>
        <v>225.91765609000001</v>
      </c>
      <c r="H163" s="36">
        <f>SUMIFS(СВЦЭМ!$E$39:$E$782,СВЦЭМ!$A$39:$A$782,$A163,СВЦЭМ!$B$39:$B$782,H$155)+'СЕТ СН'!$F$15</f>
        <v>216.97918281</v>
      </c>
      <c r="I163" s="36">
        <f>SUMIFS(СВЦЭМ!$E$39:$E$782,СВЦЭМ!$A$39:$A$782,$A163,СВЦЭМ!$B$39:$B$782,I$155)+'СЕТ СН'!$F$15</f>
        <v>200.19440874</v>
      </c>
      <c r="J163" s="36">
        <f>SUMIFS(СВЦЭМ!$E$39:$E$782,СВЦЭМ!$A$39:$A$782,$A163,СВЦЭМ!$B$39:$B$782,J$155)+'СЕТ СН'!$F$15</f>
        <v>195.27942651000001</v>
      </c>
      <c r="K163" s="36">
        <f>SUMIFS(СВЦЭМ!$E$39:$E$782,СВЦЭМ!$A$39:$A$782,$A163,СВЦЭМ!$B$39:$B$782,K$155)+'СЕТ СН'!$F$15</f>
        <v>197.81058644000001</v>
      </c>
      <c r="L163" s="36">
        <f>SUMIFS(СВЦЭМ!$E$39:$E$782,СВЦЭМ!$A$39:$A$782,$A163,СВЦЭМ!$B$39:$B$782,L$155)+'СЕТ СН'!$F$15</f>
        <v>191.61475381</v>
      </c>
      <c r="M163" s="36">
        <f>SUMIFS(СВЦЭМ!$E$39:$E$782,СВЦЭМ!$A$39:$A$782,$A163,СВЦЭМ!$B$39:$B$782,M$155)+'СЕТ СН'!$F$15</f>
        <v>193.76083026000001</v>
      </c>
      <c r="N163" s="36">
        <f>SUMIFS(СВЦЭМ!$E$39:$E$782,СВЦЭМ!$A$39:$A$782,$A163,СВЦЭМ!$B$39:$B$782,N$155)+'СЕТ СН'!$F$15</f>
        <v>197.30972118</v>
      </c>
      <c r="O163" s="36">
        <f>SUMIFS(СВЦЭМ!$E$39:$E$782,СВЦЭМ!$A$39:$A$782,$A163,СВЦЭМ!$B$39:$B$782,O$155)+'СЕТ СН'!$F$15</f>
        <v>193.77243928999999</v>
      </c>
      <c r="P163" s="36">
        <f>SUMIFS(СВЦЭМ!$E$39:$E$782,СВЦЭМ!$A$39:$A$782,$A163,СВЦЭМ!$B$39:$B$782,P$155)+'СЕТ СН'!$F$15</f>
        <v>195.10627149000001</v>
      </c>
      <c r="Q163" s="36">
        <f>SUMIFS(СВЦЭМ!$E$39:$E$782,СВЦЭМ!$A$39:$A$782,$A163,СВЦЭМ!$B$39:$B$782,Q$155)+'СЕТ СН'!$F$15</f>
        <v>198.84979713000001</v>
      </c>
      <c r="R163" s="36">
        <f>SUMIFS(СВЦЭМ!$E$39:$E$782,СВЦЭМ!$A$39:$A$782,$A163,СВЦЭМ!$B$39:$B$782,R$155)+'СЕТ СН'!$F$15</f>
        <v>198.07346806000001</v>
      </c>
      <c r="S163" s="36">
        <f>SUMIFS(СВЦЭМ!$E$39:$E$782,СВЦЭМ!$A$39:$A$782,$A163,СВЦЭМ!$B$39:$B$782,S$155)+'СЕТ СН'!$F$15</f>
        <v>195.65175680999999</v>
      </c>
      <c r="T163" s="36">
        <f>SUMIFS(СВЦЭМ!$E$39:$E$782,СВЦЭМ!$A$39:$A$782,$A163,СВЦЭМ!$B$39:$B$782,T$155)+'СЕТ СН'!$F$15</f>
        <v>193.5615574</v>
      </c>
      <c r="U163" s="36">
        <f>SUMIFS(СВЦЭМ!$E$39:$E$782,СВЦЭМ!$A$39:$A$782,$A163,СВЦЭМ!$B$39:$B$782,U$155)+'СЕТ СН'!$F$15</f>
        <v>190.44079262</v>
      </c>
      <c r="V163" s="36">
        <f>SUMIFS(СВЦЭМ!$E$39:$E$782,СВЦЭМ!$A$39:$A$782,$A163,СВЦЭМ!$B$39:$B$782,V$155)+'СЕТ СН'!$F$15</f>
        <v>190.27025577000001</v>
      </c>
      <c r="W163" s="36">
        <f>SUMIFS(СВЦЭМ!$E$39:$E$782,СВЦЭМ!$A$39:$A$782,$A163,СВЦЭМ!$B$39:$B$782,W$155)+'СЕТ СН'!$F$15</f>
        <v>194.20337118</v>
      </c>
      <c r="X163" s="36">
        <f>SUMIFS(СВЦЭМ!$E$39:$E$782,СВЦЭМ!$A$39:$A$782,$A163,СВЦЭМ!$B$39:$B$782,X$155)+'СЕТ СН'!$F$15</f>
        <v>202.29695319000001</v>
      </c>
      <c r="Y163" s="36">
        <f>SUMIFS(СВЦЭМ!$E$39:$E$782,СВЦЭМ!$A$39:$A$782,$A163,СВЦЭМ!$B$39:$B$782,Y$155)+'СЕТ СН'!$F$15</f>
        <v>210.16331020999999</v>
      </c>
    </row>
    <row r="164" spans="1:25" ht="15.75" x14ac:dyDescent="0.2">
      <c r="A164" s="35">
        <f t="shared" si="4"/>
        <v>45574</v>
      </c>
      <c r="B164" s="36">
        <f>SUMIFS(СВЦЭМ!$E$39:$E$782,СВЦЭМ!$A$39:$A$782,$A164,СВЦЭМ!$B$39:$B$782,B$155)+'СЕТ СН'!$F$15</f>
        <v>215.51319298000001</v>
      </c>
      <c r="C164" s="36">
        <f>SUMIFS(СВЦЭМ!$E$39:$E$782,СВЦЭМ!$A$39:$A$782,$A164,СВЦЭМ!$B$39:$B$782,C$155)+'СЕТ СН'!$F$15</f>
        <v>226.51043575</v>
      </c>
      <c r="D164" s="36">
        <f>SUMIFS(СВЦЭМ!$E$39:$E$782,СВЦЭМ!$A$39:$A$782,$A164,СВЦЭМ!$B$39:$B$782,D$155)+'СЕТ СН'!$F$15</f>
        <v>231.88136505</v>
      </c>
      <c r="E164" s="36">
        <f>SUMIFS(СВЦЭМ!$E$39:$E$782,СВЦЭМ!$A$39:$A$782,$A164,СВЦЭМ!$B$39:$B$782,E$155)+'СЕТ СН'!$F$15</f>
        <v>235.04187537999999</v>
      </c>
      <c r="F164" s="36">
        <f>SUMIFS(СВЦЭМ!$E$39:$E$782,СВЦЭМ!$A$39:$A$782,$A164,СВЦЭМ!$B$39:$B$782,F$155)+'СЕТ СН'!$F$15</f>
        <v>233.92698392</v>
      </c>
      <c r="G164" s="36">
        <f>SUMIFS(СВЦЭМ!$E$39:$E$782,СВЦЭМ!$A$39:$A$782,$A164,СВЦЭМ!$B$39:$B$782,G$155)+'СЕТ СН'!$F$15</f>
        <v>229.08466598000001</v>
      </c>
      <c r="H164" s="36">
        <f>SUMIFS(СВЦЭМ!$E$39:$E$782,СВЦЭМ!$A$39:$A$782,$A164,СВЦЭМ!$B$39:$B$782,H$155)+'СЕТ СН'!$F$15</f>
        <v>219.86058664999999</v>
      </c>
      <c r="I164" s="36">
        <f>SUMIFS(СВЦЭМ!$E$39:$E$782,СВЦЭМ!$A$39:$A$782,$A164,СВЦЭМ!$B$39:$B$782,I$155)+'СЕТ СН'!$F$15</f>
        <v>216.16390025000001</v>
      </c>
      <c r="J164" s="36">
        <f>SUMIFS(СВЦЭМ!$E$39:$E$782,СВЦЭМ!$A$39:$A$782,$A164,СВЦЭМ!$B$39:$B$782,J$155)+'СЕТ СН'!$F$15</f>
        <v>204.15673394000001</v>
      </c>
      <c r="K164" s="36">
        <f>SUMIFS(СВЦЭМ!$E$39:$E$782,СВЦЭМ!$A$39:$A$782,$A164,СВЦЭМ!$B$39:$B$782,K$155)+'СЕТ СН'!$F$15</f>
        <v>202.9362951</v>
      </c>
      <c r="L164" s="36">
        <f>SUMIFS(СВЦЭМ!$E$39:$E$782,СВЦЭМ!$A$39:$A$782,$A164,СВЦЭМ!$B$39:$B$782,L$155)+'СЕТ СН'!$F$15</f>
        <v>200.97981501000001</v>
      </c>
      <c r="M164" s="36">
        <f>SUMIFS(СВЦЭМ!$E$39:$E$782,СВЦЭМ!$A$39:$A$782,$A164,СВЦЭМ!$B$39:$B$782,M$155)+'СЕТ СН'!$F$15</f>
        <v>203.64094320999999</v>
      </c>
      <c r="N164" s="36">
        <f>SUMIFS(СВЦЭМ!$E$39:$E$782,СВЦЭМ!$A$39:$A$782,$A164,СВЦЭМ!$B$39:$B$782,N$155)+'СЕТ СН'!$F$15</f>
        <v>207.28032020000001</v>
      </c>
      <c r="O164" s="36">
        <f>SUMIFS(СВЦЭМ!$E$39:$E$782,СВЦЭМ!$A$39:$A$782,$A164,СВЦЭМ!$B$39:$B$782,O$155)+'СЕТ СН'!$F$15</f>
        <v>206.34497253000001</v>
      </c>
      <c r="P164" s="36">
        <f>SUMIFS(СВЦЭМ!$E$39:$E$782,СВЦЭМ!$A$39:$A$782,$A164,СВЦЭМ!$B$39:$B$782,P$155)+'СЕТ СН'!$F$15</f>
        <v>204.889264</v>
      </c>
      <c r="Q164" s="36">
        <f>SUMIFS(СВЦЭМ!$E$39:$E$782,СВЦЭМ!$A$39:$A$782,$A164,СВЦЭМ!$B$39:$B$782,Q$155)+'СЕТ СН'!$F$15</f>
        <v>209.07808155999999</v>
      </c>
      <c r="R164" s="36">
        <f>SUMIFS(СВЦЭМ!$E$39:$E$782,СВЦЭМ!$A$39:$A$782,$A164,СВЦЭМ!$B$39:$B$782,R$155)+'СЕТ СН'!$F$15</f>
        <v>208.48156162000001</v>
      </c>
      <c r="S164" s="36">
        <f>SUMIFS(СВЦЭМ!$E$39:$E$782,СВЦЭМ!$A$39:$A$782,$A164,СВЦЭМ!$B$39:$B$782,S$155)+'СЕТ СН'!$F$15</f>
        <v>206.33313536</v>
      </c>
      <c r="T164" s="36">
        <f>SUMIFS(СВЦЭМ!$E$39:$E$782,СВЦЭМ!$A$39:$A$782,$A164,СВЦЭМ!$B$39:$B$782,T$155)+'СЕТ СН'!$F$15</f>
        <v>206.10367554999999</v>
      </c>
      <c r="U164" s="36">
        <f>SUMIFS(СВЦЭМ!$E$39:$E$782,СВЦЭМ!$A$39:$A$782,$A164,СВЦЭМ!$B$39:$B$782,U$155)+'СЕТ СН'!$F$15</f>
        <v>206.3147563</v>
      </c>
      <c r="V164" s="36">
        <f>SUMIFS(СВЦЭМ!$E$39:$E$782,СВЦЭМ!$A$39:$A$782,$A164,СВЦЭМ!$B$39:$B$782,V$155)+'СЕТ СН'!$F$15</f>
        <v>208.01180196999999</v>
      </c>
      <c r="W164" s="36">
        <f>SUMIFS(СВЦЭМ!$E$39:$E$782,СВЦЭМ!$A$39:$A$782,$A164,СВЦЭМ!$B$39:$B$782,W$155)+'СЕТ СН'!$F$15</f>
        <v>210.48448289000001</v>
      </c>
      <c r="X164" s="36">
        <f>SUMIFS(СВЦЭМ!$E$39:$E$782,СВЦЭМ!$A$39:$A$782,$A164,СВЦЭМ!$B$39:$B$782,X$155)+'СЕТ СН'!$F$15</f>
        <v>219.82105781999999</v>
      </c>
      <c r="Y164" s="36">
        <f>SUMIFS(СВЦЭМ!$E$39:$E$782,СВЦЭМ!$A$39:$A$782,$A164,СВЦЭМ!$B$39:$B$782,Y$155)+'СЕТ СН'!$F$15</f>
        <v>226.91351460999999</v>
      </c>
    </row>
    <row r="165" spans="1:25" ht="15.75" x14ac:dyDescent="0.2">
      <c r="A165" s="35">
        <f t="shared" si="4"/>
        <v>45575</v>
      </c>
      <c r="B165" s="36">
        <f>SUMIFS(СВЦЭМ!$E$39:$E$782,СВЦЭМ!$A$39:$A$782,$A165,СВЦЭМ!$B$39:$B$782,B$155)+'СЕТ СН'!$F$15</f>
        <v>224.08112826999999</v>
      </c>
      <c r="C165" s="36">
        <f>SUMIFS(СВЦЭМ!$E$39:$E$782,СВЦЭМ!$A$39:$A$782,$A165,СВЦЭМ!$B$39:$B$782,C$155)+'СЕТ СН'!$F$15</f>
        <v>228.98180998999999</v>
      </c>
      <c r="D165" s="36">
        <f>SUMIFS(СВЦЭМ!$E$39:$E$782,СВЦЭМ!$A$39:$A$782,$A165,СВЦЭМ!$B$39:$B$782,D$155)+'СЕТ СН'!$F$15</f>
        <v>227.04976221000001</v>
      </c>
      <c r="E165" s="36">
        <f>SUMIFS(СВЦЭМ!$E$39:$E$782,СВЦЭМ!$A$39:$A$782,$A165,СВЦЭМ!$B$39:$B$782,E$155)+'СЕТ СН'!$F$15</f>
        <v>227.57346043999999</v>
      </c>
      <c r="F165" s="36">
        <f>SUMIFS(СВЦЭМ!$E$39:$E$782,СВЦЭМ!$A$39:$A$782,$A165,СВЦЭМ!$B$39:$B$782,F$155)+'СЕТ СН'!$F$15</f>
        <v>228.53494674999999</v>
      </c>
      <c r="G165" s="36">
        <f>SUMIFS(СВЦЭМ!$E$39:$E$782,СВЦЭМ!$A$39:$A$782,$A165,СВЦЭМ!$B$39:$B$782,G$155)+'СЕТ СН'!$F$15</f>
        <v>224.70143651000001</v>
      </c>
      <c r="H165" s="36">
        <f>SUMIFS(СВЦЭМ!$E$39:$E$782,СВЦЭМ!$A$39:$A$782,$A165,СВЦЭМ!$B$39:$B$782,H$155)+'СЕТ СН'!$F$15</f>
        <v>212.251732</v>
      </c>
      <c r="I165" s="36">
        <f>SUMIFS(СВЦЭМ!$E$39:$E$782,СВЦЭМ!$A$39:$A$782,$A165,СВЦЭМ!$B$39:$B$782,I$155)+'СЕТ СН'!$F$15</f>
        <v>200.84471373</v>
      </c>
      <c r="J165" s="36">
        <f>SUMIFS(СВЦЭМ!$E$39:$E$782,СВЦЭМ!$A$39:$A$782,$A165,СВЦЭМ!$B$39:$B$782,J$155)+'СЕТ СН'!$F$15</f>
        <v>195.66695401999999</v>
      </c>
      <c r="K165" s="36">
        <f>SUMIFS(СВЦЭМ!$E$39:$E$782,СВЦЭМ!$A$39:$A$782,$A165,СВЦЭМ!$B$39:$B$782,K$155)+'СЕТ СН'!$F$15</f>
        <v>194.58821229</v>
      </c>
      <c r="L165" s="36">
        <f>SUMIFS(СВЦЭМ!$E$39:$E$782,СВЦЭМ!$A$39:$A$782,$A165,СВЦЭМ!$B$39:$B$782,L$155)+'СЕТ СН'!$F$15</f>
        <v>193.87536342000001</v>
      </c>
      <c r="M165" s="36">
        <f>SUMIFS(СВЦЭМ!$E$39:$E$782,СВЦЭМ!$A$39:$A$782,$A165,СВЦЭМ!$B$39:$B$782,M$155)+'СЕТ СН'!$F$15</f>
        <v>197.14370933999999</v>
      </c>
      <c r="N165" s="36">
        <f>SUMIFS(СВЦЭМ!$E$39:$E$782,СВЦЭМ!$A$39:$A$782,$A165,СВЦЭМ!$B$39:$B$782,N$155)+'СЕТ СН'!$F$15</f>
        <v>197.06469938999999</v>
      </c>
      <c r="O165" s="36">
        <f>SUMIFS(СВЦЭМ!$E$39:$E$782,СВЦЭМ!$A$39:$A$782,$A165,СВЦЭМ!$B$39:$B$782,O$155)+'СЕТ СН'!$F$15</f>
        <v>198.20689458999999</v>
      </c>
      <c r="P165" s="36">
        <f>SUMIFS(СВЦЭМ!$E$39:$E$782,СВЦЭМ!$A$39:$A$782,$A165,СВЦЭМ!$B$39:$B$782,P$155)+'СЕТ СН'!$F$15</f>
        <v>199.92940229000001</v>
      </c>
      <c r="Q165" s="36">
        <f>SUMIFS(СВЦЭМ!$E$39:$E$782,СВЦЭМ!$A$39:$A$782,$A165,СВЦЭМ!$B$39:$B$782,Q$155)+'СЕТ СН'!$F$15</f>
        <v>202.80048901999999</v>
      </c>
      <c r="R165" s="36">
        <f>SUMIFS(СВЦЭМ!$E$39:$E$782,СВЦЭМ!$A$39:$A$782,$A165,СВЦЭМ!$B$39:$B$782,R$155)+'СЕТ СН'!$F$15</f>
        <v>202.53336127</v>
      </c>
      <c r="S165" s="36">
        <f>SUMIFS(СВЦЭМ!$E$39:$E$782,СВЦЭМ!$A$39:$A$782,$A165,СВЦЭМ!$B$39:$B$782,S$155)+'СЕТ СН'!$F$15</f>
        <v>201.66243653999999</v>
      </c>
      <c r="T165" s="36">
        <f>SUMIFS(СВЦЭМ!$E$39:$E$782,СВЦЭМ!$A$39:$A$782,$A165,СВЦЭМ!$B$39:$B$782,T$155)+'СЕТ СН'!$F$15</f>
        <v>193.63377804999999</v>
      </c>
      <c r="U165" s="36">
        <f>SUMIFS(СВЦЭМ!$E$39:$E$782,СВЦЭМ!$A$39:$A$782,$A165,СВЦЭМ!$B$39:$B$782,U$155)+'СЕТ СН'!$F$15</f>
        <v>184.953757</v>
      </c>
      <c r="V165" s="36">
        <f>SUMIFS(СВЦЭМ!$E$39:$E$782,СВЦЭМ!$A$39:$A$782,$A165,СВЦЭМ!$B$39:$B$782,V$155)+'СЕТ СН'!$F$15</f>
        <v>184.93597546000001</v>
      </c>
      <c r="W165" s="36">
        <f>SUMIFS(СВЦЭМ!$E$39:$E$782,СВЦЭМ!$A$39:$A$782,$A165,СВЦЭМ!$B$39:$B$782,W$155)+'СЕТ СН'!$F$15</f>
        <v>187.04156015999999</v>
      </c>
      <c r="X165" s="36">
        <f>SUMIFS(СВЦЭМ!$E$39:$E$782,СВЦЭМ!$A$39:$A$782,$A165,СВЦЭМ!$B$39:$B$782,X$155)+'СЕТ СН'!$F$15</f>
        <v>194.95281931</v>
      </c>
      <c r="Y165" s="36">
        <f>SUMIFS(СВЦЭМ!$E$39:$E$782,СВЦЭМ!$A$39:$A$782,$A165,СВЦЭМ!$B$39:$B$782,Y$155)+'СЕТ СН'!$F$15</f>
        <v>204.00141640999999</v>
      </c>
    </row>
    <row r="166" spans="1:25" ht="15.75" x14ac:dyDescent="0.2">
      <c r="A166" s="35">
        <f t="shared" si="4"/>
        <v>45576</v>
      </c>
      <c r="B166" s="36">
        <f>SUMIFS(СВЦЭМ!$E$39:$E$782,СВЦЭМ!$A$39:$A$782,$A166,СВЦЭМ!$B$39:$B$782,B$155)+'СЕТ СН'!$F$15</f>
        <v>222.74865516</v>
      </c>
      <c r="C166" s="36">
        <f>SUMIFS(СВЦЭМ!$E$39:$E$782,СВЦЭМ!$A$39:$A$782,$A166,СВЦЭМ!$B$39:$B$782,C$155)+'СЕТ СН'!$F$15</f>
        <v>229.20588477999999</v>
      </c>
      <c r="D166" s="36">
        <f>SUMIFS(СВЦЭМ!$E$39:$E$782,СВЦЭМ!$A$39:$A$782,$A166,СВЦЭМ!$B$39:$B$782,D$155)+'СЕТ СН'!$F$15</f>
        <v>230.47970235</v>
      </c>
      <c r="E166" s="36">
        <f>SUMIFS(СВЦЭМ!$E$39:$E$782,СВЦЭМ!$A$39:$A$782,$A166,СВЦЭМ!$B$39:$B$782,E$155)+'СЕТ СН'!$F$15</f>
        <v>231.26223356</v>
      </c>
      <c r="F166" s="36">
        <f>SUMIFS(СВЦЭМ!$E$39:$E$782,СВЦЭМ!$A$39:$A$782,$A166,СВЦЭМ!$B$39:$B$782,F$155)+'СЕТ СН'!$F$15</f>
        <v>233.81678409</v>
      </c>
      <c r="G166" s="36">
        <f>SUMIFS(СВЦЭМ!$E$39:$E$782,СВЦЭМ!$A$39:$A$782,$A166,СВЦЭМ!$B$39:$B$782,G$155)+'СЕТ СН'!$F$15</f>
        <v>232.19826372</v>
      </c>
      <c r="H166" s="36">
        <f>SUMIFS(СВЦЭМ!$E$39:$E$782,СВЦЭМ!$A$39:$A$782,$A166,СВЦЭМ!$B$39:$B$782,H$155)+'СЕТ СН'!$F$15</f>
        <v>218.40769318</v>
      </c>
      <c r="I166" s="36">
        <f>SUMIFS(СВЦЭМ!$E$39:$E$782,СВЦЭМ!$A$39:$A$782,$A166,СВЦЭМ!$B$39:$B$782,I$155)+'СЕТ СН'!$F$15</f>
        <v>209.99595282000001</v>
      </c>
      <c r="J166" s="36">
        <f>SUMIFS(СВЦЭМ!$E$39:$E$782,СВЦЭМ!$A$39:$A$782,$A166,СВЦЭМ!$B$39:$B$782,J$155)+'СЕТ СН'!$F$15</f>
        <v>203.14238614999999</v>
      </c>
      <c r="K166" s="36">
        <f>SUMIFS(СВЦЭМ!$E$39:$E$782,СВЦЭМ!$A$39:$A$782,$A166,СВЦЭМ!$B$39:$B$782,K$155)+'СЕТ СН'!$F$15</f>
        <v>202.89025623000001</v>
      </c>
      <c r="L166" s="36">
        <f>SUMIFS(СВЦЭМ!$E$39:$E$782,СВЦЭМ!$A$39:$A$782,$A166,СВЦЭМ!$B$39:$B$782,L$155)+'СЕТ СН'!$F$15</f>
        <v>202.55570252999999</v>
      </c>
      <c r="M166" s="36">
        <f>SUMIFS(СВЦЭМ!$E$39:$E$782,СВЦЭМ!$A$39:$A$782,$A166,СВЦЭМ!$B$39:$B$782,M$155)+'СЕТ СН'!$F$15</f>
        <v>200.68415458999999</v>
      </c>
      <c r="N166" s="36">
        <f>SUMIFS(СВЦЭМ!$E$39:$E$782,СВЦЭМ!$A$39:$A$782,$A166,СВЦЭМ!$B$39:$B$782,N$155)+'СЕТ СН'!$F$15</f>
        <v>206.49192719000001</v>
      </c>
      <c r="O166" s="36">
        <f>SUMIFS(СВЦЭМ!$E$39:$E$782,СВЦЭМ!$A$39:$A$782,$A166,СВЦЭМ!$B$39:$B$782,O$155)+'СЕТ СН'!$F$15</f>
        <v>205.89980216999999</v>
      </c>
      <c r="P166" s="36">
        <f>SUMIFS(СВЦЭМ!$E$39:$E$782,СВЦЭМ!$A$39:$A$782,$A166,СВЦЭМ!$B$39:$B$782,P$155)+'СЕТ СН'!$F$15</f>
        <v>206.32979693999999</v>
      </c>
      <c r="Q166" s="36">
        <f>SUMIFS(СВЦЭМ!$E$39:$E$782,СВЦЭМ!$A$39:$A$782,$A166,СВЦЭМ!$B$39:$B$782,Q$155)+'СЕТ СН'!$F$15</f>
        <v>206.98629946</v>
      </c>
      <c r="R166" s="36">
        <f>SUMIFS(СВЦЭМ!$E$39:$E$782,СВЦЭМ!$A$39:$A$782,$A166,СВЦЭМ!$B$39:$B$782,R$155)+'СЕТ СН'!$F$15</f>
        <v>206.84927834999999</v>
      </c>
      <c r="S166" s="36">
        <f>SUMIFS(СВЦЭМ!$E$39:$E$782,СВЦЭМ!$A$39:$A$782,$A166,СВЦЭМ!$B$39:$B$782,S$155)+'СЕТ СН'!$F$15</f>
        <v>205.52487658000001</v>
      </c>
      <c r="T166" s="36">
        <f>SUMIFS(СВЦЭМ!$E$39:$E$782,СВЦЭМ!$A$39:$A$782,$A166,СВЦЭМ!$B$39:$B$782,T$155)+'СЕТ СН'!$F$15</f>
        <v>199.49488626999999</v>
      </c>
      <c r="U166" s="36">
        <f>SUMIFS(СВЦЭМ!$E$39:$E$782,СВЦЭМ!$A$39:$A$782,$A166,СВЦЭМ!$B$39:$B$782,U$155)+'СЕТ СН'!$F$15</f>
        <v>193.63693465</v>
      </c>
      <c r="V166" s="36">
        <f>SUMIFS(СВЦЭМ!$E$39:$E$782,СВЦЭМ!$A$39:$A$782,$A166,СВЦЭМ!$B$39:$B$782,V$155)+'СЕТ СН'!$F$15</f>
        <v>195.18168169</v>
      </c>
      <c r="W166" s="36">
        <f>SUMIFS(СВЦЭМ!$E$39:$E$782,СВЦЭМ!$A$39:$A$782,$A166,СВЦЭМ!$B$39:$B$782,W$155)+'СЕТ СН'!$F$15</f>
        <v>197.5974425</v>
      </c>
      <c r="X166" s="36">
        <f>SUMIFS(СВЦЭМ!$E$39:$E$782,СВЦЭМ!$A$39:$A$782,$A166,СВЦЭМ!$B$39:$B$782,X$155)+'СЕТ СН'!$F$15</f>
        <v>206.78369441000001</v>
      </c>
      <c r="Y166" s="36">
        <f>SUMIFS(СВЦЭМ!$E$39:$E$782,СВЦЭМ!$A$39:$A$782,$A166,СВЦЭМ!$B$39:$B$782,Y$155)+'СЕТ СН'!$F$15</f>
        <v>214.99909733000001</v>
      </c>
    </row>
    <row r="167" spans="1:25" ht="15.75" x14ac:dyDescent="0.2">
      <c r="A167" s="35">
        <f t="shared" si="4"/>
        <v>45577</v>
      </c>
      <c r="B167" s="36">
        <f>SUMIFS(СВЦЭМ!$E$39:$E$782,СВЦЭМ!$A$39:$A$782,$A167,СВЦЭМ!$B$39:$B$782,B$155)+'СЕТ СН'!$F$15</f>
        <v>216.76133544999999</v>
      </c>
      <c r="C167" s="36">
        <f>SUMIFS(СВЦЭМ!$E$39:$E$782,СВЦЭМ!$A$39:$A$782,$A167,СВЦЭМ!$B$39:$B$782,C$155)+'СЕТ СН'!$F$15</f>
        <v>225.3624835</v>
      </c>
      <c r="D167" s="36">
        <f>SUMIFS(СВЦЭМ!$E$39:$E$782,СВЦЭМ!$A$39:$A$782,$A167,СВЦЭМ!$B$39:$B$782,D$155)+'СЕТ СН'!$F$15</f>
        <v>232.62046925999999</v>
      </c>
      <c r="E167" s="36">
        <f>SUMIFS(СВЦЭМ!$E$39:$E$782,СВЦЭМ!$A$39:$A$782,$A167,СВЦЭМ!$B$39:$B$782,E$155)+'СЕТ СН'!$F$15</f>
        <v>231.64546172999999</v>
      </c>
      <c r="F167" s="36">
        <f>SUMIFS(СВЦЭМ!$E$39:$E$782,СВЦЭМ!$A$39:$A$782,$A167,СВЦЭМ!$B$39:$B$782,F$155)+'СЕТ СН'!$F$15</f>
        <v>230.85503312</v>
      </c>
      <c r="G167" s="36">
        <f>SUMIFS(СВЦЭМ!$E$39:$E$782,СВЦЭМ!$A$39:$A$782,$A167,СВЦЭМ!$B$39:$B$782,G$155)+'СЕТ СН'!$F$15</f>
        <v>231.60246985000001</v>
      </c>
      <c r="H167" s="36">
        <f>SUMIFS(СВЦЭМ!$E$39:$E$782,СВЦЭМ!$A$39:$A$782,$A167,СВЦЭМ!$B$39:$B$782,H$155)+'СЕТ СН'!$F$15</f>
        <v>228.51007960999999</v>
      </c>
      <c r="I167" s="36">
        <f>SUMIFS(СВЦЭМ!$E$39:$E$782,СВЦЭМ!$A$39:$A$782,$A167,СВЦЭМ!$B$39:$B$782,I$155)+'СЕТ СН'!$F$15</f>
        <v>221.55618944</v>
      </c>
      <c r="J167" s="36">
        <f>SUMIFS(СВЦЭМ!$E$39:$E$782,СВЦЭМ!$A$39:$A$782,$A167,СВЦЭМ!$B$39:$B$782,J$155)+'СЕТ СН'!$F$15</f>
        <v>209.06988534000001</v>
      </c>
      <c r="K167" s="36">
        <f>SUMIFS(СВЦЭМ!$E$39:$E$782,СВЦЭМ!$A$39:$A$782,$A167,СВЦЭМ!$B$39:$B$782,K$155)+'СЕТ СН'!$F$15</f>
        <v>201.20154568000001</v>
      </c>
      <c r="L167" s="36">
        <f>SUMIFS(СВЦЭМ!$E$39:$E$782,СВЦЭМ!$A$39:$A$782,$A167,СВЦЭМ!$B$39:$B$782,L$155)+'СЕТ СН'!$F$15</f>
        <v>197.02406343999999</v>
      </c>
      <c r="M167" s="36">
        <f>SUMIFS(СВЦЭМ!$E$39:$E$782,СВЦЭМ!$A$39:$A$782,$A167,СВЦЭМ!$B$39:$B$782,M$155)+'СЕТ СН'!$F$15</f>
        <v>195.41094575</v>
      </c>
      <c r="N167" s="36">
        <f>SUMIFS(СВЦЭМ!$E$39:$E$782,СВЦЭМ!$A$39:$A$782,$A167,СВЦЭМ!$B$39:$B$782,N$155)+'СЕТ СН'!$F$15</f>
        <v>196.98719045999999</v>
      </c>
      <c r="O167" s="36">
        <f>SUMIFS(СВЦЭМ!$E$39:$E$782,СВЦЭМ!$A$39:$A$782,$A167,СВЦЭМ!$B$39:$B$782,O$155)+'СЕТ СН'!$F$15</f>
        <v>197.67504793000001</v>
      </c>
      <c r="P167" s="36">
        <f>SUMIFS(СВЦЭМ!$E$39:$E$782,СВЦЭМ!$A$39:$A$782,$A167,СВЦЭМ!$B$39:$B$782,P$155)+'СЕТ СН'!$F$15</f>
        <v>199.48598989999999</v>
      </c>
      <c r="Q167" s="36">
        <f>SUMIFS(СВЦЭМ!$E$39:$E$782,СВЦЭМ!$A$39:$A$782,$A167,СВЦЭМ!$B$39:$B$782,Q$155)+'СЕТ СН'!$F$15</f>
        <v>200.04942488</v>
      </c>
      <c r="R167" s="36">
        <f>SUMIFS(СВЦЭМ!$E$39:$E$782,СВЦЭМ!$A$39:$A$782,$A167,СВЦЭМ!$B$39:$B$782,R$155)+'СЕТ СН'!$F$15</f>
        <v>200.80720775</v>
      </c>
      <c r="S167" s="36">
        <f>SUMIFS(СВЦЭМ!$E$39:$E$782,СВЦЭМ!$A$39:$A$782,$A167,СВЦЭМ!$B$39:$B$782,S$155)+'СЕТ СН'!$F$15</f>
        <v>200.22721924000001</v>
      </c>
      <c r="T167" s="36">
        <f>SUMIFS(СВЦЭМ!$E$39:$E$782,СВЦЭМ!$A$39:$A$782,$A167,СВЦЭМ!$B$39:$B$782,T$155)+'СЕТ СН'!$F$15</f>
        <v>194.94085858</v>
      </c>
      <c r="U167" s="36">
        <f>SUMIFS(СВЦЭМ!$E$39:$E$782,СВЦЭМ!$A$39:$A$782,$A167,СВЦЭМ!$B$39:$B$782,U$155)+'СЕТ СН'!$F$15</f>
        <v>188.56693292</v>
      </c>
      <c r="V167" s="36">
        <f>SUMIFS(СВЦЭМ!$E$39:$E$782,СВЦЭМ!$A$39:$A$782,$A167,СВЦЭМ!$B$39:$B$782,V$155)+'СЕТ СН'!$F$15</f>
        <v>190.01166598</v>
      </c>
      <c r="W167" s="36">
        <f>SUMIFS(СВЦЭМ!$E$39:$E$782,СВЦЭМ!$A$39:$A$782,$A167,СВЦЭМ!$B$39:$B$782,W$155)+'СЕТ СН'!$F$15</f>
        <v>192.31878015000001</v>
      </c>
      <c r="X167" s="36">
        <f>SUMIFS(СВЦЭМ!$E$39:$E$782,СВЦЭМ!$A$39:$A$782,$A167,СВЦЭМ!$B$39:$B$782,X$155)+'СЕТ СН'!$F$15</f>
        <v>199.34094568</v>
      </c>
      <c r="Y167" s="36">
        <f>SUMIFS(СВЦЭМ!$E$39:$E$782,СВЦЭМ!$A$39:$A$782,$A167,СВЦЭМ!$B$39:$B$782,Y$155)+'СЕТ СН'!$F$15</f>
        <v>210.28419545</v>
      </c>
    </row>
    <row r="168" spans="1:25" ht="15.75" x14ac:dyDescent="0.2">
      <c r="A168" s="35">
        <f t="shared" si="4"/>
        <v>45578</v>
      </c>
      <c r="B168" s="36">
        <f>SUMIFS(СВЦЭМ!$E$39:$E$782,СВЦЭМ!$A$39:$A$782,$A168,СВЦЭМ!$B$39:$B$782,B$155)+'СЕТ СН'!$F$15</f>
        <v>212.95905049000001</v>
      </c>
      <c r="C168" s="36">
        <f>SUMIFS(СВЦЭМ!$E$39:$E$782,СВЦЭМ!$A$39:$A$782,$A168,СВЦЭМ!$B$39:$B$782,C$155)+'СЕТ СН'!$F$15</f>
        <v>218.79204303</v>
      </c>
      <c r="D168" s="36">
        <f>SUMIFS(СВЦЭМ!$E$39:$E$782,СВЦЭМ!$A$39:$A$782,$A168,СВЦЭМ!$B$39:$B$782,D$155)+'СЕТ СН'!$F$15</f>
        <v>225.83471111</v>
      </c>
      <c r="E168" s="36">
        <f>SUMIFS(СВЦЭМ!$E$39:$E$782,СВЦЭМ!$A$39:$A$782,$A168,СВЦЭМ!$B$39:$B$782,E$155)+'СЕТ СН'!$F$15</f>
        <v>231.97913389999999</v>
      </c>
      <c r="F168" s="36">
        <f>SUMIFS(СВЦЭМ!$E$39:$E$782,СВЦЭМ!$A$39:$A$782,$A168,СВЦЭМ!$B$39:$B$782,F$155)+'СЕТ СН'!$F$15</f>
        <v>232.13434029999999</v>
      </c>
      <c r="G168" s="36">
        <f>SUMIFS(СВЦЭМ!$E$39:$E$782,СВЦЭМ!$A$39:$A$782,$A168,СВЦЭМ!$B$39:$B$782,G$155)+'СЕТ СН'!$F$15</f>
        <v>230.90670283</v>
      </c>
      <c r="H168" s="36">
        <f>SUMIFS(СВЦЭМ!$E$39:$E$782,СВЦЭМ!$A$39:$A$782,$A168,СВЦЭМ!$B$39:$B$782,H$155)+'СЕТ СН'!$F$15</f>
        <v>226.21783323</v>
      </c>
      <c r="I168" s="36">
        <f>SUMIFS(СВЦЭМ!$E$39:$E$782,СВЦЭМ!$A$39:$A$782,$A168,СВЦЭМ!$B$39:$B$782,I$155)+'СЕТ СН'!$F$15</f>
        <v>218.63711939999999</v>
      </c>
      <c r="J168" s="36">
        <f>SUMIFS(СВЦЭМ!$E$39:$E$782,СВЦЭМ!$A$39:$A$782,$A168,СВЦЭМ!$B$39:$B$782,J$155)+'СЕТ СН'!$F$15</f>
        <v>208.41708073000001</v>
      </c>
      <c r="K168" s="36">
        <f>SUMIFS(СВЦЭМ!$E$39:$E$782,СВЦЭМ!$A$39:$A$782,$A168,СВЦЭМ!$B$39:$B$782,K$155)+'СЕТ СН'!$F$15</f>
        <v>199.56479146000001</v>
      </c>
      <c r="L168" s="36">
        <f>SUMIFS(СВЦЭМ!$E$39:$E$782,СВЦЭМ!$A$39:$A$782,$A168,СВЦЭМ!$B$39:$B$782,L$155)+'СЕТ СН'!$F$15</f>
        <v>192.20588477000001</v>
      </c>
      <c r="M168" s="36">
        <f>SUMIFS(СВЦЭМ!$E$39:$E$782,СВЦЭМ!$A$39:$A$782,$A168,СВЦЭМ!$B$39:$B$782,M$155)+'СЕТ СН'!$F$15</f>
        <v>193.41873232</v>
      </c>
      <c r="N168" s="36">
        <f>SUMIFS(СВЦЭМ!$E$39:$E$782,СВЦЭМ!$A$39:$A$782,$A168,СВЦЭМ!$B$39:$B$782,N$155)+'СЕТ СН'!$F$15</f>
        <v>196.86183496999999</v>
      </c>
      <c r="O168" s="36">
        <f>SUMIFS(СВЦЭМ!$E$39:$E$782,СВЦЭМ!$A$39:$A$782,$A168,СВЦЭМ!$B$39:$B$782,O$155)+'СЕТ СН'!$F$15</f>
        <v>199.62333412999999</v>
      </c>
      <c r="P168" s="36">
        <f>SUMIFS(СВЦЭМ!$E$39:$E$782,СВЦЭМ!$A$39:$A$782,$A168,СВЦЭМ!$B$39:$B$782,P$155)+'СЕТ СН'!$F$15</f>
        <v>200.92294942999999</v>
      </c>
      <c r="Q168" s="36">
        <f>SUMIFS(СВЦЭМ!$E$39:$E$782,СВЦЭМ!$A$39:$A$782,$A168,СВЦЭМ!$B$39:$B$782,Q$155)+'СЕТ СН'!$F$15</f>
        <v>202.33736016</v>
      </c>
      <c r="R168" s="36">
        <f>SUMIFS(СВЦЭМ!$E$39:$E$782,СВЦЭМ!$A$39:$A$782,$A168,СВЦЭМ!$B$39:$B$782,R$155)+'СЕТ СН'!$F$15</f>
        <v>202.13425498999999</v>
      </c>
      <c r="S168" s="36">
        <f>SUMIFS(СВЦЭМ!$E$39:$E$782,СВЦЭМ!$A$39:$A$782,$A168,СВЦЭМ!$B$39:$B$782,S$155)+'СЕТ СН'!$F$15</f>
        <v>198.46879786</v>
      </c>
      <c r="T168" s="36">
        <f>SUMIFS(СВЦЭМ!$E$39:$E$782,СВЦЭМ!$A$39:$A$782,$A168,СВЦЭМ!$B$39:$B$782,T$155)+'СЕТ СН'!$F$15</f>
        <v>190.23179741000001</v>
      </c>
      <c r="U168" s="36">
        <f>SUMIFS(СВЦЭМ!$E$39:$E$782,СВЦЭМ!$A$39:$A$782,$A168,СВЦЭМ!$B$39:$B$782,U$155)+'СЕТ СН'!$F$15</f>
        <v>183.75293633000001</v>
      </c>
      <c r="V168" s="36">
        <f>SUMIFS(СВЦЭМ!$E$39:$E$782,СВЦЭМ!$A$39:$A$782,$A168,СВЦЭМ!$B$39:$B$782,V$155)+'СЕТ СН'!$F$15</f>
        <v>183.77228084999999</v>
      </c>
      <c r="W168" s="36">
        <f>SUMIFS(СВЦЭМ!$E$39:$E$782,СВЦЭМ!$A$39:$A$782,$A168,СВЦЭМ!$B$39:$B$782,W$155)+'СЕТ СН'!$F$15</f>
        <v>186.64258605000001</v>
      </c>
      <c r="X168" s="36">
        <f>SUMIFS(СВЦЭМ!$E$39:$E$782,СВЦЭМ!$A$39:$A$782,$A168,СВЦЭМ!$B$39:$B$782,X$155)+'СЕТ СН'!$F$15</f>
        <v>195.88346605999999</v>
      </c>
      <c r="Y168" s="36">
        <f>SUMIFS(СВЦЭМ!$E$39:$E$782,СВЦЭМ!$A$39:$A$782,$A168,СВЦЭМ!$B$39:$B$782,Y$155)+'СЕТ СН'!$F$15</f>
        <v>207.24194309000001</v>
      </c>
    </row>
    <row r="169" spans="1:25" ht="15.75" x14ac:dyDescent="0.2">
      <c r="A169" s="35">
        <f t="shared" si="4"/>
        <v>45579</v>
      </c>
      <c r="B169" s="36">
        <f>SUMIFS(СВЦЭМ!$E$39:$E$782,СВЦЭМ!$A$39:$A$782,$A169,СВЦЭМ!$B$39:$B$782,B$155)+'СЕТ СН'!$F$15</f>
        <v>228.75278338999999</v>
      </c>
      <c r="C169" s="36">
        <f>SUMIFS(СВЦЭМ!$E$39:$E$782,СВЦЭМ!$A$39:$A$782,$A169,СВЦЭМ!$B$39:$B$782,C$155)+'СЕТ СН'!$F$15</f>
        <v>237.79233626999999</v>
      </c>
      <c r="D169" s="36">
        <f>SUMIFS(СВЦЭМ!$E$39:$E$782,СВЦЭМ!$A$39:$A$782,$A169,СВЦЭМ!$B$39:$B$782,D$155)+'СЕТ СН'!$F$15</f>
        <v>239.24826181</v>
      </c>
      <c r="E169" s="36">
        <f>SUMIFS(СВЦЭМ!$E$39:$E$782,СВЦЭМ!$A$39:$A$782,$A169,СВЦЭМ!$B$39:$B$782,E$155)+'СЕТ СН'!$F$15</f>
        <v>239.69811412999999</v>
      </c>
      <c r="F169" s="36">
        <f>SUMIFS(СВЦЭМ!$E$39:$E$782,СВЦЭМ!$A$39:$A$782,$A169,СВЦЭМ!$B$39:$B$782,F$155)+'СЕТ СН'!$F$15</f>
        <v>238.59476545999999</v>
      </c>
      <c r="G169" s="36">
        <f>SUMIFS(СВЦЭМ!$E$39:$E$782,СВЦЭМ!$A$39:$A$782,$A169,СВЦЭМ!$B$39:$B$782,G$155)+'СЕТ СН'!$F$15</f>
        <v>240.76984483000001</v>
      </c>
      <c r="H169" s="36">
        <f>SUMIFS(СВЦЭМ!$E$39:$E$782,СВЦЭМ!$A$39:$A$782,$A169,СВЦЭМ!$B$39:$B$782,H$155)+'СЕТ СН'!$F$15</f>
        <v>229.19153764000001</v>
      </c>
      <c r="I169" s="36">
        <f>SUMIFS(СВЦЭМ!$E$39:$E$782,СВЦЭМ!$A$39:$A$782,$A169,СВЦЭМ!$B$39:$B$782,I$155)+'СЕТ СН'!$F$15</f>
        <v>220.24054849000001</v>
      </c>
      <c r="J169" s="36">
        <f>SUMIFS(СВЦЭМ!$E$39:$E$782,СВЦЭМ!$A$39:$A$782,$A169,СВЦЭМ!$B$39:$B$782,J$155)+'СЕТ СН'!$F$15</f>
        <v>213.16204915</v>
      </c>
      <c r="K169" s="36">
        <f>SUMIFS(СВЦЭМ!$E$39:$E$782,СВЦЭМ!$A$39:$A$782,$A169,СВЦЭМ!$B$39:$B$782,K$155)+'СЕТ СН'!$F$15</f>
        <v>213.34207702</v>
      </c>
      <c r="L169" s="36">
        <f>SUMIFS(СВЦЭМ!$E$39:$E$782,СВЦЭМ!$A$39:$A$782,$A169,СВЦЭМ!$B$39:$B$782,L$155)+'СЕТ СН'!$F$15</f>
        <v>215.67850693</v>
      </c>
      <c r="M169" s="36">
        <f>SUMIFS(СВЦЭМ!$E$39:$E$782,СВЦЭМ!$A$39:$A$782,$A169,СВЦЭМ!$B$39:$B$782,M$155)+'СЕТ СН'!$F$15</f>
        <v>220.86643436</v>
      </c>
      <c r="N169" s="36">
        <f>SUMIFS(СВЦЭМ!$E$39:$E$782,СВЦЭМ!$A$39:$A$782,$A169,СВЦЭМ!$B$39:$B$782,N$155)+'СЕТ СН'!$F$15</f>
        <v>221.27313358000001</v>
      </c>
      <c r="O169" s="36">
        <f>SUMIFS(СВЦЭМ!$E$39:$E$782,СВЦЭМ!$A$39:$A$782,$A169,СВЦЭМ!$B$39:$B$782,O$155)+'СЕТ СН'!$F$15</f>
        <v>218.42602715000001</v>
      </c>
      <c r="P169" s="36">
        <f>SUMIFS(СВЦЭМ!$E$39:$E$782,СВЦЭМ!$A$39:$A$782,$A169,СВЦЭМ!$B$39:$B$782,P$155)+'СЕТ СН'!$F$15</f>
        <v>219.06716885</v>
      </c>
      <c r="Q169" s="36">
        <f>SUMIFS(СВЦЭМ!$E$39:$E$782,СВЦЭМ!$A$39:$A$782,$A169,СВЦЭМ!$B$39:$B$782,Q$155)+'СЕТ СН'!$F$15</f>
        <v>221.68284842</v>
      </c>
      <c r="R169" s="36">
        <f>SUMIFS(СВЦЭМ!$E$39:$E$782,СВЦЭМ!$A$39:$A$782,$A169,СВЦЭМ!$B$39:$B$782,R$155)+'СЕТ СН'!$F$15</f>
        <v>220.59569872</v>
      </c>
      <c r="S169" s="36">
        <f>SUMIFS(СВЦЭМ!$E$39:$E$782,СВЦЭМ!$A$39:$A$782,$A169,СВЦЭМ!$B$39:$B$782,S$155)+'СЕТ СН'!$F$15</f>
        <v>218.07630954000001</v>
      </c>
      <c r="T169" s="36">
        <f>SUMIFS(СВЦЭМ!$E$39:$E$782,СВЦЭМ!$A$39:$A$782,$A169,СВЦЭМ!$B$39:$B$782,T$155)+'СЕТ СН'!$F$15</f>
        <v>209.63439448</v>
      </c>
      <c r="U169" s="36">
        <f>SUMIFS(СВЦЭМ!$E$39:$E$782,СВЦЭМ!$A$39:$A$782,$A169,СВЦЭМ!$B$39:$B$782,U$155)+'СЕТ СН'!$F$15</f>
        <v>204.32898996</v>
      </c>
      <c r="V169" s="36">
        <f>SUMIFS(СВЦЭМ!$E$39:$E$782,СВЦЭМ!$A$39:$A$782,$A169,СВЦЭМ!$B$39:$B$782,V$155)+'СЕТ СН'!$F$15</f>
        <v>208.32812505999999</v>
      </c>
      <c r="W169" s="36">
        <f>SUMIFS(СВЦЭМ!$E$39:$E$782,СВЦЭМ!$A$39:$A$782,$A169,СВЦЭМ!$B$39:$B$782,W$155)+'СЕТ СН'!$F$15</f>
        <v>213.2243757</v>
      </c>
      <c r="X169" s="36">
        <f>SUMIFS(СВЦЭМ!$E$39:$E$782,СВЦЭМ!$A$39:$A$782,$A169,СВЦЭМ!$B$39:$B$782,X$155)+'СЕТ СН'!$F$15</f>
        <v>221.36758641</v>
      </c>
      <c r="Y169" s="36">
        <f>SUMIFS(СВЦЭМ!$E$39:$E$782,СВЦЭМ!$A$39:$A$782,$A169,СВЦЭМ!$B$39:$B$782,Y$155)+'СЕТ СН'!$F$15</f>
        <v>230.0582206</v>
      </c>
    </row>
    <row r="170" spans="1:25" ht="15.75" x14ac:dyDescent="0.2">
      <c r="A170" s="35">
        <f t="shared" si="4"/>
        <v>45580</v>
      </c>
      <c r="B170" s="36">
        <f>SUMIFS(СВЦЭМ!$E$39:$E$782,СВЦЭМ!$A$39:$A$782,$A170,СВЦЭМ!$B$39:$B$782,B$155)+'СЕТ СН'!$F$15</f>
        <v>241.52846572999999</v>
      </c>
      <c r="C170" s="36">
        <f>SUMIFS(СВЦЭМ!$E$39:$E$782,СВЦЭМ!$A$39:$A$782,$A170,СВЦЭМ!$B$39:$B$782,C$155)+'СЕТ СН'!$F$15</f>
        <v>249.80038689</v>
      </c>
      <c r="D170" s="36">
        <f>SUMIFS(СВЦЭМ!$E$39:$E$782,СВЦЭМ!$A$39:$A$782,$A170,СВЦЭМ!$B$39:$B$782,D$155)+'СЕТ СН'!$F$15</f>
        <v>251.74830258</v>
      </c>
      <c r="E170" s="36">
        <f>SUMIFS(СВЦЭМ!$E$39:$E$782,СВЦЭМ!$A$39:$A$782,$A170,СВЦЭМ!$B$39:$B$782,E$155)+'СЕТ СН'!$F$15</f>
        <v>241.83254737999999</v>
      </c>
      <c r="F170" s="36">
        <f>SUMIFS(СВЦЭМ!$E$39:$E$782,СВЦЭМ!$A$39:$A$782,$A170,СВЦЭМ!$B$39:$B$782,F$155)+'СЕТ СН'!$F$15</f>
        <v>254.78274046999999</v>
      </c>
      <c r="G170" s="36">
        <f>SUMIFS(СВЦЭМ!$E$39:$E$782,СВЦЭМ!$A$39:$A$782,$A170,СВЦЭМ!$B$39:$B$782,G$155)+'СЕТ СН'!$F$15</f>
        <v>244.72527886</v>
      </c>
      <c r="H170" s="36">
        <f>SUMIFS(СВЦЭМ!$E$39:$E$782,СВЦЭМ!$A$39:$A$782,$A170,СВЦЭМ!$B$39:$B$782,H$155)+'СЕТ СН'!$F$15</f>
        <v>236.16207208</v>
      </c>
      <c r="I170" s="36">
        <f>SUMIFS(СВЦЭМ!$E$39:$E$782,СВЦЭМ!$A$39:$A$782,$A170,СВЦЭМ!$B$39:$B$782,I$155)+'СЕТ СН'!$F$15</f>
        <v>223.71470851999999</v>
      </c>
      <c r="J170" s="36">
        <f>SUMIFS(СВЦЭМ!$E$39:$E$782,СВЦЭМ!$A$39:$A$782,$A170,СВЦЭМ!$B$39:$B$782,J$155)+'СЕТ СН'!$F$15</f>
        <v>217.68541672999999</v>
      </c>
      <c r="K170" s="36">
        <f>SUMIFS(СВЦЭМ!$E$39:$E$782,СВЦЭМ!$A$39:$A$782,$A170,СВЦЭМ!$B$39:$B$782,K$155)+'СЕТ СН'!$F$15</f>
        <v>215.38900677000001</v>
      </c>
      <c r="L170" s="36">
        <f>SUMIFS(СВЦЭМ!$E$39:$E$782,СВЦЭМ!$A$39:$A$782,$A170,СВЦЭМ!$B$39:$B$782,L$155)+'СЕТ СН'!$F$15</f>
        <v>216.32233106999999</v>
      </c>
      <c r="M170" s="36">
        <f>SUMIFS(СВЦЭМ!$E$39:$E$782,СВЦЭМ!$A$39:$A$782,$A170,СВЦЭМ!$B$39:$B$782,M$155)+'СЕТ СН'!$F$15</f>
        <v>216.11845478999999</v>
      </c>
      <c r="N170" s="36">
        <f>SUMIFS(СВЦЭМ!$E$39:$E$782,СВЦЭМ!$A$39:$A$782,$A170,СВЦЭМ!$B$39:$B$782,N$155)+'СЕТ СН'!$F$15</f>
        <v>216.88983583999999</v>
      </c>
      <c r="O170" s="36">
        <f>SUMIFS(СВЦЭМ!$E$39:$E$782,СВЦЭМ!$A$39:$A$782,$A170,СВЦЭМ!$B$39:$B$782,O$155)+'СЕТ СН'!$F$15</f>
        <v>210.71619152</v>
      </c>
      <c r="P170" s="36">
        <f>SUMIFS(СВЦЭМ!$E$39:$E$782,СВЦЭМ!$A$39:$A$782,$A170,СВЦЭМ!$B$39:$B$782,P$155)+'СЕТ СН'!$F$15</f>
        <v>212.86079543</v>
      </c>
      <c r="Q170" s="36">
        <f>SUMIFS(СВЦЭМ!$E$39:$E$782,СВЦЭМ!$A$39:$A$782,$A170,СВЦЭМ!$B$39:$B$782,Q$155)+'СЕТ СН'!$F$15</f>
        <v>220.66149453</v>
      </c>
      <c r="R170" s="36">
        <f>SUMIFS(СВЦЭМ!$E$39:$E$782,СВЦЭМ!$A$39:$A$782,$A170,СВЦЭМ!$B$39:$B$782,R$155)+'СЕТ СН'!$F$15</f>
        <v>219.4531667</v>
      </c>
      <c r="S170" s="36">
        <f>SUMIFS(СВЦЭМ!$E$39:$E$782,СВЦЭМ!$A$39:$A$782,$A170,СВЦЭМ!$B$39:$B$782,S$155)+'СЕТ СН'!$F$15</f>
        <v>223.06109538000001</v>
      </c>
      <c r="T170" s="36">
        <f>SUMIFS(СВЦЭМ!$E$39:$E$782,СВЦЭМ!$A$39:$A$782,$A170,СВЦЭМ!$B$39:$B$782,T$155)+'СЕТ СН'!$F$15</f>
        <v>213.58806226999999</v>
      </c>
      <c r="U170" s="36">
        <f>SUMIFS(СВЦЭМ!$E$39:$E$782,СВЦЭМ!$A$39:$A$782,$A170,СВЦЭМ!$B$39:$B$782,U$155)+'СЕТ СН'!$F$15</f>
        <v>206.93799994</v>
      </c>
      <c r="V170" s="36">
        <f>SUMIFS(СВЦЭМ!$E$39:$E$782,СВЦЭМ!$A$39:$A$782,$A170,СВЦЭМ!$B$39:$B$782,V$155)+'СЕТ СН'!$F$15</f>
        <v>209.57953855</v>
      </c>
      <c r="W170" s="36">
        <f>SUMIFS(СВЦЭМ!$E$39:$E$782,СВЦЭМ!$A$39:$A$782,$A170,СВЦЭМ!$B$39:$B$782,W$155)+'СЕТ СН'!$F$15</f>
        <v>210.40781867000001</v>
      </c>
      <c r="X170" s="36">
        <f>SUMIFS(СВЦЭМ!$E$39:$E$782,СВЦЭМ!$A$39:$A$782,$A170,СВЦЭМ!$B$39:$B$782,X$155)+'СЕТ СН'!$F$15</f>
        <v>217.08576703</v>
      </c>
      <c r="Y170" s="36">
        <f>SUMIFS(СВЦЭМ!$E$39:$E$782,СВЦЭМ!$A$39:$A$782,$A170,СВЦЭМ!$B$39:$B$782,Y$155)+'СЕТ СН'!$F$15</f>
        <v>224.88860356000001</v>
      </c>
    </row>
    <row r="171" spans="1:25" ht="15.75" x14ac:dyDescent="0.2">
      <c r="A171" s="35">
        <f t="shared" si="4"/>
        <v>45581</v>
      </c>
      <c r="B171" s="36">
        <f>SUMIFS(СВЦЭМ!$E$39:$E$782,СВЦЭМ!$A$39:$A$782,$A171,СВЦЭМ!$B$39:$B$782,B$155)+'СЕТ СН'!$F$15</f>
        <v>235.35487055999999</v>
      </c>
      <c r="C171" s="36">
        <f>SUMIFS(СВЦЭМ!$E$39:$E$782,СВЦЭМ!$A$39:$A$782,$A171,СВЦЭМ!$B$39:$B$782,C$155)+'СЕТ СН'!$F$15</f>
        <v>244.00177640999999</v>
      </c>
      <c r="D171" s="36">
        <f>SUMIFS(СВЦЭМ!$E$39:$E$782,СВЦЭМ!$A$39:$A$782,$A171,СВЦЭМ!$B$39:$B$782,D$155)+'СЕТ СН'!$F$15</f>
        <v>243.61755023000001</v>
      </c>
      <c r="E171" s="36">
        <f>SUMIFS(СВЦЭМ!$E$39:$E$782,СВЦЭМ!$A$39:$A$782,$A171,СВЦЭМ!$B$39:$B$782,E$155)+'СЕТ СН'!$F$15</f>
        <v>243.18531461000001</v>
      </c>
      <c r="F171" s="36">
        <f>SUMIFS(СВЦЭМ!$E$39:$E$782,СВЦЭМ!$A$39:$A$782,$A171,СВЦЭМ!$B$39:$B$782,F$155)+'СЕТ СН'!$F$15</f>
        <v>242.90947507000001</v>
      </c>
      <c r="G171" s="36">
        <f>SUMIFS(СВЦЭМ!$E$39:$E$782,СВЦЭМ!$A$39:$A$782,$A171,СВЦЭМ!$B$39:$B$782,G$155)+'СЕТ СН'!$F$15</f>
        <v>244.72121644999999</v>
      </c>
      <c r="H171" s="36">
        <f>SUMIFS(СВЦЭМ!$E$39:$E$782,СВЦЭМ!$A$39:$A$782,$A171,СВЦЭМ!$B$39:$B$782,H$155)+'СЕТ СН'!$F$15</f>
        <v>238.47845447</v>
      </c>
      <c r="I171" s="36">
        <f>SUMIFS(СВЦЭМ!$E$39:$E$782,СВЦЭМ!$A$39:$A$782,$A171,СВЦЭМ!$B$39:$B$782,I$155)+'СЕТ СН'!$F$15</f>
        <v>227.01312444000001</v>
      </c>
      <c r="J171" s="36">
        <f>SUMIFS(СВЦЭМ!$E$39:$E$782,СВЦЭМ!$A$39:$A$782,$A171,СВЦЭМ!$B$39:$B$782,J$155)+'СЕТ СН'!$F$15</f>
        <v>220.59169589000001</v>
      </c>
      <c r="K171" s="36">
        <f>SUMIFS(СВЦЭМ!$E$39:$E$782,СВЦЭМ!$A$39:$A$782,$A171,СВЦЭМ!$B$39:$B$782,K$155)+'СЕТ СН'!$F$15</f>
        <v>220.3651026</v>
      </c>
      <c r="L171" s="36">
        <f>SUMIFS(СВЦЭМ!$E$39:$E$782,СВЦЭМ!$A$39:$A$782,$A171,СВЦЭМ!$B$39:$B$782,L$155)+'СЕТ СН'!$F$15</f>
        <v>218.71762977</v>
      </c>
      <c r="M171" s="36">
        <f>SUMIFS(СВЦЭМ!$E$39:$E$782,СВЦЭМ!$A$39:$A$782,$A171,СВЦЭМ!$B$39:$B$782,M$155)+'СЕТ СН'!$F$15</f>
        <v>221.38546740999999</v>
      </c>
      <c r="N171" s="36">
        <f>SUMIFS(СВЦЭМ!$E$39:$E$782,СВЦЭМ!$A$39:$A$782,$A171,СВЦЭМ!$B$39:$B$782,N$155)+'СЕТ СН'!$F$15</f>
        <v>223.58018688999999</v>
      </c>
      <c r="O171" s="36">
        <f>SUMIFS(СВЦЭМ!$E$39:$E$782,СВЦЭМ!$A$39:$A$782,$A171,СВЦЭМ!$B$39:$B$782,O$155)+'СЕТ СН'!$F$15</f>
        <v>220.41626721</v>
      </c>
      <c r="P171" s="36">
        <f>SUMIFS(СВЦЭМ!$E$39:$E$782,СВЦЭМ!$A$39:$A$782,$A171,СВЦЭМ!$B$39:$B$782,P$155)+'СЕТ СН'!$F$15</f>
        <v>221.82273807000001</v>
      </c>
      <c r="Q171" s="36">
        <f>SUMIFS(СВЦЭМ!$E$39:$E$782,СВЦЭМ!$A$39:$A$782,$A171,СВЦЭМ!$B$39:$B$782,Q$155)+'СЕТ СН'!$F$15</f>
        <v>225.52570433</v>
      </c>
      <c r="R171" s="36">
        <f>SUMIFS(СВЦЭМ!$E$39:$E$782,СВЦЭМ!$A$39:$A$782,$A171,СВЦЭМ!$B$39:$B$782,R$155)+'СЕТ СН'!$F$15</f>
        <v>223.5035834</v>
      </c>
      <c r="S171" s="36">
        <f>SUMIFS(СВЦЭМ!$E$39:$E$782,СВЦЭМ!$A$39:$A$782,$A171,СВЦЭМ!$B$39:$B$782,S$155)+'СЕТ СН'!$F$15</f>
        <v>223.86857476</v>
      </c>
      <c r="T171" s="36">
        <f>SUMIFS(СВЦЭМ!$E$39:$E$782,СВЦЭМ!$A$39:$A$782,$A171,СВЦЭМ!$B$39:$B$782,T$155)+'СЕТ СН'!$F$15</f>
        <v>215.88542523000001</v>
      </c>
      <c r="U171" s="36">
        <f>SUMIFS(СВЦЭМ!$E$39:$E$782,СВЦЭМ!$A$39:$A$782,$A171,СВЦЭМ!$B$39:$B$782,U$155)+'СЕТ СН'!$F$15</f>
        <v>211.49198421</v>
      </c>
      <c r="V171" s="36">
        <f>SUMIFS(СВЦЭМ!$E$39:$E$782,СВЦЭМ!$A$39:$A$782,$A171,СВЦЭМ!$B$39:$B$782,V$155)+'СЕТ СН'!$F$15</f>
        <v>209.69261689999999</v>
      </c>
      <c r="W171" s="36">
        <f>SUMIFS(СВЦЭМ!$E$39:$E$782,СВЦЭМ!$A$39:$A$782,$A171,СВЦЭМ!$B$39:$B$782,W$155)+'СЕТ СН'!$F$15</f>
        <v>214.03233516</v>
      </c>
      <c r="X171" s="36">
        <f>SUMIFS(СВЦЭМ!$E$39:$E$782,СВЦЭМ!$A$39:$A$782,$A171,СВЦЭМ!$B$39:$B$782,X$155)+'СЕТ СН'!$F$15</f>
        <v>220.57574339999999</v>
      </c>
      <c r="Y171" s="36">
        <f>SUMIFS(СВЦЭМ!$E$39:$E$782,СВЦЭМ!$A$39:$A$782,$A171,СВЦЭМ!$B$39:$B$782,Y$155)+'СЕТ СН'!$F$15</f>
        <v>227.34528764999999</v>
      </c>
    </row>
    <row r="172" spans="1:25" ht="15.75" x14ac:dyDescent="0.2">
      <c r="A172" s="35">
        <f t="shared" si="4"/>
        <v>45582</v>
      </c>
      <c r="B172" s="36">
        <f>SUMIFS(СВЦЭМ!$E$39:$E$782,СВЦЭМ!$A$39:$A$782,$A172,СВЦЭМ!$B$39:$B$782,B$155)+'СЕТ СН'!$F$15</f>
        <v>235.54522019000001</v>
      </c>
      <c r="C172" s="36">
        <f>SUMIFS(СВЦЭМ!$E$39:$E$782,СВЦЭМ!$A$39:$A$782,$A172,СВЦЭМ!$B$39:$B$782,C$155)+'СЕТ СН'!$F$15</f>
        <v>245.49772884000001</v>
      </c>
      <c r="D172" s="36">
        <f>SUMIFS(СВЦЭМ!$E$39:$E$782,СВЦЭМ!$A$39:$A$782,$A172,СВЦЭМ!$B$39:$B$782,D$155)+'СЕТ СН'!$F$15</f>
        <v>250.28255818</v>
      </c>
      <c r="E172" s="36">
        <f>SUMIFS(СВЦЭМ!$E$39:$E$782,СВЦЭМ!$A$39:$A$782,$A172,СВЦЭМ!$B$39:$B$782,E$155)+'СЕТ СН'!$F$15</f>
        <v>251.60207077000001</v>
      </c>
      <c r="F172" s="36">
        <f>SUMIFS(СВЦЭМ!$E$39:$E$782,СВЦЭМ!$A$39:$A$782,$A172,СВЦЭМ!$B$39:$B$782,F$155)+'СЕТ СН'!$F$15</f>
        <v>251.67891821000001</v>
      </c>
      <c r="G172" s="36">
        <f>SUMIFS(СВЦЭМ!$E$39:$E$782,СВЦЭМ!$A$39:$A$782,$A172,СВЦЭМ!$B$39:$B$782,G$155)+'СЕТ СН'!$F$15</f>
        <v>248.13124454999999</v>
      </c>
      <c r="H172" s="36">
        <f>SUMIFS(СВЦЭМ!$E$39:$E$782,СВЦЭМ!$A$39:$A$782,$A172,СВЦЭМ!$B$39:$B$782,H$155)+'СЕТ СН'!$F$15</f>
        <v>236.62824012999999</v>
      </c>
      <c r="I172" s="36">
        <f>SUMIFS(СВЦЭМ!$E$39:$E$782,СВЦЭМ!$A$39:$A$782,$A172,СВЦЭМ!$B$39:$B$782,I$155)+'СЕТ СН'!$F$15</f>
        <v>220.84813686999999</v>
      </c>
      <c r="J172" s="36">
        <f>SUMIFS(СВЦЭМ!$E$39:$E$782,СВЦЭМ!$A$39:$A$782,$A172,СВЦЭМ!$B$39:$B$782,J$155)+'СЕТ СН'!$F$15</f>
        <v>215.56285023000001</v>
      </c>
      <c r="K172" s="36">
        <f>SUMIFS(СВЦЭМ!$E$39:$E$782,СВЦЭМ!$A$39:$A$782,$A172,СВЦЭМ!$B$39:$B$782,K$155)+'СЕТ СН'!$F$15</f>
        <v>214.86339451000001</v>
      </c>
      <c r="L172" s="36">
        <f>SUMIFS(СВЦЭМ!$E$39:$E$782,СВЦЭМ!$A$39:$A$782,$A172,СВЦЭМ!$B$39:$B$782,L$155)+'СЕТ СН'!$F$15</f>
        <v>213.19973277</v>
      </c>
      <c r="M172" s="36">
        <f>SUMIFS(СВЦЭМ!$E$39:$E$782,СВЦЭМ!$A$39:$A$782,$A172,СВЦЭМ!$B$39:$B$782,M$155)+'СЕТ СН'!$F$15</f>
        <v>213.61000498999999</v>
      </c>
      <c r="N172" s="36">
        <f>SUMIFS(СВЦЭМ!$E$39:$E$782,СВЦЭМ!$A$39:$A$782,$A172,СВЦЭМ!$B$39:$B$782,N$155)+'СЕТ СН'!$F$15</f>
        <v>215.66856920999999</v>
      </c>
      <c r="O172" s="36">
        <f>SUMIFS(СВЦЭМ!$E$39:$E$782,СВЦЭМ!$A$39:$A$782,$A172,СВЦЭМ!$B$39:$B$782,O$155)+'СЕТ СН'!$F$15</f>
        <v>216.39121918000001</v>
      </c>
      <c r="P172" s="36">
        <f>SUMIFS(СВЦЭМ!$E$39:$E$782,СВЦЭМ!$A$39:$A$782,$A172,СВЦЭМ!$B$39:$B$782,P$155)+'СЕТ СН'!$F$15</f>
        <v>217.21361213</v>
      </c>
      <c r="Q172" s="36">
        <f>SUMIFS(СВЦЭМ!$E$39:$E$782,СВЦЭМ!$A$39:$A$782,$A172,СВЦЭМ!$B$39:$B$782,Q$155)+'СЕТ СН'!$F$15</f>
        <v>222.63439541</v>
      </c>
      <c r="R172" s="36">
        <f>SUMIFS(СВЦЭМ!$E$39:$E$782,СВЦЭМ!$A$39:$A$782,$A172,СВЦЭМ!$B$39:$B$782,R$155)+'СЕТ СН'!$F$15</f>
        <v>219.71661416000001</v>
      </c>
      <c r="S172" s="36">
        <f>SUMIFS(СВЦЭМ!$E$39:$E$782,СВЦЭМ!$A$39:$A$782,$A172,СВЦЭМ!$B$39:$B$782,S$155)+'СЕТ СН'!$F$15</f>
        <v>220.00567079000001</v>
      </c>
      <c r="T172" s="36">
        <f>SUMIFS(СВЦЭМ!$E$39:$E$782,СВЦЭМ!$A$39:$A$782,$A172,СВЦЭМ!$B$39:$B$782,T$155)+'СЕТ СН'!$F$15</f>
        <v>209.50656681000001</v>
      </c>
      <c r="U172" s="36">
        <f>SUMIFS(СВЦЭМ!$E$39:$E$782,СВЦЭМ!$A$39:$A$782,$A172,СВЦЭМ!$B$39:$B$782,U$155)+'СЕТ СН'!$F$15</f>
        <v>205.66433710999999</v>
      </c>
      <c r="V172" s="36">
        <f>SUMIFS(СВЦЭМ!$E$39:$E$782,СВЦЭМ!$A$39:$A$782,$A172,СВЦЭМ!$B$39:$B$782,V$155)+'СЕТ СН'!$F$15</f>
        <v>206.08927224999999</v>
      </c>
      <c r="W172" s="36">
        <f>SUMIFS(СВЦЭМ!$E$39:$E$782,СВЦЭМ!$A$39:$A$782,$A172,СВЦЭМ!$B$39:$B$782,W$155)+'СЕТ СН'!$F$15</f>
        <v>209.78829583000001</v>
      </c>
      <c r="X172" s="36">
        <f>SUMIFS(СВЦЭМ!$E$39:$E$782,СВЦЭМ!$A$39:$A$782,$A172,СВЦЭМ!$B$39:$B$782,X$155)+'СЕТ СН'!$F$15</f>
        <v>216.62936388</v>
      </c>
      <c r="Y172" s="36">
        <f>SUMIFS(СВЦЭМ!$E$39:$E$782,СВЦЭМ!$A$39:$A$782,$A172,СВЦЭМ!$B$39:$B$782,Y$155)+'СЕТ СН'!$F$15</f>
        <v>220.41455092000001</v>
      </c>
    </row>
    <row r="173" spans="1:25" ht="15.75" x14ac:dyDescent="0.2">
      <c r="A173" s="35">
        <f t="shared" si="4"/>
        <v>45583</v>
      </c>
      <c r="B173" s="36">
        <f>SUMIFS(СВЦЭМ!$E$39:$E$782,СВЦЭМ!$A$39:$A$782,$A173,СВЦЭМ!$B$39:$B$782,B$155)+'СЕТ СН'!$F$15</f>
        <v>226.20725198</v>
      </c>
      <c r="C173" s="36">
        <f>SUMIFS(СВЦЭМ!$E$39:$E$782,СВЦЭМ!$A$39:$A$782,$A173,СВЦЭМ!$B$39:$B$782,C$155)+'СЕТ СН'!$F$15</f>
        <v>236.81182926</v>
      </c>
      <c r="D173" s="36">
        <f>SUMIFS(СВЦЭМ!$E$39:$E$782,СВЦЭМ!$A$39:$A$782,$A173,СВЦЭМ!$B$39:$B$782,D$155)+'СЕТ СН'!$F$15</f>
        <v>243.56386140999999</v>
      </c>
      <c r="E173" s="36">
        <f>SUMIFS(СВЦЭМ!$E$39:$E$782,СВЦЭМ!$A$39:$A$782,$A173,СВЦЭМ!$B$39:$B$782,E$155)+'СЕТ СН'!$F$15</f>
        <v>253.84689123999999</v>
      </c>
      <c r="F173" s="36">
        <f>SUMIFS(СВЦЭМ!$E$39:$E$782,СВЦЭМ!$A$39:$A$782,$A173,СВЦЭМ!$B$39:$B$782,F$155)+'СЕТ СН'!$F$15</f>
        <v>246.74342275000001</v>
      </c>
      <c r="G173" s="36">
        <f>SUMIFS(СВЦЭМ!$E$39:$E$782,СВЦЭМ!$A$39:$A$782,$A173,СВЦЭМ!$B$39:$B$782,G$155)+'СЕТ СН'!$F$15</f>
        <v>241.64970391</v>
      </c>
      <c r="H173" s="36">
        <f>SUMIFS(СВЦЭМ!$E$39:$E$782,СВЦЭМ!$A$39:$A$782,$A173,СВЦЭМ!$B$39:$B$782,H$155)+'СЕТ СН'!$F$15</f>
        <v>227.00062299000001</v>
      </c>
      <c r="I173" s="36">
        <f>SUMIFS(СВЦЭМ!$E$39:$E$782,СВЦЭМ!$A$39:$A$782,$A173,СВЦЭМ!$B$39:$B$782,I$155)+'СЕТ СН'!$F$15</f>
        <v>216.8505361</v>
      </c>
      <c r="J173" s="36">
        <f>SUMIFS(СВЦЭМ!$E$39:$E$782,СВЦЭМ!$A$39:$A$782,$A173,СВЦЭМ!$B$39:$B$782,J$155)+'СЕТ СН'!$F$15</f>
        <v>211.66115649</v>
      </c>
      <c r="K173" s="36">
        <f>SUMIFS(СВЦЭМ!$E$39:$E$782,СВЦЭМ!$A$39:$A$782,$A173,СВЦЭМ!$B$39:$B$782,K$155)+'СЕТ СН'!$F$15</f>
        <v>216.51152275999999</v>
      </c>
      <c r="L173" s="36">
        <f>SUMIFS(СВЦЭМ!$E$39:$E$782,СВЦЭМ!$A$39:$A$782,$A173,СВЦЭМ!$B$39:$B$782,L$155)+'СЕТ СН'!$F$15</f>
        <v>216.03482428999999</v>
      </c>
      <c r="M173" s="36">
        <f>SUMIFS(СВЦЭМ!$E$39:$E$782,СВЦЭМ!$A$39:$A$782,$A173,СВЦЭМ!$B$39:$B$782,M$155)+'СЕТ СН'!$F$15</f>
        <v>216.53982920000001</v>
      </c>
      <c r="N173" s="36">
        <f>SUMIFS(СВЦЭМ!$E$39:$E$782,СВЦЭМ!$A$39:$A$782,$A173,СВЦЭМ!$B$39:$B$782,N$155)+'СЕТ СН'!$F$15</f>
        <v>219.11015244999999</v>
      </c>
      <c r="O173" s="36">
        <f>SUMIFS(СВЦЭМ!$E$39:$E$782,СВЦЭМ!$A$39:$A$782,$A173,СВЦЭМ!$B$39:$B$782,O$155)+'СЕТ СН'!$F$15</f>
        <v>217.37657239000001</v>
      </c>
      <c r="P173" s="36">
        <f>SUMIFS(СВЦЭМ!$E$39:$E$782,СВЦЭМ!$A$39:$A$782,$A173,СВЦЭМ!$B$39:$B$782,P$155)+'СЕТ СН'!$F$15</f>
        <v>218.22592039</v>
      </c>
      <c r="Q173" s="36">
        <f>SUMIFS(СВЦЭМ!$E$39:$E$782,СВЦЭМ!$A$39:$A$782,$A173,СВЦЭМ!$B$39:$B$782,Q$155)+'СЕТ СН'!$F$15</f>
        <v>220.67257656000001</v>
      </c>
      <c r="R173" s="36">
        <f>SUMIFS(СВЦЭМ!$E$39:$E$782,СВЦЭМ!$A$39:$A$782,$A173,СВЦЭМ!$B$39:$B$782,R$155)+'СЕТ СН'!$F$15</f>
        <v>218.73685223999999</v>
      </c>
      <c r="S173" s="36">
        <f>SUMIFS(СВЦЭМ!$E$39:$E$782,СВЦЭМ!$A$39:$A$782,$A173,СВЦЭМ!$B$39:$B$782,S$155)+'СЕТ СН'!$F$15</f>
        <v>215.96643512</v>
      </c>
      <c r="T173" s="36">
        <f>SUMIFS(СВЦЭМ!$E$39:$E$782,СВЦЭМ!$A$39:$A$782,$A173,СВЦЭМ!$B$39:$B$782,T$155)+'СЕТ СН'!$F$15</f>
        <v>210.94172889999999</v>
      </c>
      <c r="U173" s="36">
        <f>SUMIFS(СВЦЭМ!$E$39:$E$782,СВЦЭМ!$A$39:$A$782,$A173,СВЦЭМ!$B$39:$B$782,U$155)+'СЕТ СН'!$F$15</f>
        <v>208.79247272999999</v>
      </c>
      <c r="V173" s="36">
        <f>SUMIFS(СВЦЭМ!$E$39:$E$782,СВЦЭМ!$A$39:$A$782,$A173,СВЦЭМ!$B$39:$B$782,V$155)+'СЕТ СН'!$F$15</f>
        <v>210.81279563000001</v>
      </c>
      <c r="W173" s="36">
        <f>SUMIFS(СВЦЭМ!$E$39:$E$782,СВЦЭМ!$A$39:$A$782,$A173,СВЦЭМ!$B$39:$B$782,W$155)+'СЕТ СН'!$F$15</f>
        <v>213.98150108999999</v>
      </c>
      <c r="X173" s="36">
        <f>SUMIFS(СВЦЭМ!$E$39:$E$782,СВЦЭМ!$A$39:$A$782,$A173,СВЦЭМ!$B$39:$B$782,X$155)+'СЕТ СН'!$F$15</f>
        <v>221.10724959000001</v>
      </c>
      <c r="Y173" s="36">
        <f>SUMIFS(СВЦЭМ!$E$39:$E$782,СВЦЭМ!$A$39:$A$782,$A173,СВЦЭМ!$B$39:$B$782,Y$155)+'СЕТ СН'!$F$15</f>
        <v>230.9821871</v>
      </c>
    </row>
    <row r="174" spans="1:25" ht="15.75" x14ac:dyDescent="0.2">
      <c r="A174" s="35">
        <f t="shared" si="4"/>
        <v>45584</v>
      </c>
      <c r="B174" s="36">
        <f>SUMIFS(СВЦЭМ!$E$39:$E$782,СВЦЭМ!$A$39:$A$782,$A174,СВЦЭМ!$B$39:$B$782,B$155)+'СЕТ СН'!$F$15</f>
        <v>223.17575145000001</v>
      </c>
      <c r="C174" s="36">
        <f>SUMIFS(СВЦЭМ!$E$39:$E$782,СВЦЭМ!$A$39:$A$782,$A174,СВЦЭМ!$B$39:$B$782,C$155)+'СЕТ СН'!$F$15</f>
        <v>229.36240253</v>
      </c>
      <c r="D174" s="36">
        <f>SUMIFS(СВЦЭМ!$E$39:$E$782,СВЦЭМ!$A$39:$A$782,$A174,СВЦЭМ!$B$39:$B$782,D$155)+'СЕТ СН'!$F$15</f>
        <v>238.27005401</v>
      </c>
      <c r="E174" s="36">
        <f>SUMIFS(СВЦЭМ!$E$39:$E$782,СВЦЭМ!$A$39:$A$782,$A174,СВЦЭМ!$B$39:$B$782,E$155)+'СЕТ СН'!$F$15</f>
        <v>239.15623941000001</v>
      </c>
      <c r="F174" s="36">
        <f>SUMIFS(СВЦЭМ!$E$39:$E$782,СВЦЭМ!$A$39:$A$782,$A174,СВЦЭМ!$B$39:$B$782,F$155)+'СЕТ СН'!$F$15</f>
        <v>240.04874484000001</v>
      </c>
      <c r="G174" s="36">
        <f>SUMIFS(СВЦЭМ!$E$39:$E$782,СВЦЭМ!$A$39:$A$782,$A174,СВЦЭМ!$B$39:$B$782,G$155)+'СЕТ СН'!$F$15</f>
        <v>239.42584549</v>
      </c>
      <c r="H174" s="36">
        <f>SUMIFS(СВЦЭМ!$E$39:$E$782,СВЦЭМ!$A$39:$A$782,$A174,СВЦЭМ!$B$39:$B$782,H$155)+'СЕТ СН'!$F$15</f>
        <v>236.28294778</v>
      </c>
      <c r="I174" s="36">
        <f>SUMIFS(СВЦЭМ!$E$39:$E$782,СВЦЭМ!$A$39:$A$782,$A174,СВЦЭМ!$B$39:$B$782,I$155)+'СЕТ СН'!$F$15</f>
        <v>238.01417986999999</v>
      </c>
      <c r="J174" s="36">
        <f>SUMIFS(СВЦЭМ!$E$39:$E$782,СВЦЭМ!$A$39:$A$782,$A174,СВЦЭМ!$B$39:$B$782,J$155)+'СЕТ СН'!$F$15</f>
        <v>225.38450675999999</v>
      </c>
      <c r="K174" s="36">
        <f>SUMIFS(СВЦЭМ!$E$39:$E$782,СВЦЭМ!$A$39:$A$782,$A174,СВЦЭМ!$B$39:$B$782,K$155)+'СЕТ СН'!$F$15</f>
        <v>213.47155279</v>
      </c>
      <c r="L174" s="36">
        <f>SUMIFS(СВЦЭМ!$E$39:$E$782,СВЦЭМ!$A$39:$A$782,$A174,СВЦЭМ!$B$39:$B$782,L$155)+'СЕТ СН'!$F$15</f>
        <v>208.83001723000001</v>
      </c>
      <c r="M174" s="36">
        <f>SUMIFS(СВЦЭМ!$E$39:$E$782,СВЦЭМ!$A$39:$A$782,$A174,СВЦЭМ!$B$39:$B$782,M$155)+'СЕТ СН'!$F$15</f>
        <v>210.72514416999999</v>
      </c>
      <c r="N174" s="36">
        <f>SUMIFS(СВЦЭМ!$E$39:$E$782,СВЦЭМ!$A$39:$A$782,$A174,СВЦЭМ!$B$39:$B$782,N$155)+'СЕТ СН'!$F$15</f>
        <v>212.97343466000001</v>
      </c>
      <c r="O174" s="36">
        <f>SUMIFS(СВЦЭМ!$E$39:$E$782,СВЦЭМ!$A$39:$A$782,$A174,СВЦЭМ!$B$39:$B$782,O$155)+'СЕТ СН'!$F$15</f>
        <v>214.52242476000001</v>
      </c>
      <c r="P174" s="36">
        <f>SUMIFS(СВЦЭМ!$E$39:$E$782,СВЦЭМ!$A$39:$A$782,$A174,СВЦЭМ!$B$39:$B$782,P$155)+'СЕТ СН'!$F$15</f>
        <v>217.32959063999999</v>
      </c>
      <c r="Q174" s="36">
        <f>SUMIFS(СВЦЭМ!$E$39:$E$782,СВЦЭМ!$A$39:$A$782,$A174,СВЦЭМ!$B$39:$B$782,Q$155)+'СЕТ СН'!$F$15</f>
        <v>218.12773862</v>
      </c>
      <c r="R174" s="36">
        <f>SUMIFS(СВЦЭМ!$E$39:$E$782,СВЦЭМ!$A$39:$A$782,$A174,СВЦЭМ!$B$39:$B$782,R$155)+'СЕТ СН'!$F$15</f>
        <v>218.60347934999999</v>
      </c>
      <c r="S174" s="36">
        <f>SUMIFS(СВЦЭМ!$E$39:$E$782,СВЦЭМ!$A$39:$A$782,$A174,СВЦЭМ!$B$39:$B$782,S$155)+'СЕТ СН'!$F$15</f>
        <v>217.49980005</v>
      </c>
      <c r="T174" s="36">
        <f>SUMIFS(СВЦЭМ!$E$39:$E$782,СВЦЭМ!$A$39:$A$782,$A174,СВЦЭМ!$B$39:$B$782,T$155)+'СЕТ СН'!$F$15</f>
        <v>208.98366437000001</v>
      </c>
      <c r="U174" s="36">
        <f>SUMIFS(СВЦЭМ!$E$39:$E$782,СВЦЭМ!$A$39:$A$782,$A174,СВЦЭМ!$B$39:$B$782,U$155)+'СЕТ СН'!$F$15</f>
        <v>205.83360931999999</v>
      </c>
      <c r="V174" s="36">
        <f>SUMIFS(СВЦЭМ!$E$39:$E$782,СВЦЭМ!$A$39:$A$782,$A174,СВЦЭМ!$B$39:$B$782,V$155)+'СЕТ СН'!$F$15</f>
        <v>207.22455858000001</v>
      </c>
      <c r="W174" s="36">
        <f>SUMIFS(СВЦЭМ!$E$39:$E$782,СВЦЭМ!$A$39:$A$782,$A174,СВЦЭМ!$B$39:$B$782,W$155)+'СЕТ СН'!$F$15</f>
        <v>209.47259493000001</v>
      </c>
      <c r="X174" s="36">
        <f>SUMIFS(СВЦЭМ!$E$39:$E$782,СВЦЭМ!$A$39:$A$782,$A174,СВЦЭМ!$B$39:$B$782,X$155)+'СЕТ СН'!$F$15</f>
        <v>216.45965742000001</v>
      </c>
      <c r="Y174" s="36">
        <f>SUMIFS(СВЦЭМ!$E$39:$E$782,СВЦЭМ!$A$39:$A$782,$A174,СВЦЭМ!$B$39:$B$782,Y$155)+'СЕТ СН'!$F$15</f>
        <v>220.48881478000001</v>
      </c>
    </row>
    <row r="175" spans="1:25" ht="15.75" x14ac:dyDescent="0.2">
      <c r="A175" s="35">
        <f t="shared" si="4"/>
        <v>45585</v>
      </c>
      <c r="B175" s="36">
        <f>SUMIFS(СВЦЭМ!$E$39:$E$782,СВЦЭМ!$A$39:$A$782,$A175,СВЦЭМ!$B$39:$B$782,B$155)+'СЕТ СН'!$F$15</f>
        <v>229.17856613999999</v>
      </c>
      <c r="C175" s="36">
        <f>SUMIFS(СВЦЭМ!$E$39:$E$782,СВЦЭМ!$A$39:$A$782,$A175,СВЦЭМ!$B$39:$B$782,C$155)+'СЕТ СН'!$F$15</f>
        <v>237.09317779</v>
      </c>
      <c r="D175" s="36">
        <f>SUMIFS(СВЦЭМ!$E$39:$E$782,СВЦЭМ!$A$39:$A$782,$A175,СВЦЭМ!$B$39:$B$782,D$155)+'СЕТ СН'!$F$15</f>
        <v>241.13969041999999</v>
      </c>
      <c r="E175" s="36">
        <f>SUMIFS(СВЦЭМ!$E$39:$E$782,СВЦЭМ!$A$39:$A$782,$A175,СВЦЭМ!$B$39:$B$782,E$155)+'СЕТ СН'!$F$15</f>
        <v>243.76677527999999</v>
      </c>
      <c r="F175" s="36">
        <f>SUMIFS(СВЦЭМ!$E$39:$E$782,СВЦЭМ!$A$39:$A$782,$A175,СВЦЭМ!$B$39:$B$782,F$155)+'СЕТ СН'!$F$15</f>
        <v>243.84718035</v>
      </c>
      <c r="G175" s="36">
        <f>SUMIFS(СВЦЭМ!$E$39:$E$782,СВЦЭМ!$A$39:$A$782,$A175,СВЦЭМ!$B$39:$B$782,G$155)+'СЕТ СН'!$F$15</f>
        <v>241.85992074999999</v>
      </c>
      <c r="H175" s="36">
        <f>SUMIFS(СВЦЭМ!$E$39:$E$782,СВЦЭМ!$A$39:$A$782,$A175,СВЦЭМ!$B$39:$B$782,H$155)+'СЕТ СН'!$F$15</f>
        <v>239.05931555999999</v>
      </c>
      <c r="I175" s="36">
        <f>SUMIFS(СВЦЭМ!$E$39:$E$782,СВЦЭМ!$A$39:$A$782,$A175,СВЦЭМ!$B$39:$B$782,I$155)+'СЕТ СН'!$F$15</f>
        <v>233.62683779</v>
      </c>
      <c r="J175" s="36">
        <f>SUMIFS(СВЦЭМ!$E$39:$E$782,СВЦЭМ!$A$39:$A$782,$A175,СВЦЭМ!$B$39:$B$782,J$155)+'СЕТ СН'!$F$15</f>
        <v>223.30913860000001</v>
      </c>
      <c r="K175" s="36">
        <f>SUMIFS(СВЦЭМ!$E$39:$E$782,СВЦЭМ!$A$39:$A$782,$A175,СВЦЭМ!$B$39:$B$782,K$155)+'СЕТ СН'!$F$15</f>
        <v>215.32387295999999</v>
      </c>
      <c r="L175" s="36">
        <f>SUMIFS(СВЦЭМ!$E$39:$E$782,СВЦЭМ!$A$39:$A$782,$A175,СВЦЭМ!$B$39:$B$782,L$155)+'СЕТ СН'!$F$15</f>
        <v>214.40333434999999</v>
      </c>
      <c r="M175" s="36">
        <f>SUMIFS(СВЦЭМ!$E$39:$E$782,СВЦЭМ!$A$39:$A$782,$A175,СВЦЭМ!$B$39:$B$782,M$155)+'СЕТ СН'!$F$15</f>
        <v>214.75229858</v>
      </c>
      <c r="N175" s="36">
        <f>SUMIFS(СВЦЭМ!$E$39:$E$782,СВЦЭМ!$A$39:$A$782,$A175,СВЦЭМ!$B$39:$B$782,N$155)+'СЕТ СН'!$F$15</f>
        <v>217.25220831999999</v>
      </c>
      <c r="O175" s="36">
        <f>SUMIFS(СВЦЭМ!$E$39:$E$782,СВЦЭМ!$A$39:$A$782,$A175,СВЦЭМ!$B$39:$B$782,O$155)+'СЕТ СН'!$F$15</f>
        <v>220.21503657</v>
      </c>
      <c r="P175" s="36">
        <f>SUMIFS(СВЦЭМ!$E$39:$E$782,СВЦЭМ!$A$39:$A$782,$A175,СВЦЭМ!$B$39:$B$782,P$155)+'СЕТ СН'!$F$15</f>
        <v>222.07272266000001</v>
      </c>
      <c r="Q175" s="36">
        <f>SUMIFS(СВЦЭМ!$E$39:$E$782,СВЦЭМ!$A$39:$A$782,$A175,СВЦЭМ!$B$39:$B$782,Q$155)+'СЕТ СН'!$F$15</f>
        <v>221.54101183</v>
      </c>
      <c r="R175" s="36">
        <f>SUMIFS(СВЦЭМ!$E$39:$E$782,СВЦЭМ!$A$39:$A$782,$A175,СВЦЭМ!$B$39:$B$782,R$155)+'СЕТ СН'!$F$15</f>
        <v>220.01176397</v>
      </c>
      <c r="S175" s="36">
        <f>SUMIFS(СВЦЭМ!$E$39:$E$782,СВЦЭМ!$A$39:$A$782,$A175,СВЦЭМ!$B$39:$B$782,S$155)+'СЕТ СН'!$F$15</f>
        <v>214.81343508</v>
      </c>
      <c r="T175" s="36">
        <f>SUMIFS(СВЦЭМ!$E$39:$E$782,СВЦЭМ!$A$39:$A$782,$A175,СВЦЭМ!$B$39:$B$782,T$155)+'СЕТ СН'!$F$15</f>
        <v>206.58991023999999</v>
      </c>
      <c r="U175" s="36">
        <f>SUMIFS(СВЦЭМ!$E$39:$E$782,СВЦЭМ!$A$39:$A$782,$A175,СВЦЭМ!$B$39:$B$782,U$155)+'СЕТ СН'!$F$15</f>
        <v>200.37783789</v>
      </c>
      <c r="V175" s="36">
        <f>SUMIFS(СВЦЭМ!$E$39:$E$782,СВЦЭМ!$A$39:$A$782,$A175,СВЦЭМ!$B$39:$B$782,V$155)+'СЕТ СН'!$F$15</f>
        <v>202.42477428999999</v>
      </c>
      <c r="W175" s="36">
        <f>SUMIFS(СВЦЭМ!$E$39:$E$782,СВЦЭМ!$A$39:$A$782,$A175,СВЦЭМ!$B$39:$B$782,W$155)+'СЕТ СН'!$F$15</f>
        <v>207.91402489999999</v>
      </c>
      <c r="X175" s="36">
        <f>SUMIFS(СВЦЭМ!$E$39:$E$782,СВЦЭМ!$A$39:$A$782,$A175,СВЦЭМ!$B$39:$B$782,X$155)+'СЕТ СН'!$F$15</f>
        <v>217.39561552999999</v>
      </c>
      <c r="Y175" s="36">
        <f>SUMIFS(СВЦЭМ!$E$39:$E$782,СВЦЭМ!$A$39:$A$782,$A175,СВЦЭМ!$B$39:$B$782,Y$155)+'СЕТ СН'!$F$15</f>
        <v>225.10868540000001</v>
      </c>
    </row>
    <row r="176" spans="1:25" ht="15.75" x14ac:dyDescent="0.2">
      <c r="A176" s="35">
        <f t="shared" si="4"/>
        <v>45586</v>
      </c>
      <c r="B176" s="36">
        <f>SUMIFS(СВЦЭМ!$E$39:$E$782,СВЦЭМ!$A$39:$A$782,$A176,СВЦЭМ!$B$39:$B$782,B$155)+'СЕТ СН'!$F$15</f>
        <v>237.90235503</v>
      </c>
      <c r="C176" s="36">
        <f>SUMIFS(СВЦЭМ!$E$39:$E$782,СВЦЭМ!$A$39:$A$782,$A176,СВЦЭМ!$B$39:$B$782,C$155)+'СЕТ СН'!$F$15</f>
        <v>242.26566854000001</v>
      </c>
      <c r="D176" s="36">
        <f>SUMIFS(СВЦЭМ!$E$39:$E$782,СВЦЭМ!$A$39:$A$782,$A176,СВЦЭМ!$B$39:$B$782,D$155)+'СЕТ СН'!$F$15</f>
        <v>244.66762542999999</v>
      </c>
      <c r="E176" s="36">
        <f>SUMIFS(СВЦЭМ!$E$39:$E$782,СВЦЭМ!$A$39:$A$782,$A176,СВЦЭМ!$B$39:$B$782,E$155)+'СЕТ СН'!$F$15</f>
        <v>245.58265979999999</v>
      </c>
      <c r="F176" s="36">
        <f>SUMIFS(СВЦЭМ!$E$39:$E$782,СВЦЭМ!$A$39:$A$782,$A176,СВЦЭМ!$B$39:$B$782,F$155)+'СЕТ СН'!$F$15</f>
        <v>246.15931229</v>
      </c>
      <c r="G176" s="36">
        <f>SUMIFS(СВЦЭМ!$E$39:$E$782,СВЦЭМ!$A$39:$A$782,$A176,СВЦЭМ!$B$39:$B$782,G$155)+'СЕТ СН'!$F$15</f>
        <v>245.40533363</v>
      </c>
      <c r="H176" s="36">
        <f>SUMIFS(СВЦЭМ!$E$39:$E$782,СВЦЭМ!$A$39:$A$782,$A176,СВЦЭМ!$B$39:$B$782,H$155)+'СЕТ СН'!$F$15</f>
        <v>234.21236135999999</v>
      </c>
      <c r="I176" s="36">
        <f>SUMIFS(СВЦЭМ!$E$39:$E$782,СВЦЭМ!$A$39:$A$782,$A176,СВЦЭМ!$B$39:$B$782,I$155)+'СЕТ СН'!$F$15</f>
        <v>222.42145912000001</v>
      </c>
      <c r="J176" s="36">
        <f>SUMIFS(СВЦЭМ!$E$39:$E$782,СВЦЭМ!$A$39:$A$782,$A176,СВЦЭМ!$B$39:$B$782,J$155)+'СЕТ СН'!$F$15</f>
        <v>216.08821373000001</v>
      </c>
      <c r="K176" s="36">
        <f>SUMIFS(СВЦЭМ!$E$39:$E$782,СВЦЭМ!$A$39:$A$782,$A176,СВЦЭМ!$B$39:$B$782,K$155)+'СЕТ СН'!$F$15</f>
        <v>211.97637861000001</v>
      </c>
      <c r="L176" s="36">
        <f>SUMIFS(СВЦЭМ!$E$39:$E$782,СВЦЭМ!$A$39:$A$782,$A176,СВЦЭМ!$B$39:$B$782,L$155)+'СЕТ СН'!$F$15</f>
        <v>215.32273928000001</v>
      </c>
      <c r="M176" s="36">
        <f>SUMIFS(СВЦЭМ!$E$39:$E$782,СВЦЭМ!$A$39:$A$782,$A176,СВЦЭМ!$B$39:$B$782,M$155)+'СЕТ СН'!$F$15</f>
        <v>219.07799127000001</v>
      </c>
      <c r="N176" s="36">
        <f>SUMIFS(СВЦЭМ!$E$39:$E$782,СВЦЭМ!$A$39:$A$782,$A176,СВЦЭМ!$B$39:$B$782,N$155)+'СЕТ СН'!$F$15</f>
        <v>224.89844693000001</v>
      </c>
      <c r="O176" s="36">
        <f>SUMIFS(СВЦЭМ!$E$39:$E$782,СВЦЭМ!$A$39:$A$782,$A176,СВЦЭМ!$B$39:$B$782,O$155)+'СЕТ СН'!$F$15</f>
        <v>222.69187278999999</v>
      </c>
      <c r="P176" s="36">
        <f>SUMIFS(СВЦЭМ!$E$39:$E$782,СВЦЭМ!$A$39:$A$782,$A176,СВЦЭМ!$B$39:$B$782,P$155)+'СЕТ СН'!$F$15</f>
        <v>224.08367584999999</v>
      </c>
      <c r="Q176" s="36">
        <f>SUMIFS(СВЦЭМ!$E$39:$E$782,СВЦЭМ!$A$39:$A$782,$A176,СВЦЭМ!$B$39:$B$782,Q$155)+'СЕТ СН'!$F$15</f>
        <v>225.66270442000001</v>
      </c>
      <c r="R176" s="36">
        <f>SUMIFS(СВЦЭМ!$E$39:$E$782,СВЦЭМ!$A$39:$A$782,$A176,СВЦЭМ!$B$39:$B$782,R$155)+'СЕТ СН'!$F$15</f>
        <v>226.581324</v>
      </c>
      <c r="S176" s="36">
        <f>SUMIFS(СВЦЭМ!$E$39:$E$782,СВЦЭМ!$A$39:$A$782,$A176,СВЦЭМ!$B$39:$B$782,S$155)+'СЕТ СН'!$F$15</f>
        <v>221.02944911</v>
      </c>
      <c r="T176" s="36">
        <f>SUMIFS(СВЦЭМ!$E$39:$E$782,СВЦЭМ!$A$39:$A$782,$A176,СВЦЭМ!$B$39:$B$782,T$155)+'СЕТ СН'!$F$15</f>
        <v>210.11076663</v>
      </c>
      <c r="U176" s="36">
        <f>SUMIFS(СВЦЭМ!$E$39:$E$782,СВЦЭМ!$A$39:$A$782,$A176,СВЦЭМ!$B$39:$B$782,U$155)+'СЕТ СН'!$F$15</f>
        <v>209.04034935999999</v>
      </c>
      <c r="V176" s="36">
        <f>SUMIFS(СВЦЭМ!$E$39:$E$782,СВЦЭМ!$A$39:$A$782,$A176,СВЦЭМ!$B$39:$B$782,V$155)+'СЕТ СН'!$F$15</f>
        <v>210.59407464</v>
      </c>
      <c r="W176" s="36">
        <f>SUMIFS(СВЦЭМ!$E$39:$E$782,СВЦЭМ!$A$39:$A$782,$A176,СВЦЭМ!$B$39:$B$782,W$155)+'СЕТ СН'!$F$15</f>
        <v>215.16941790999999</v>
      </c>
      <c r="X176" s="36">
        <f>SUMIFS(СВЦЭМ!$E$39:$E$782,СВЦЭМ!$A$39:$A$782,$A176,СВЦЭМ!$B$39:$B$782,X$155)+'СЕТ СН'!$F$15</f>
        <v>224.92907270000001</v>
      </c>
      <c r="Y176" s="36">
        <f>SUMIFS(СВЦЭМ!$E$39:$E$782,СВЦЭМ!$A$39:$A$782,$A176,СВЦЭМ!$B$39:$B$782,Y$155)+'СЕТ СН'!$F$15</f>
        <v>227.39338330999999</v>
      </c>
    </row>
    <row r="177" spans="1:27" ht="15.75" x14ac:dyDescent="0.2">
      <c r="A177" s="35">
        <f t="shared" si="4"/>
        <v>45587</v>
      </c>
      <c r="B177" s="36">
        <f>SUMIFS(СВЦЭМ!$E$39:$E$782,СВЦЭМ!$A$39:$A$782,$A177,СВЦЭМ!$B$39:$B$782,B$155)+'СЕТ СН'!$F$15</f>
        <v>224.67831649999999</v>
      </c>
      <c r="C177" s="36">
        <f>SUMIFS(СВЦЭМ!$E$39:$E$782,СВЦЭМ!$A$39:$A$782,$A177,СВЦЭМ!$B$39:$B$782,C$155)+'СЕТ СН'!$F$15</f>
        <v>228.12982661999999</v>
      </c>
      <c r="D177" s="36">
        <f>SUMIFS(СВЦЭМ!$E$39:$E$782,СВЦЭМ!$A$39:$A$782,$A177,СВЦЭМ!$B$39:$B$782,D$155)+'СЕТ СН'!$F$15</f>
        <v>229.22221010000001</v>
      </c>
      <c r="E177" s="36">
        <f>SUMIFS(СВЦЭМ!$E$39:$E$782,СВЦЭМ!$A$39:$A$782,$A177,СВЦЭМ!$B$39:$B$782,E$155)+'СЕТ СН'!$F$15</f>
        <v>238.10542587</v>
      </c>
      <c r="F177" s="36">
        <f>SUMIFS(СВЦЭМ!$E$39:$E$782,СВЦЭМ!$A$39:$A$782,$A177,СВЦЭМ!$B$39:$B$782,F$155)+'СЕТ СН'!$F$15</f>
        <v>239.06691013</v>
      </c>
      <c r="G177" s="36">
        <f>SUMIFS(СВЦЭМ!$E$39:$E$782,СВЦЭМ!$A$39:$A$782,$A177,СВЦЭМ!$B$39:$B$782,G$155)+'СЕТ СН'!$F$15</f>
        <v>237.03116939</v>
      </c>
      <c r="H177" s="36">
        <f>SUMIFS(СВЦЭМ!$E$39:$E$782,СВЦЭМ!$A$39:$A$782,$A177,СВЦЭМ!$B$39:$B$782,H$155)+'СЕТ СН'!$F$15</f>
        <v>224.38317739999999</v>
      </c>
      <c r="I177" s="36">
        <f>SUMIFS(СВЦЭМ!$E$39:$E$782,СВЦЭМ!$A$39:$A$782,$A177,СВЦЭМ!$B$39:$B$782,I$155)+'СЕТ СН'!$F$15</f>
        <v>214.96759675000001</v>
      </c>
      <c r="J177" s="36">
        <f>SUMIFS(СВЦЭМ!$E$39:$E$782,СВЦЭМ!$A$39:$A$782,$A177,СВЦЭМ!$B$39:$B$782,J$155)+'СЕТ СН'!$F$15</f>
        <v>211.72465746</v>
      </c>
      <c r="K177" s="36">
        <f>SUMIFS(СВЦЭМ!$E$39:$E$782,СВЦЭМ!$A$39:$A$782,$A177,СВЦЭМ!$B$39:$B$782,K$155)+'СЕТ СН'!$F$15</f>
        <v>211.27612761</v>
      </c>
      <c r="L177" s="36">
        <f>SUMIFS(СВЦЭМ!$E$39:$E$782,СВЦЭМ!$A$39:$A$782,$A177,СВЦЭМ!$B$39:$B$782,L$155)+'СЕТ СН'!$F$15</f>
        <v>207.99449601000001</v>
      </c>
      <c r="M177" s="36">
        <f>SUMIFS(СВЦЭМ!$E$39:$E$782,СВЦЭМ!$A$39:$A$782,$A177,СВЦЭМ!$B$39:$B$782,M$155)+'СЕТ СН'!$F$15</f>
        <v>207.61445305000001</v>
      </c>
      <c r="N177" s="36">
        <f>SUMIFS(СВЦЭМ!$E$39:$E$782,СВЦЭМ!$A$39:$A$782,$A177,СВЦЭМ!$B$39:$B$782,N$155)+'СЕТ СН'!$F$15</f>
        <v>208.47589986</v>
      </c>
      <c r="O177" s="36">
        <f>SUMIFS(СВЦЭМ!$E$39:$E$782,СВЦЭМ!$A$39:$A$782,$A177,СВЦЭМ!$B$39:$B$782,O$155)+'СЕТ СН'!$F$15</f>
        <v>205.57792058000001</v>
      </c>
      <c r="P177" s="36">
        <f>SUMIFS(СВЦЭМ!$E$39:$E$782,СВЦЭМ!$A$39:$A$782,$A177,СВЦЭМ!$B$39:$B$782,P$155)+'СЕТ СН'!$F$15</f>
        <v>207.00691075</v>
      </c>
      <c r="Q177" s="36">
        <f>SUMIFS(СВЦЭМ!$E$39:$E$782,СВЦЭМ!$A$39:$A$782,$A177,СВЦЭМ!$B$39:$B$782,Q$155)+'СЕТ СН'!$F$15</f>
        <v>212.49779828000001</v>
      </c>
      <c r="R177" s="36">
        <f>SUMIFS(СВЦЭМ!$E$39:$E$782,СВЦЭМ!$A$39:$A$782,$A177,СВЦЭМ!$B$39:$B$782,R$155)+'СЕТ СН'!$F$15</f>
        <v>211.50668428</v>
      </c>
      <c r="S177" s="36">
        <f>SUMIFS(СВЦЭМ!$E$39:$E$782,СВЦЭМ!$A$39:$A$782,$A177,СВЦЭМ!$B$39:$B$782,S$155)+'СЕТ СН'!$F$15</f>
        <v>209.10325040000001</v>
      </c>
      <c r="T177" s="36">
        <f>SUMIFS(СВЦЭМ!$E$39:$E$782,СВЦЭМ!$A$39:$A$782,$A177,СВЦЭМ!$B$39:$B$782,T$155)+'СЕТ СН'!$F$15</f>
        <v>203.46916705999999</v>
      </c>
      <c r="U177" s="36">
        <f>SUMIFS(СВЦЭМ!$E$39:$E$782,СВЦЭМ!$A$39:$A$782,$A177,СВЦЭМ!$B$39:$B$782,U$155)+'СЕТ СН'!$F$15</f>
        <v>203.31592703999999</v>
      </c>
      <c r="V177" s="36">
        <f>SUMIFS(СВЦЭМ!$E$39:$E$782,СВЦЭМ!$A$39:$A$782,$A177,СВЦЭМ!$B$39:$B$782,V$155)+'СЕТ СН'!$F$15</f>
        <v>204.89428877</v>
      </c>
      <c r="W177" s="36">
        <f>SUMIFS(СВЦЭМ!$E$39:$E$782,СВЦЭМ!$A$39:$A$782,$A177,СВЦЭМ!$B$39:$B$782,W$155)+'СЕТ СН'!$F$15</f>
        <v>205.37770595000001</v>
      </c>
      <c r="X177" s="36">
        <f>SUMIFS(СВЦЭМ!$E$39:$E$782,СВЦЭМ!$A$39:$A$782,$A177,СВЦЭМ!$B$39:$B$782,X$155)+'СЕТ СН'!$F$15</f>
        <v>212.01035754</v>
      </c>
      <c r="Y177" s="36">
        <f>SUMIFS(СВЦЭМ!$E$39:$E$782,СВЦЭМ!$A$39:$A$782,$A177,СВЦЭМ!$B$39:$B$782,Y$155)+'СЕТ СН'!$F$15</f>
        <v>216.18736448000001</v>
      </c>
    </row>
    <row r="178" spans="1:27" ht="15.75" x14ac:dyDescent="0.2">
      <c r="A178" s="35">
        <f t="shared" si="4"/>
        <v>45588</v>
      </c>
      <c r="B178" s="36">
        <f>SUMIFS(СВЦЭМ!$E$39:$E$782,СВЦЭМ!$A$39:$A$782,$A178,СВЦЭМ!$B$39:$B$782,B$155)+'СЕТ СН'!$F$15</f>
        <v>227.03936092000001</v>
      </c>
      <c r="C178" s="36">
        <f>SUMIFS(СВЦЭМ!$E$39:$E$782,СВЦЭМ!$A$39:$A$782,$A178,СВЦЭМ!$B$39:$B$782,C$155)+'СЕТ СН'!$F$15</f>
        <v>233.32643801</v>
      </c>
      <c r="D178" s="36">
        <f>SUMIFS(СВЦЭМ!$E$39:$E$782,СВЦЭМ!$A$39:$A$782,$A178,СВЦЭМ!$B$39:$B$782,D$155)+'СЕТ СН'!$F$15</f>
        <v>237.76553870000001</v>
      </c>
      <c r="E178" s="36">
        <f>SUMIFS(СВЦЭМ!$E$39:$E$782,СВЦЭМ!$A$39:$A$782,$A178,СВЦЭМ!$B$39:$B$782,E$155)+'СЕТ СН'!$F$15</f>
        <v>239.82138817000001</v>
      </c>
      <c r="F178" s="36">
        <f>SUMIFS(СВЦЭМ!$E$39:$E$782,СВЦЭМ!$A$39:$A$782,$A178,СВЦЭМ!$B$39:$B$782,F$155)+'СЕТ СН'!$F$15</f>
        <v>238.16336054999999</v>
      </c>
      <c r="G178" s="36">
        <f>SUMIFS(СВЦЭМ!$E$39:$E$782,СВЦЭМ!$A$39:$A$782,$A178,СВЦЭМ!$B$39:$B$782,G$155)+'СЕТ СН'!$F$15</f>
        <v>233.99945607999999</v>
      </c>
      <c r="H178" s="36">
        <f>SUMIFS(СВЦЭМ!$E$39:$E$782,СВЦЭМ!$A$39:$A$782,$A178,СВЦЭМ!$B$39:$B$782,H$155)+'СЕТ СН'!$F$15</f>
        <v>222.61675835</v>
      </c>
      <c r="I178" s="36">
        <f>SUMIFS(СВЦЭМ!$E$39:$E$782,СВЦЭМ!$A$39:$A$782,$A178,СВЦЭМ!$B$39:$B$782,I$155)+'СЕТ СН'!$F$15</f>
        <v>212.67846327999999</v>
      </c>
      <c r="J178" s="36">
        <f>SUMIFS(СВЦЭМ!$E$39:$E$782,СВЦЭМ!$A$39:$A$782,$A178,СВЦЭМ!$B$39:$B$782,J$155)+'СЕТ СН'!$F$15</f>
        <v>207.54935165000001</v>
      </c>
      <c r="K178" s="36">
        <f>SUMIFS(СВЦЭМ!$E$39:$E$782,СВЦЭМ!$A$39:$A$782,$A178,СВЦЭМ!$B$39:$B$782,K$155)+'СЕТ СН'!$F$15</f>
        <v>207.75386306999999</v>
      </c>
      <c r="L178" s="36">
        <f>SUMIFS(СВЦЭМ!$E$39:$E$782,СВЦЭМ!$A$39:$A$782,$A178,СВЦЭМ!$B$39:$B$782,L$155)+'СЕТ СН'!$F$15</f>
        <v>205.58565303</v>
      </c>
      <c r="M178" s="36">
        <f>SUMIFS(СВЦЭМ!$E$39:$E$782,СВЦЭМ!$A$39:$A$782,$A178,СВЦЭМ!$B$39:$B$782,M$155)+'СЕТ СН'!$F$15</f>
        <v>205.31645764999999</v>
      </c>
      <c r="N178" s="36">
        <f>SUMIFS(СВЦЭМ!$E$39:$E$782,СВЦЭМ!$A$39:$A$782,$A178,СВЦЭМ!$B$39:$B$782,N$155)+'СЕТ СН'!$F$15</f>
        <v>207.89756272</v>
      </c>
      <c r="O178" s="36">
        <f>SUMIFS(СВЦЭМ!$E$39:$E$782,СВЦЭМ!$A$39:$A$782,$A178,СВЦЭМ!$B$39:$B$782,O$155)+'СЕТ СН'!$F$15</f>
        <v>204.77757708999999</v>
      </c>
      <c r="P178" s="36">
        <f>SUMIFS(СВЦЭМ!$E$39:$E$782,СВЦЭМ!$A$39:$A$782,$A178,СВЦЭМ!$B$39:$B$782,P$155)+'СЕТ СН'!$F$15</f>
        <v>206.86684406000001</v>
      </c>
      <c r="Q178" s="36">
        <f>SUMIFS(СВЦЭМ!$E$39:$E$782,СВЦЭМ!$A$39:$A$782,$A178,СВЦЭМ!$B$39:$B$782,Q$155)+'СЕТ СН'!$F$15</f>
        <v>216.99548798000001</v>
      </c>
      <c r="R178" s="36">
        <f>SUMIFS(СВЦЭМ!$E$39:$E$782,СВЦЭМ!$A$39:$A$782,$A178,СВЦЭМ!$B$39:$B$782,R$155)+'СЕТ СН'!$F$15</f>
        <v>216.39930057999999</v>
      </c>
      <c r="S178" s="36">
        <f>SUMIFS(СВЦЭМ!$E$39:$E$782,СВЦЭМ!$A$39:$A$782,$A178,СВЦЭМ!$B$39:$B$782,S$155)+'СЕТ СН'!$F$15</f>
        <v>213.68880949000001</v>
      </c>
      <c r="T178" s="36">
        <f>SUMIFS(СВЦЭМ!$E$39:$E$782,СВЦЭМ!$A$39:$A$782,$A178,СВЦЭМ!$B$39:$B$782,T$155)+'СЕТ СН'!$F$15</f>
        <v>206.95407768999999</v>
      </c>
      <c r="U178" s="36">
        <f>SUMIFS(СВЦЭМ!$E$39:$E$782,СВЦЭМ!$A$39:$A$782,$A178,СВЦЭМ!$B$39:$B$782,U$155)+'СЕТ СН'!$F$15</f>
        <v>206.46437836000001</v>
      </c>
      <c r="V178" s="36">
        <f>SUMIFS(СВЦЭМ!$E$39:$E$782,СВЦЭМ!$A$39:$A$782,$A178,СВЦЭМ!$B$39:$B$782,V$155)+'СЕТ СН'!$F$15</f>
        <v>207.84107301</v>
      </c>
      <c r="W178" s="36">
        <f>SUMIFS(СВЦЭМ!$E$39:$E$782,СВЦЭМ!$A$39:$A$782,$A178,СВЦЭМ!$B$39:$B$782,W$155)+'СЕТ СН'!$F$15</f>
        <v>201.48018876</v>
      </c>
      <c r="X178" s="36">
        <f>SUMIFS(СВЦЭМ!$E$39:$E$782,СВЦЭМ!$A$39:$A$782,$A178,СВЦЭМ!$B$39:$B$782,X$155)+'СЕТ СН'!$F$15</f>
        <v>207.36687707999999</v>
      </c>
      <c r="Y178" s="36">
        <f>SUMIFS(СВЦЭМ!$E$39:$E$782,СВЦЭМ!$A$39:$A$782,$A178,СВЦЭМ!$B$39:$B$782,Y$155)+'СЕТ СН'!$F$15</f>
        <v>205.64521877999999</v>
      </c>
    </row>
    <row r="179" spans="1:27" ht="15.75" x14ac:dyDescent="0.2">
      <c r="A179" s="35">
        <f t="shared" si="4"/>
        <v>45589</v>
      </c>
      <c r="B179" s="36">
        <f>SUMIFS(СВЦЭМ!$E$39:$E$782,СВЦЭМ!$A$39:$A$782,$A179,СВЦЭМ!$B$39:$B$782,B$155)+'СЕТ СН'!$F$15</f>
        <v>220.46998237</v>
      </c>
      <c r="C179" s="36">
        <f>SUMIFS(СВЦЭМ!$E$39:$E$782,СВЦЭМ!$A$39:$A$782,$A179,СВЦЭМ!$B$39:$B$782,C$155)+'СЕТ СН'!$F$15</f>
        <v>224.39744597999999</v>
      </c>
      <c r="D179" s="36">
        <f>SUMIFS(СВЦЭМ!$E$39:$E$782,СВЦЭМ!$A$39:$A$782,$A179,СВЦЭМ!$B$39:$B$782,D$155)+'СЕТ СН'!$F$15</f>
        <v>231.04718348</v>
      </c>
      <c r="E179" s="36">
        <f>SUMIFS(СВЦЭМ!$E$39:$E$782,СВЦЭМ!$A$39:$A$782,$A179,СВЦЭМ!$B$39:$B$782,E$155)+'СЕТ СН'!$F$15</f>
        <v>233.43692713999999</v>
      </c>
      <c r="F179" s="36">
        <f>SUMIFS(СВЦЭМ!$E$39:$E$782,СВЦЭМ!$A$39:$A$782,$A179,СВЦЭМ!$B$39:$B$782,F$155)+'СЕТ СН'!$F$15</f>
        <v>234.08461077000001</v>
      </c>
      <c r="G179" s="36">
        <f>SUMIFS(СВЦЭМ!$E$39:$E$782,СВЦЭМ!$A$39:$A$782,$A179,СВЦЭМ!$B$39:$B$782,G$155)+'СЕТ СН'!$F$15</f>
        <v>231.34006298</v>
      </c>
      <c r="H179" s="36">
        <f>SUMIFS(СВЦЭМ!$E$39:$E$782,СВЦЭМ!$A$39:$A$782,$A179,СВЦЭМ!$B$39:$B$782,H$155)+'СЕТ СН'!$F$15</f>
        <v>220.17004145999999</v>
      </c>
      <c r="I179" s="36">
        <f>SUMIFS(СВЦЭМ!$E$39:$E$782,СВЦЭМ!$A$39:$A$782,$A179,СВЦЭМ!$B$39:$B$782,I$155)+'СЕТ СН'!$F$15</f>
        <v>210.14911047000001</v>
      </c>
      <c r="J179" s="36">
        <f>SUMIFS(СВЦЭМ!$E$39:$E$782,СВЦЭМ!$A$39:$A$782,$A179,СВЦЭМ!$B$39:$B$782,J$155)+'СЕТ СН'!$F$15</f>
        <v>204.07194240000001</v>
      </c>
      <c r="K179" s="36">
        <f>SUMIFS(СВЦЭМ!$E$39:$E$782,СВЦЭМ!$A$39:$A$782,$A179,СВЦЭМ!$B$39:$B$782,K$155)+'СЕТ СН'!$F$15</f>
        <v>200.93847843</v>
      </c>
      <c r="L179" s="36">
        <f>SUMIFS(СВЦЭМ!$E$39:$E$782,СВЦЭМ!$A$39:$A$782,$A179,СВЦЭМ!$B$39:$B$782,L$155)+'СЕТ СН'!$F$15</f>
        <v>197.58993230999999</v>
      </c>
      <c r="M179" s="36">
        <f>SUMIFS(СВЦЭМ!$E$39:$E$782,СВЦЭМ!$A$39:$A$782,$A179,СВЦЭМ!$B$39:$B$782,M$155)+'СЕТ СН'!$F$15</f>
        <v>199.34176882</v>
      </c>
      <c r="N179" s="36">
        <f>SUMIFS(СВЦЭМ!$E$39:$E$782,СВЦЭМ!$A$39:$A$782,$A179,СВЦЭМ!$B$39:$B$782,N$155)+'СЕТ СН'!$F$15</f>
        <v>201.47594359999999</v>
      </c>
      <c r="O179" s="36">
        <f>SUMIFS(СВЦЭМ!$E$39:$E$782,СВЦЭМ!$A$39:$A$782,$A179,СВЦЭМ!$B$39:$B$782,O$155)+'СЕТ СН'!$F$15</f>
        <v>203.83301731</v>
      </c>
      <c r="P179" s="36">
        <f>SUMIFS(СВЦЭМ!$E$39:$E$782,СВЦЭМ!$A$39:$A$782,$A179,СВЦЭМ!$B$39:$B$782,P$155)+'СЕТ СН'!$F$15</f>
        <v>205.38207023000001</v>
      </c>
      <c r="Q179" s="36">
        <f>SUMIFS(СВЦЭМ!$E$39:$E$782,СВЦЭМ!$A$39:$A$782,$A179,СВЦЭМ!$B$39:$B$782,Q$155)+'СЕТ СН'!$F$15</f>
        <v>207.78791851</v>
      </c>
      <c r="R179" s="36">
        <f>SUMIFS(СВЦЭМ!$E$39:$E$782,СВЦЭМ!$A$39:$A$782,$A179,СВЦЭМ!$B$39:$B$782,R$155)+'СЕТ СН'!$F$15</f>
        <v>201.97796543000001</v>
      </c>
      <c r="S179" s="36">
        <f>SUMIFS(СВЦЭМ!$E$39:$E$782,СВЦЭМ!$A$39:$A$782,$A179,СВЦЭМ!$B$39:$B$782,S$155)+'СЕТ СН'!$F$15</f>
        <v>206.32363371</v>
      </c>
      <c r="T179" s="36">
        <f>SUMIFS(СВЦЭМ!$E$39:$E$782,СВЦЭМ!$A$39:$A$782,$A179,СВЦЭМ!$B$39:$B$782,T$155)+'СЕТ СН'!$F$15</f>
        <v>195.76531507999999</v>
      </c>
      <c r="U179" s="36">
        <f>SUMIFS(СВЦЭМ!$E$39:$E$782,СВЦЭМ!$A$39:$A$782,$A179,СВЦЭМ!$B$39:$B$782,U$155)+'СЕТ СН'!$F$15</f>
        <v>196.47394385000001</v>
      </c>
      <c r="V179" s="36">
        <f>SUMIFS(СВЦЭМ!$E$39:$E$782,СВЦЭМ!$A$39:$A$782,$A179,СВЦЭМ!$B$39:$B$782,V$155)+'СЕТ СН'!$F$15</f>
        <v>198.75507074000001</v>
      </c>
      <c r="W179" s="36">
        <f>SUMIFS(СВЦЭМ!$E$39:$E$782,СВЦЭМ!$A$39:$A$782,$A179,СВЦЭМ!$B$39:$B$782,W$155)+'СЕТ СН'!$F$15</f>
        <v>202.25119677999999</v>
      </c>
      <c r="X179" s="36">
        <f>SUMIFS(СВЦЭМ!$E$39:$E$782,СВЦЭМ!$A$39:$A$782,$A179,СВЦЭМ!$B$39:$B$782,X$155)+'СЕТ СН'!$F$15</f>
        <v>206.62118831000001</v>
      </c>
      <c r="Y179" s="36">
        <f>SUMIFS(СВЦЭМ!$E$39:$E$782,СВЦЭМ!$A$39:$A$782,$A179,СВЦЭМ!$B$39:$B$782,Y$155)+'СЕТ СН'!$F$15</f>
        <v>211.57245818000001</v>
      </c>
    </row>
    <row r="180" spans="1:27" ht="15.75" x14ac:dyDescent="0.2">
      <c r="A180" s="35">
        <f t="shared" si="4"/>
        <v>45590</v>
      </c>
      <c r="B180" s="36">
        <f>SUMIFS(СВЦЭМ!$E$39:$E$782,СВЦЭМ!$A$39:$A$782,$A180,СВЦЭМ!$B$39:$B$782,B$155)+'СЕТ СН'!$F$15</f>
        <v>207.55500122999999</v>
      </c>
      <c r="C180" s="36">
        <f>SUMIFS(СВЦЭМ!$E$39:$E$782,СВЦЭМ!$A$39:$A$782,$A180,СВЦЭМ!$B$39:$B$782,C$155)+'СЕТ СН'!$F$15</f>
        <v>214.62918368999999</v>
      </c>
      <c r="D180" s="36">
        <f>SUMIFS(СВЦЭМ!$E$39:$E$782,СВЦЭМ!$A$39:$A$782,$A180,СВЦЭМ!$B$39:$B$782,D$155)+'СЕТ СН'!$F$15</f>
        <v>218.49053888</v>
      </c>
      <c r="E180" s="36">
        <f>SUMIFS(СВЦЭМ!$E$39:$E$782,СВЦЭМ!$A$39:$A$782,$A180,СВЦЭМ!$B$39:$B$782,E$155)+'СЕТ СН'!$F$15</f>
        <v>220.83507365</v>
      </c>
      <c r="F180" s="36">
        <f>SUMIFS(СВЦЭМ!$E$39:$E$782,СВЦЭМ!$A$39:$A$782,$A180,СВЦЭМ!$B$39:$B$782,F$155)+'СЕТ СН'!$F$15</f>
        <v>219.54703918000001</v>
      </c>
      <c r="G180" s="36">
        <f>SUMIFS(СВЦЭМ!$E$39:$E$782,СВЦЭМ!$A$39:$A$782,$A180,СВЦЭМ!$B$39:$B$782,G$155)+'СЕТ СН'!$F$15</f>
        <v>225.52783273</v>
      </c>
      <c r="H180" s="36">
        <f>SUMIFS(СВЦЭМ!$E$39:$E$782,СВЦЭМ!$A$39:$A$782,$A180,СВЦЭМ!$B$39:$B$782,H$155)+'СЕТ СН'!$F$15</f>
        <v>221.36312839999999</v>
      </c>
      <c r="I180" s="36">
        <f>SUMIFS(СВЦЭМ!$E$39:$E$782,СВЦЭМ!$A$39:$A$782,$A180,СВЦЭМ!$B$39:$B$782,I$155)+'СЕТ СН'!$F$15</f>
        <v>212.77511812</v>
      </c>
      <c r="J180" s="36">
        <f>SUMIFS(СВЦЭМ!$E$39:$E$782,СВЦЭМ!$A$39:$A$782,$A180,СВЦЭМ!$B$39:$B$782,J$155)+'СЕТ СН'!$F$15</f>
        <v>204.09120664</v>
      </c>
      <c r="K180" s="36">
        <f>SUMIFS(СВЦЭМ!$E$39:$E$782,СВЦЭМ!$A$39:$A$782,$A180,СВЦЭМ!$B$39:$B$782,K$155)+'СЕТ СН'!$F$15</f>
        <v>201.28194429999999</v>
      </c>
      <c r="L180" s="36">
        <f>SUMIFS(СВЦЭМ!$E$39:$E$782,СВЦЭМ!$A$39:$A$782,$A180,СВЦЭМ!$B$39:$B$782,L$155)+'СЕТ СН'!$F$15</f>
        <v>200.42272019999999</v>
      </c>
      <c r="M180" s="36">
        <f>SUMIFS(СВЦЭМ!$E$39:$E$782,СВЦЭМ!$A$39:$A$782,$A180,СВЦЭМ!$B$39:$B$782,M$155)+'СЕТ СН'!$F$15</f>
        <v>199.75191138</v>
      </c>
      <c r="N180" s="36">
        <f>SUMIFS(СВЦЭМ!$E$39:$E$782,СВЦЭМ!$A$39:$A$782,$A180,СВЦЭМ!$B$39:$B$782,N$155)+'СЕТ СН'!$F$15</f>
        <v>203.75024504000001</v>
      </c>
      <c r="O180" s="36">
        <f>SUMIFS(СВЦЭМ!$E$39:$E$782,СВЦЭМ!$A$39:$A$782,$A180,СВЦЭМ!$B$39:$B$782,O$155)+'СЕТ СН'!$F$15</f>
        <v>199.27756901000001</v>
      </c>
      <c r="P180" s="36">
        <f>SUMIFS(СВЦЭМ!$E$39:$E$782,СВЦЭМ!$A$39:$A$782,$A180,СВЦЭМ!$B$39:$B$782,P$155)+'СЕТ СН'!$F$15</f>
        <v>199.03009304</v>
      </c>
      <c r="Q180" s="36">
        <f>SUMIFS(СВЦЭМ!$E$39:$E$782,СВЦЭМ!$A$39:$A$782,$A180,СВЦЭМ!$B$39:$B$782,Q$155)+'СЕТ СН'!$F$15</f>
        <v>207.24709722</v>
      </c>
      <c r="R180" s="36">
        <f>SUMIFS(СВЦЭМ!$E$39:$E$782,СВЦЭМ!$A$39:$A$782,$A180,СВЦЭМ!$B$39:$B$782,R$155)+'СЕТ СН'!$F$15</f>
        <v>205.88688285000001</v>
      </c>
      <c r="S180" s="36">
        <f>SUMIFS(СВЦЭМ!$E$39:$E$782,СВЦЭМ!$A$39:$A$782,$A180,СВЦЭМ!$B$39:$B$782,S$155)+'СЕТ СН'!$F$15</f>
        <v>201.55235578</v>
      </c>
      <c r="T180" s="36">
        <f>SUMIFS(СВЦЭМ!$E$39:$E$782,СВЦЭМ!$A$39:$A$782,$A180,СВЦЭМ!$B$39:$B$782,T$155)+'СЕТ СН'!$F$15</f>
        <v>192.74926955999999</v>
      </c>
      <c r="U180" s="36">
        <f>SUMIFS(СВЦЭМ!$E$39:$E$782,СВЦЭМ!$A$39:$A$782,$A180,СВЦЭМ!$B$39:$B$782,U$155)+'СЕТ СН'!$F$15</f>
        <v>194.25853924</v>
      </c>
      <c r="V180" s="36">
        <f>SUMIFS(СВЦЭМ!$E$39:$E$782,СВЦЭМ!$A$39:$A$782,$A180,СВЦЭМ!$B$39:$B$782,V$155)+'СЕТ СН'!$F$15</f>
        <v>197.99202607000001</v>
      </c>
      <c r="W180" s="36">
        <f>SUMIFS(СВЦЭМ!$E$39:$E$782,СВЦЭМ!$A$39:$A$782,$A180,СВЦЭМ!$B$39:$B$782,W$155)+'СЕТ СН'!$F$15</f>
        <v>199.66012925000001</v>
      </c>
      <c r="X180" s="36">
        <f>SUMIFS(СВЦЭМ!$E$39:$E$782,СВЦЭМ!$A$39:$A$782,$A180,СВЦЭМ!$B$39:$B$782,X$155)+'СЕТ СН'!$F$15</f>
        <v>206.28570657</v>
      </c>
      <c r="Y180" s="36">
        <f>SUMIFS(СВЦЭМ!$E$39:$E$782,СВЦЭМ!$A$39:$A$782,$A180,СВЦЭМ!$B$39:$B$782,Y$155)+'СЕТ СН'!$F$15</f>
        <v>220.59972049999999</v>
      </c>
    </row>
    <row r="181" spans="1:27" ht="15.75" x14ac:dyDescent="0.2">
      <c r="A181" s="35">
        <f t="shared" si="4"/>
        <v>45591</v>
      </c>
      <c r="B181" s="36">
        <f>SUMIFS(СВЦЭМ!$E$39:$E$782,СВЦЭМ!$A$39:$A$782,$A181,СВЦЭМ!$B$39:$B$782,B$155)+'СЕТ СН'!$F$15</f>
        <v>214.79774710000001</v>
      </c>
      <c r="C181" s="36">
        <f>SUMIFS(СВЦЭМ!$E$39:$E$782,СВЦЭМ!$A$39:$A$782,$A181,СВЦЭМ!$B$39:$B$782,C$155)+'СЕТ СН'!$F$15</f>
        <v>223.74295128</v>
      </c>
      <c r="D181" s="36">
        <f>SUMIFS(СВЦЭМ!$E$39:$E$782,СВЦЭМ!$A$39:$A$782,$A181,СВЦЭМ!$B$39:$B$782,D$155)+'СЕТ СН'!$F$15</f>
        <v>226.2961368</v>
      </c>
      <c r="E181" s="36">
        <f>SUMIFS(СВЦЭМ!$E$39:$E$782,СВЦЭМ!$A$39:$A$782,$A181,СВЦЭМ!$B$39:$B$782,E$155)+'СЕТ СН'!$F$15</f>
        <v>226.73731889000001</v>
      </c>
      <c r="F181" s="36">
        <f>SUMIFS(СВЦЭМ!$E$39:$E$782,СВЦЭМ!$A$39:$A$782,$A181,СВЦЭМ!$B$39:$B$782,F$155)+'СЕТ СН'!$F$15</f>
        <v>229.27291009999999</v>
      </c>
      <c r="G181" s="36">
        <f>SUMIFS(СВЦЭМ!$E$39:$E$782,СВЦЭМ!$A$39:$A$782,$A181,СВЦЭМ!$B$39:$B$782,G$155)+'СЕТ СН'!$F$15</f>
        <v>226.75337207000001</v>
      </c>
      <c r="H181" s="36">
        <f>SUMIFS(СВЦЭМ!$E$39:$E$782,СВЦЭМ!$A$39:$A$782,$A181,СВЦЭМ!$B$39:$B$782,H$155)+'СЕТ СН'!$F$15</f>
        <v>220.97615246999999</v>
      </c>
      <c r="I181" s="36">
        <f>SUMIFS(СВЦЭМ!$E$39:$E$782,СВЦЭМ!$A$39:$A$782,$A181,СВЦЭМ!$B$39:$B$782,I$155)+'СЕТ СН'!$F$15</f>
        <v>218.40724270000001</v>
      </c>
      <c r="J181" s="36">
        <f>SUMIFS(СВЦЭМ!$E$39:$E$782,СВЦЭМ!$A$39:$A$782,$A181,СВЦЭМ!$B$39:$B$782,J$155)+'СЕТ СН'!$F$15</f>
        <v>208.82712565</v>
      </c>
      <c r="K181" s="36">
        <f>SUMIFS(СВЦЭМ!$E$39:$E$782,СВЦЭМ!$A$39:$A$782,$A181,СВЦЭМ!$B$39:$B$782,K$155)+'СЕТ СН'!$F$15</f>
        <v>198.54533703000001</v>
      </c>
      <c r="L181" s="36">
        <f>SUMIFS(СВЦЭМ!$E$39:$E$782,СВЦЭМ!$A$39:$A$782,$A181,СВЦЭМ!$B$39:$B$782,L$155)+'СЕТ СН'!$F$15</f>
        <v>192.25366901000001</v>
      </c>
      <c r="M181" s="36">
        <f>SUMIFS(СВЦЭМ!$E$39:$E$782,СВЦЭМ!$A$39:$A$782,$A181,СВЦЭМ!$B$39:$B$782,M$155)+'СЕТ СН'!$F$15</f>
        <v>192.20441682000001</v>
      </c>
      <c r="N181" s="36">
        <f>SUMIFS(СВЦЭМ!$E$39:$E$782,СВЦЭМ!$A$39:$A$782,$A181,СВЦЭМ!$B$39:$B$782,N$155)+'СЕТ СН'!$F$15</f>
        <v>193.91132052</v>
      </c>
      <c r="O181" s="36">
        <f>SUMIFS(СВЦЭМ!$E$39:$E$782,СВЦЭМ!$A$39:$A$782,$A181,СВЦЭМ!$B$39:$B$782,O$155)+'СЕТ СН'!$F$15</f>
        <v>196.06967463999999</v>
      </c>
      <c r="P181" s="36">
        <f>SUMIFS(СВЦЭМ!$E$39:$E$782,СВЦЭМ!$A$39:$A$782,$A181,СВЦЭМ!$B$39:$B$782,P$155)+'СЕТ СН'!$F$15</f>
        <v>196.41164653999999</v>
      </c>
      <c r="Q181" s="36">
        <f>SUMIFS(СВЦЭМ!$E$39:$E$782,СВЦЭМ!$A$39:$A$782,$A181,СВЦЭМ!$B$39:$B$782,Q$155)+'СЕТ СН'!$F$15</f>
        <v>196.90473527</v>
      </c>
      <c r="R181" s="36">
        <f>SUMIFS(СВЦЭМ!$E$39:$E$782,СВЦЭМ!$A$39:$A$782,$A181,СВЦЭМ!$B$39:$B$782,R$155)+'СЕТ СН'!$F$15</f>
        <v>198.86670124</v>
      </c>
      <c r="S181" s="36">
        <f>SUMIFS(СВЦЭМ!$E$39:$E$782,СВЦЭМ!$A$39:$A$782,$A181,СВЦЭМ!$B$39:$B$782,S$155)+'СЕТ СН'!$F$15</f>
        <v>198.5752991</v>
      </c>
      <c r="T181" s="36">
        <f>SUMIFS(СВЦЭМ!$E$39:$E$782,СВЦЭМ!$A$39:$A$782,$A181,СВЦЭМ!$B$39:$B$782,T$155)+'СЕТ СН'!$F$15</f>
        <v>190.53873295</v>
      </c>
      <c r="U181" s="36">
        <f>SUMIFS(СВЦЭМ!$E$39:$E$782,СВЦЭМ!$A$39:$A$782,$A181,СВЦЭМ!$B$39:$B$782,U$155)+'СЕТ СН'!$F$15</f>
        <v>190.65311352000001</v>
      </c>
      <c r="V181" s="36">
        <f>SUMIFS(СВЦЭМ!$E$39:$E$782,СВЦЭМ!$A$39:$A$782,$A181,СВЦЭМ!$B$39:$B$782,V$155)+'СЕТ СН'!$F$15</f>
        <v>193.19432857999999</v>
      </c>
      <c r="W181" s="36">
        <f>SUMIFS(СВЦЭМ!$E$39:$E$782,СВЦЭМ!$A$39:$A$782,$A181,СВЦЭМ!$B$39:$B$782,W$155)+'СЕТ СН'!$F$15</f>
        <v>192.37768857</v>
      </c>
      <c r="X181" s="36">
        <f>SUMIFS(СВЦЭМ!$E$39:$E$782,СВЦЭМ!$A$39:$A$782,$A181,СВЦЭМ!$B$39:$B$782,X$155)+'СЕТ СН'!$F$15</f>
        <v>197.81520986999999</v>
      </c>
      <c r="Y181" s="36">
        <f>SUMIFS(СВЦЭМ!$E$39:$E$782,СВЦЭМ!$A$39:$A$782,$A181,СВЦЭМ!$B$39:$B$782,Y$155)+'СЕТ СН'!$F$15</f>
        <v>205.87313409000001</v>
      </c>
    </row>
    <row r="182" spans="1:27" ht="15.75" x14ac:dyDescent="0.2">
      <c r="A182" s="35">
        <f t="shared" si="4"/>
        <v>45592</v>
      </c>
      <c r="B182" s="36">
        <f>SUMIFS(СВЦЭМ!$E$39:$E$782,СВЦЭМ!$A$39:$A$782,$A182,СВЦЭМ!$B$39:$B$782,B$155)+'СЕТ СН'!$F$15</f>
        <v>205.80432235999999</v>
      </c>
      <c r="C182" s="36">
        <f>SUMIFS(СВЦЭМ!$E$39:$E$782,СВЦЭМ!$A$39:$A$782,$A182,СВЦЭМ!$B$39:$B$782,C$155)+'СЕТ СН'!$F$15</f>
        <v>213.34831517999999</v>
      </c>
      <c r="D182" s="36">
        <f>SUMIFS(СВЦЭМ!$E$39:$E$782,СВЦЭМ!$A$39:$A$782,$A182,СВЦЭМ!$B$39:$B$782,D$155)+'СЕТ СН'!$F$15</f>
        <v>217.05708738000001</v>
      </c>
      <c r="E182" s="36">
        <f>SUMIFS(СВЦЭМ!$E$39:$E$782,СВЦЭМ!$A$39:$A$782,$A182,СВЦЭМ!$B$39:$B$782,E$155)+'СЕТ СН'!$F$15</f>
        <v>219.36956724000001</v>
      </c>
      <c r="F182" s="36">
        <f>SUMIFS(СВЦЭМ!$E$39:$E$782,СВЦЭМ!$A$39:$A$782,$A182,СВЦЭМ!$B$39:$B$782,F$155)+'СЕТ СН'!$F$15</f>
        <v>220.45637194</v>
      </c>
      <c r="G182" s="36">
        <f>SUMIFS(СВЦЭМ!$E$39:$E$782,СВЦЭМ!$A$39:$A$782,$A182,СВЦЭМ!$B$39:$B$782,G$155)+'СЕТ СН'!$F$15</f>
        <v>217.59389363</v>
      </c>
      <c r="H182" s="36">
        <f>SUMIFS(СВЦЭМ!$E$39:$E$782,СВЦЭМ!$A$39:$A$782,$A182,СВЦЭМ!$B$39:$B$782,H$155)+'СЕТ СН'!$F$15</f>
        <v>212.95344514999999</v>
      </c>
      <c r="I182" s="36">
        <f>SUMIFS(СВЦЭМ!$E$39:$E$782,СВЦЭМ!$A$39:$A$782,$A182,СВЦЭМ!$B$39:$B$782,I$155)+'СЕТ СН'!$F$15</f>
        <v>210.53394165</v>
      </c>
      <c r="J182" s="36">
        <f>SUMIFS(СВЦЭМ!$E$39:$E$782,СВЦЭМ!$A$39:$A$782,$A182,СВЦЭМ!$B$39:$B$782,J$155)+'СЕТ СН'!$F$15</f>
        <v>198.87982713</v>
      </c>
      <c r="K182" s="36">
        <f>SUMIFS(СВЦЭМ!$E$39:$E$782,СВЦЭМ!$A$39:$A$782,$A182,СВЦЭМ!$B$39:$B$782,K$155)+'СЕТ СН'!$F$15</f>
        <v>189.70032853999999</v>
      </c>
      <c r="L182" s="36">
        <f>SUMIFS(СВЦЭМ!$E$39:$E$782,СВЦЭМ!$A$39:$A$782,$A182,СВЦЭМ!$B$39:$B$782,L$155)+'СЕТ СН'!$F$15</f>
        <v>186.31318150000001</v>
      </c>
      <c r="M182" s="36">
        <f>SUMIFS(СВЦЭМ!$E$39:$E$782,СВЦЭМ!$A$39:$A$782,$A182,СВЦЭМ!$B$39:$B$782,M$155)+'СЕТ СН'!$F$15</f>
        <v>187.09684927000001</v>
      </c>
      <c r="N182" s="36">
        <f>SUMIFS(СВЦЭМ!$E$39:$E$782,СВЦЭМ!$A$39:$A$782,$A182,СВЦЭМ!$B$39:$B$782,N$155)+'СЕТ СН'!$F$15</f>
        <v>189.508567</v>
      </c>
      <c r="O182" s="36">
        <f>SUMIFS(СВЦЭМ!$E$39:$E$782,СВЦЭМ!$A$39:$A$782,$A182,СВЦЭМ!$B$39:$B$782,O$155)+'СЕТ СН'!$F$15</f>
        <v>193.93608718999999</v>
      </c>
      <c r="P182" s="36">
        <f>SUMIFS(СВЦЭМ!$E$39:$E$782,СВЦЭМ!$A$39:$A$782,$A182,СВЦЭМ!$B$39:$B$782,P$155)+'СЕТ СН'!$F$15</f>
        <v>195.63321886</v>
      </c>
      <c r="Q182" s="36">
        <f>SUMIFS(СВЦЭМ!$E$39:$E$782,СВЦЭМ!$A$39:$A$782,$A182,СВЦЭМ!$B$39:$B$782,Q$155)+'СЕТ СН'!$F$15</f>
        <v>195.99886656999999</v>
      </c>
      <c r="R182" s="36">
        <f>SUMIFS(СВЦЭМ!$E$39:$E$782,СВЦЭМ!$A$39:$A$782,$A182,СВЦЭМ!$B$39:$B$782,R$155)+'СЕТ СН'!$F$15</f>
        <v>199.02016524999999</v>
      </c>
      <c r="S182" s="36">
        <f>SUMIFS(СВЦЭМ!$E$39:$E$782,СВЦЭМ!$A$39:$A$782,$A182,СВЦЭМ!$B$39:$B$782,S$155)+'СЕТ СН'!$F$15</f>
        <v>193.51583744999999</v>
      </c>
      <c r="T182" s="36">
        <f>SUMIFS(СВЦЭМ!$E$39:$E$782,СВЦЭМ!$A$39:$A$782,$A182,СВЦЭМ!$B$39:$B$782,T$155)+'СЕТ СН'!$F$15</f>
        <v>183.90249659</v>
      </c>
      <c r="U182" s="36">
        <f>SUMIFS(СВЦЭМ!$E$39:$E$782,СВЦЭМ!$A$39:$A$782,$A182,СВЦЭМ!$B$39:$B$782,U$155)+'СЕТ СН'!$F$15</f>
        <v>182.27723832000001</v>
      </c>
      <c r="V182" s="36">
        <f>SUMIFS(СВЦЭМ!$E$39:$E$782,СВЦЭМ!$A$39:$A$782,$A182,СВЦЭМ!$B$39:$B$782,V$155)+'СЕТ СН'!$F$15</f>
        <v>184.62041418000001</v>
      </c>
      <c r="W182" s="36">
        <f>SUMIFS(СВЦЭМ!$E$39:$E$782,СВЦЭМ!$A$39:$A$782,$A182,СВЦЭМ!$B$39:$B$782,W$155)+'СЕТ СН'!$F$15</f>
        <v>187.61164873999999</v>
      </c>
      <c r="X182" s="36">
        <f>SUMIFS(СВЦЭМ!$E$39:$E$782,СВЦЭМ!$A$39:$A$782,$A182,СВЦЭМ!$B$39:$B$782,X$155)+'СЕТ СН'!$F$15</f>
        <v>191.80929577000001</v>
      </c>
      <c r="Y182" s="36">
        <f>SUMIFS(СВЦЭМ!$E$39:$E$782,СВЦЭМ!$A$39:$A$782,$A182,СВЦЭМ!$B$39:$B$782,Y$155)+'СЕТ СН'!$F$15</f>
        <v>199.44937730000001</v>
      </c>
    </row>
    <row r="183" spans="1:27" ht="15.75" x14ac:dyDescent="0.2">
      <c r="A183" s="35">
        <f t="shared" si="4"/>
        <v>45593</v>
      </c>
      <c r="B183" s="36">
        <f>SUMIFS(СВЦЭМ!$E$39:$E$782,СВЦЭМ!$A$39:$A$782,$A183,СВЦЭМ!$B$39:$B$782,B$155)+'СЕТ СН'!$F$15</f>
        <v>223.20310885999999</v>
      </c>
      <c r="C183" s="36">
        <f>SUMIFS(СВЦЭМ!$E$39:$E$782,СВЦЭМ!$A$39:$A$782,$A183,СВЦЭМ!$B$39:$B$782,C$155)+'СЕТ СН'!$F$15</f>
        <v>229.97804434</v>
      </c>
      <c r="D183" s="36">
        <f>SUMIFS(СВЦЭМ!$E$39:$E$782,СВЦЭМ!$A$39:$A$782,$A183,СВЦЭМ!$B$39:$B$782,D$155)+'СЕТ СН'!$F$15</f>
        <v>231.88223718</v>
      </c>
      <c r="E183" s="36">
        <f>SUMIFS(СВЦЭМ!$E$39:$E$782,СВЦЭМ!$A$39:$A$782,$A183,СВЦЭМ!$B$39:$B$782,E$155)+'СЕТ СН'!$F$15</f>
        <v>230.88987922999999</v>
      </c>
      <c r="F183" s="36">
        <f>SUMIFS(СВЦЭМ!$E$39:$E$782,СВЦЭМ!$A$39:$A$782,$A183,СВЦЭМ!$B$39:$B$782,F$155)+'СЕТ СН'!$F$15</f>
        <v>231.08507003</v>
      </c>
      <c r="G183" s="36">
        <f>SUMIFS(СВЦЭМ!$E$39:$E$782,СВЦЭМ!$A$39:$A$782,$A183,СВЦЭМ!$B$39:$B$782,G$155)+'СЕТ СН'!$F$15</f>
        <v>230.55533406999999</v>
      </c>
      <c r="H183" s="36">
        <f>SUMIFS(СВЦЭМ!$E$39:$E$782,СВЦЭМ!$A$39:$A$782,$A183,СВЦЭМ!$B$39:$B$782,H$155)+'СЕТ СН'!$F$15</f>
        <v>219.81222711999999</v>
      </c>
      <c r="I183" s="36">
        <f>SUMIFS(СВЦЭМ!$E$39:$E$782,СВЦЭМ!$A$39:$A$782,$A183,СВЦЭМ!$B$39:$B$782,I$155)+'СЕТ СН'!$F$15</f>
        <v>209.90331741</v>
      </c>
      <c r="J183" s="36">
        <f>SUMIFS(СВЦЭМ!$E$39:$E$782,СВЦЭМ!$A$39:$A$782,$A183,СВЦЭМ!$B$39:$B$782,J$155)+'СЕТ СН'!$F$15</f>
        <v>203.78541978999999</v>
      </c>
      <c r="K183" s="36">
        <f>SUMIFS(СВЦЭМ!$E$39:$E$782,СВЦЭМ!$A$39:$A$782,$A183,СВЦЭМ!$B$39:$B$782,K$155)+'СЕТ СН'!$F$15</f>
        <v>201.71940862</v>
      </c>
      <c r="L183" s="36">
        <f>SUMIFS(СВЦЭМ!$E$39:$E$782,СВЦЭМ!$A$39:$A$782,$A183,СВЦЭМ!$B$39:$B$782,L$155)+'СЕТ СН'!$F$15</f>
        <v>198.83909582000001</v>
      </c>
      <c r="M183" s="36">
        <f>SUMIFS(СВЦЭМ!$E$39:$E$782,СВЦЭМ!$A$39:$A$782,$A183,СВЦЭМ!$B$39:$B$782,M$155)+'СЕТ СН'!$F$15</f>
        <v>202.24952755999999</v>
      </c>
      <c r="N183" s="36">
        <f>SUMIFS(СВЦЭМ!$E$39:$E$782,СВЦЭМ!$A$39:$A$782,$A183,СВЦЭМ!$B$39:$B$782,N$155)+'СЕТ СН'!$F$15</f>
        <v>205.78615680999999</v>
      </c>
      <c r="O183" s="36">
        <f>SUMIFS(СВЦЭМ!$E$39:$E$782,СВЦЭМ!$A$39:$A$782,$A183,СВЦЭМ!$B$39:$B$782,O$155)+'СЕТ СН'!$F$15</f>
        <v>205.75246584999999</v>
      </c>
      <c r="P183" s="36">
        <f>SUMIFS(СВЦЭМ!$E$39:$E$782,СВЦЭМ!$A$39:$A$782,$A183,СВЦЭМ!$B$39:$B$782,P$155)+'СЕТ СН'!$F$15</f>
        <v>207.29403715000001</v>
      </c>
      <c r="Q183" s="36">
        <f>SUMIFS(СВЦЭМ!$E$39:$E$782,СВЦЭМ!$A$39:$A$782,$A183,СВЦЭМ!$B$39:$B$782,Q$155)+'СЕТ СН'!$F$15</f>
        <v>208.12240292000001</v>
      </c>
      <c r="R183" s="36">
        <f>SUMIFS(СВЦЭМ!$E$39:$E$782,СВЦЭМ!$A$39:$A$782,$A183,СВЦЭМ!$B$39:$B$782,R$155)+'СЕТ СН'!$F$15</f>
        <v>208.06134291999999</v>
      </c>
      <c r="S183" s="36">
        <f>SUMIFS(СВЦЭМ!$E$39:$E$782,СВЦЭМ!$A$39:$A$782,$A183,СВЦЭМ!$B$39:$B$782,S$155)+'СЕТ СН'!$F$15</f>
        <v>202.033918</v>
      </c>
      <c r="T183" s="36">
        <f>SUMIFS(СВЦЭМ!$E$39:$E$782,СВЦЭМ!$A$39:$A$782,$A183,СВЦЭМ!$B$39:$B$782,T$155)+'СЕТ СН'!$F$15</f>
        <v>194.86648668000001</v>
      </c>
      <c r="U183" s="36">
        <f>SUMIFS(СВЦЭМ!$E$39:$E$782,СВЦЭМ!$A$39:$A$782,$A183,СВЦЭМ!$B$39:$B$782,U$155)+'СЕТ СН'!$F$15</f>
        <v>194.51802824000001</v>
      </c>
      <c r="V183" s="36">
        <f>SUMIFS(СВЦЭМ!$E$39:$E$782,СВЦЭМ!$A$39:$A$782,$A183,СВЦЭМ!$B$39:$B$782,V$155)+'СЕТ СН'!$F$15</f>
        <v>197.46504060000001</v>
      </c>
      <c r="W183" s="36">
        <f>SUMIFS(СВЦЭМ!$E$39:$E$782,СВЦЭМ!$A$39:$A$782,$A183,СВЦЭМ!$B$39:$B$782,W$155)+'СЕТ СН'!$F$15</f>
        <v>202.16246454</v>
      </c>
      <c r="X183" s="36">
        <f>SUMIFS(СВЦЭМ!$E$39:$E$782,СВЦЭМ!$A$39:$A$782,$A183,СВЦЭМ!$B$39:$B$782,X$155)+'СЕТ СН'!$F$15</f>
        <v>208.74475616000001</v>
      </c>
      <c r="Y183" s="36">
        <f>SUMIFS(СВЦЭМ!$E$39:$E$782,СВЦЭМ!$A$39:$A$782,$A183,СВЦЭМ!$B$39:$B$782,Y$155)+'СЕТ СН'!$F$15</f>
        <v>218.40665225000001</v>
      </c>
    </row>
    <row r="184" spans="1:27" ht="15.75" x14ac:dyDescent="0.2">
      <c r="A184" s="35">
        <f t="shared" si="4"/>
        <v>45594</v>
      </c>
      <c r="B184" s="36">
        <f>SUMIFS(СВЦЭМ!$E$39:$E$782,СВЦЭМ!$A$39:$A$782,$A184,СВЦЭМ!$B$39:$B$782,B$155)+'СЕТ СН'!$F$15</f>
        <v>222.5439083</v>
      </c>
      <c r="C184" s="36">
        <f>SUMIFS(СВЦЭМ!$E$39:$E$782,СВЦЭМ!$A$39:$A$782,$A184,СВЦЭМ!$B$39:$B$782,C$155)+'СЕТ СН'!$F$15</f>
        <v>227.38128688</v>
      </c>
      <c r="D184" s="36">
        <f>SUMIFS(СВЦЭМ!$E$39:$E$782,СВЦЭМ!$A$39:$A$782,$A184,СВЦЭМ!$B$39:$B$782,D$155)+'СЕТ СН'!$F$15</f>
        <v>230.64456772</v>
      </c>
      <c r="E184" s="36">
        <f>SUMIFS(СВЦЭМ!$E$39:$E$782,СВЦЭМ!$A$39:$A$782,$A184,СВЦЭМ!$B$39:$B$782,E$155)+'СЕТ СН'!$F$15</f>
        <v>229.65254074999999</v>
      </c>
      <c r="F184" s="36">
        <f>SUMIFS(СВЦЭМ!$E$39:$E$782,СВЦЭМ!$A$39:$A$782,$A184,СВЦЭМ!$B$39:$B$782,F$155)+'СЕТ СН'!$F$15</f>
        <v>230.72411172</v>
      </c>
      <c r="G184" s="36">
        <f>SUMIFS(СВЦЭМ!$E$39:$E$782,СВЦЭМ!$A$39:$A$782,$A184,СВЦЭМ!$B$39:$B$782,G$155)+'СЕТ СН'!$F$15</f>
        <v>225.85343710999999</v>
      </c>
      <c r="H184" s="36">
        <f>SUMIFS(СВЦЭМ!$E$39:$E$782,СВЦЭМ!$A$39:$A$782,$A184,СВЦЭМ!$B$39:$B$782,H$155)+'СЕТ СН'!$F$15</f>
        <v>212.94537661999999</v>
      </c>
      <c r="I184" s="36">
        <f>SUMIFS(СВЦЭМ!$E$39:$E$782,СВЦЭМ!$A$39:$A$782,$A184,СВЦЭМ!$B$39:$B$782,I$155)+'СЕТ СН'!$F$15</f>
        <v>207.66952523</v>
      </c>
      <c r="J184" s="36">
        <f>SUMIFS(СВЦЭМ!$E$39:$E$782,СВЦЭМ!$A$39:$A$782,$A184,СВЦЭМ!$B$39:$B$782,J$155)+'СЕТ СН'!$F$15</f>
        <v>201.89213572</v>
      </c>
      <c r="K184" s="36">
        <f>SUMIFS(СВЦЭМ!$E$39:$E$782,СВЦЭМ!$A$39:$A$782,$A184,СВЦЭМ!$B$39:$B$782,K$155)+'СЕТ СН'!$F$15</f>
        <v>200.05169884</v>
      </c>
      <c r="L184" s="36">
        <f>SUMIFS(СВЦЭМ!$E$39:$E$782,СВЦЭМ!$A$39:$A$782,$A184,СВЦЭМ!$B$39:$B$782,L$155)+'СЕТ СН'!$F$15</f>
        <v>197.97312954</v>
      </c>
      <c r="M184" s="36">
        <f>SUMIFS(СВЦЭМ!$E$39:$E$782,СВЦЭМ!$A$39:$A$782,$A184,СВЦЭМ!$B$39:$B$782,M$155)+'СЕТ СН'!$F$15</f>
        <v>199.05919625999999</v>
      </c>
      <c r="N184" s="36">
        <f>SUMIFS(СВЦЭМ!$E$39:$E$782,СВЦЭМ!$A$39:$A$782,$A184,СВЦЭМ!$B$39:$B$782,N$155)+'СЕТ СН'!$F$15</f>
        <v>200.89815521</v>
      </c>
      <c r="O184" s="36">
        <f>SUMIFS(СВЦЭМ!$E$39:$E$782,СВЦЭМ!$A$39:$A$782,$A184,СВЦЭМ!$B$39:$B$782,O$155)+'СЕТ СН'!$F$15</f>
        <v>203.44561519000001</v>
      </c>
      <c r="P184" s="36">
        <f>SUMIFS(СВЦЭМ!$E$39:$E$782,СВЦЭМ!$A$39:$A$782,$A184,СВЦЭМ!$B$39:$B$782,P$155)+'СЕТ СН'!$F$15</f>
        <v>204.52156601999999</v>
      </c>
      <c r="Q184" s="36">
        <f>SUMIFS(СВЦЭМ!$E$39:$E$782,СВЦЭМ!$A$39:$A$782,$A184,СВЦЭМ!$B$39:$B$782,Q$155)+'СЕТ СН'!$F$15</f>
        <v>205.41695154999999</v>
      </c>
      <c r="R184" s="36">
        <f>SUMIFS(СВЦЭМ!$E$39:$E$782,СВЦЭМ!$A$39:$A$782,$A184,СВЦЭМ!$B$39:$B$782,R$155)+'СЕТ СН'!$F$15</f>
        <v>204.80096707999999</v>
      </c>
      <c r="S184" s="36">
        <f>SUMIFS(СВЦЭМ!$E$39:$E$782,СВЦЭМ!$A$39:$A$782,$A184,СВЦЭМ!$B$39:$B$782,S$155)+'СЕТ СН'!$F$15</f>
        <v>200.92426114</v>
      </c>
      <c r="T184" s="36">
        <f>SUMIFS(СВЦЭМ!$E$39:$E$782,СВЦЭМ!$A$39:$A$782,$A184,СВЦЭМ!$B$39:$B$782,T$155)+'СЕТ СН'!$F$15</f>
        <v>190.17959131000001</v>
      </c>
      <c r="U184" s="36">
        <f>SUMIFS(СВЦЭМ!$E$39:$E$782,СВЦЭМ!$A$39:$A$782,$A184,СВЦЭМ!$B$39:$B$782,U$155)+'СЕТ СН'!$F$15</f>
        <v>193.43804544</v>
      </c>
      <c r="V184" s="36">
        <f>SUMIFS(СВЦЭМ!$E$39:$E$782,СВЦЭМ!$A$39:$A$782,$A184,СВЦЭМ!$B$39:$B$782,V$155)+'СЕТ СН'!$F$15</f>
        <v>196.66755269000001</v>
      </c>
      <c r="W184" s="36">
        <f>SUMIFS(СВЦЭМ!$E$39:$E$782,СВЦЭМ!$A$39:$A$782,$A184,СВЦЭМ!$B$39:$B$782,W$155)+'СЕТ СН'!$F$15</f>
        <v>201.3991097</v>
      </c>
      <c r="X184" s="36">
        <f>SUMIFS(СВЦЭМ!$E$39:$E$782,СВЦЭМ!$A$39:$A$782,$A184,СВЦЭМ!$B$39:$B$782,X$155)+'СЕТ СН'!$F$15</f>
        <v>205.52268113</v>
      </c>
      <c r="Y184" s="36">
        <f>SUMIFS(СВЦЭМ!$E$39:$E$782,СВЦЭМ!$A$39:$A$782,$A184,СВЦЭМ!$B$39:$B$782,Y$155)+'СЕТ СН'!$F$15</f>
        <v>212.99923527999999</v>
      </c>
    </row>
    <row r="185" spans="1:27" ht="15.75" x14ac:dyDescent="0.2">
      <c r="A185" s="35">
        <f t="shared" si="4"/>
        <v>45595</v>
      </c>
      <c r="B185" s="36">
        <f>SUMIFS(СВЦЭМ!$E$39:$E$782,СВЦЭМ!$A$39:$A$782,$A185,СВЦЭМ!$B$39:$B$782,B$155)+'СЕТ СН'!$F$15</f>
        <v>246.73160045</v>
      </c>
      <c r="C185" s="36">
        <f>SUMIFS(СВЦЭМ!$E$39:$E$782,СВЦЭМ!$A$39:$A$782,$A185,СВЦЭМ!$B$39:$B$782,C$155)+'СЕТ СН'!$F$15</f>
        <v>249.73288341</v>
      </c>
      <c r="D185" s="36">
        <f>SUMIFS(СВЦЭМ!$E$39:$E$782,СВЦЭМ!$A$39:$A$782,$A185,СВЦЭМ!$B$39:$B$782,D$155)+'СЕТ СН'!$F$15</f>
        <v>257.04529429000002</v>
      </c>
      <c r="E185" s="36">
        <f>SUMIFS(СВЦЭМ!$E$39:$E$782,СВЦЭМ!$A$39:$A$782,$A185,СВЦЭМ!$B$39:$B$782,E$155)+'СЕТ СН'!$F$15</f>
        <v>256.21815815000002</v>
      </c>
      <c r="F185" s="36">
        <f>SUMIFS(СВЦЭМ!$E$39:$E$782,СВЦЭМ!$A$39:$A$782,$A185,СВЦЭМ!$B$39:$B$782,F$155)+'СЕТ СН'!$F$15</f>
        <v>254.73037174999999</v>
      </c>
      <c r="G185" s="36">
        <f>SUMIFS(СВЦЭМ!$E$39:$E$782,СВЦЭМ!$A$39:$A$782,$A185,СВЦЭМ!$B$39:$B$782,G$155)+'СЕТ СН'!$F$15</f>
        <v>252.97694573999999</v>
      </c>
      <c r="H185" s="36">
        <f>SUMIFS(СВЦЭМ!$E$39:$E$782,СВЦЭМ!$A$39:$A$782,$A185,СВЦЭМ!$B$39:$B$782,H$155)+'СЕТ СН'!$F$15</f>
        <v>239.91726308</v>
      </c>
      <c r="I185" s="36">
        <f>SUMIFS(СВЦЭМ!$E$39:$E$782,СВЦЭМ!$A$39:$A$782,$A185,СВЦЭМ!$B$39:$B$782,I$155)+'СЕТ СН'!$F$15</f>
        <v>233.63739892999999</v>
      </c>
      <c r="J185" s="36">
        <f>SUMIFS(СВЦЭМ!$E$39:$E$782,СВЦЭМ!$A$39:$A$782,$A185,СВЦЭМ!$B$39:$B$782,J$155)+'СЕТ СН'!$F$15</f>
        <v>225.70909252999999</v>
      </c>
      <c r="K185" s="36">
        <f>SUMIFS(СВЦЭМ!$E$39:$E$782,СВЦЭМ!$A$39:$A$782,$A185,СВЦЭМ!$B$39:$B$782,K$155)+'СЕТ СН'!$F$15</f>
        <v>224.70473441999999</v>
      </c>
      <c r="L185" s="36">
        <f>SUMIFS(СВЦЭМ!$E$39:$E$782,СВЦЭМ!$A$39:$A$782,$A185,СВЦЭМ!$B$39:$B$782,L$155)+'СЕТ СН'!$F$15</f>
        <v>221.71605886</v>
      </c>
      <c r="M185" s="36">
        <f>SUMIFS(СВЦЭМ!$E$39:$E$782,СВЦЭМ!$A$39:$A$782,$A185,СВЦЭМ!$B$39:$B$782,M$155)+'СЕТ СН'!$F$15</f>
        <v>223.11042864999999</v>
      </c>
      <c r="N185" s="36">
        <f>SUMIFS(СВЦЭМ!$E$39:$E$782,СВЦЭМ!$A$39:$A$782,$A185,СВЦЭМ!$B$39:$B$782,N$155)+'СЕТ СН'!$F$15</f>
        <v>226.31522344999999</v>
      </c>
      <c r="O185" s="36">
        <f>SUMIFS(СВЦЭМ!$E$39:$E$782,СВЦЭМ!$A$39:$A$782,$A185,СВЦЭМ!$B$39:$B$782,O$155)+'СЕТ СН'!$F$15</f>
        <v>227.58574296</v>
      </c>
      <c r="P185" s="36">
        <f>SUMIFS(СВЦЭМ!$E$39:$E$782,СВЦЭМ!$A$39:$A$782,$A185,СВЦЭМ!$B$39:$B$782,P$155)+'СЕТ СН'!$F$15</f>
        <v>228.58714838</v>
      </c>
      <c r="Q185" s="36">
        <f>SUMIFS(СВЦЭМ!$E$39:$E$782,СВЦЭМ!$A$39:$A$782,$A185,СВЦЭМ!$B$39:$B$782,Q$155)+'СЕТ СН'!$F$15</f>
        <v>230.89959730000001</v>
      </c>
      <c r="R185" s="36">
        <f>SUMIFS(СВЦЭМ!$E$39:$E$782,СВЦЭМ!$A$39:$A$782,$A185,СВЦЭМ!$B$39:$B$782,R$155)+'СЕТ СН'!$F$15</f>
        <v>230.13407401000001</v>
      </c>
      <c r="S185" s="36">
        <f>SUMIFS(СВЦЭМ!$E$39:$E$782,СВЦЭМ!$A$39:$A$782,$A185,СВЦЭМ!$B$39:$B$782,S$155)+'СЕТ СН'!$F$15</f>
        <v>226.06831833000001</v>
      </c>
      <c r="T185" s="36">
        <f>SUMIFS(СВЦЭМ!$E$39:$E$782,СВЦЭМ!$A$39:$A$782,$A185,СВЦЭМ!$B$39:$B$782,T$155)+'СЕТ СН'!$F$15</f>
        <v>217.66909544999999</v>
      </c>
      <c r="U185" s="36">
        <f>SUMIFS(СВЦЭМ!$E$39:$E$782,СВЦЭМ!$A$39:$A$782,$A185,СВЦЭМ!$B$39:$B$782,U$155)+'СЕТ СН'!$F$15</f>
        <v>215.22427482000001</v>
      </c>
      <c r="V185" s="36">
        <f>SUMIFS(СВЦЭМ!$E$39:$E$782,СВЦЭМ!$A$39:$A$782,$A185,СВЦЭМ!$B$39:$B$782,V$155)+'СЕТ СН'!$F$15</f>
        <v>217.72376983000001</v>
      </c>
      <c r="W185" s="36">
        <f>SUMIFS(СВЦЭМ!$E$39:$E$782,СВЦЭМ!$A$39:$A$782,$A185,СВЦЭМ!$B$39:$B$782,W$155)+'СЕТ СН'!$F$15</f>
        <v>221.24933996999999</v>
      </c>
      <c r="X185" s="36">
        <f>SUMIFS(СВЦЭМ!$E$39:$E$782,СВЦЭМ!$A$39:$A$782,$A185,СВЦЭМ!$B$39:$B$782,X$155)+'СЕТ СН'!$F$15</f>
        <v>227.84443868</v>
      </c>
      <c r="Y185" s="36">
        <f>SUMIFS(СВЦЭМ!$E$39:$E$782,СВЦЭМ!$A$39:$A$782,$A185,СВЦЭМ!$B$39:$B$782,Y$155)+'СЕТ СН'!$F$15</f>
        <v>235.75307247999999</v>
      </c>
    </row>
    <row r="186" spans="1:27" ht="15.75" x14ac:dyDescent="0.2">
      <c r="A186" s="35">
        <f t="shared" si="4"/>
        <v>45596</v>
      </c>
      <c r="B186" s="36">
        <f>SUMIFS(СВЦЭМ!$E$39:$E$782,СВЦЭМ!$A$39:$A$782,$A186,СВЦЭМ!$B$39:$B$782,B$155)+'СЕТ СН'!$F$15</f>
        <v>249.10564325000001</v>
      </c>
      <c r="C186" s="36">
        <f>SUMIFS(СВЦЭМ!$E$39:$E$782,СВЦЭМ!$A$39:$A$782,$A186,СВЦЭМ!$B$39:$B$782,C$155)+'СЕТ СН'!$F$15</f>
        <v>246.14055679000001</v>
      </c>
      <c r="D186" s="36">
        <f>SUMIFS(СВЦЭМ!$E$39:$E$782,СВЦЭМ!$A$39:$A$782,$A186,СВЦЭМ!$B$39:$B$782,D$155)+'СЕТ СН'!$F$15</f>
        <v>249.30770114000001</v>
      </c>
      <c r="E186" s="36">
        <f>SUMIFS(СВЦЭМ!$E$39:$E$782,СВЦЭМ!$A$39:$A$782,$A186,СВЦЭМ!$B$39:$B$782,E$155)+'СЕТ СН'!$F$15</f>
        <v>249.78832861000001</v>
      </c>
      <c r="F186" s="36">
        <f>SUMIFS(СВЦЭМ!$E$39:$E$782,СВЦЭМ!$A$39:$A$782,$A186,СВЦЭМ!$B$39:$B$782,F$155)+'СЕТ СН'!$F$15</f>
        <v>249.8305326</v>
      </c>
      <c r="G186" s="36">
        <f>SUMIFS(СВЦЭМ!$E$39:$E$782,СВЦЭМ!$A$39:$A$782,$A186,СВЦЭМ!$B$39:$B$782,G$155)+'СЕТ СН'!$F$15</f>
        <v>246.62112225999999</v>
      </c>
      <c r="H186" s="36">
        <f>SUMIFS(СВЦЭМ!$E$39:$E$782,СВЦЭМ!$A$39:$A$782,$A186,СВЦЭМ!$B$39:$B$782,H$155)+'СЕТ СН'!$F$15</f>
        <v>235.56322664999999</v>
      </c>
      <c r="I186" s="36">
        <f>SUMIFS(СВЦЭМ!$E$39:$E$782,СВЦЭМ!$A$39:$A$782,$A186,СВЦЭМ!$B$39:$B$782,I$155)+'СЕТ СН'!$F$15</f>
        <v>222.03750310000001</v>
      </c>
      <c r="J186" s="36">
        <f>SUMIFS(СВЦЭМ!$E$39:$E$782,СВЦЭМ!$A$39:$A$782,$A186,СВЦЭМ!$B$39:$B$782,J$155)+'СЕТ СН'!$F$15</f>
        <v>217.17724292</v>
      </c>
      <c r="K186" s="36">
        <f>SUMIFS(СВЦЭМ!$E$39:$E$782,СВЦЭМ!$A$39:$A$782,$A186,СВЦЭМ!$B$39:$B$782,K$155)+'СЕТ СН'!$F$15</f>
        <v>213.63933448</v>
      </c>
      <c r="L186" s="36">
        <f>SUMIFS(СВЦЭМ!$E$39:$E$782,СВЦЭМ!$A$39:$A$782,$A186,СВЦЭМ!$B$39:$B$782,L$155)+'СЕТ СН'!$F$15</f>
        <v>211.18241093</v>
      </c>
      <c r="M186" s="36">
        <f>SUMIFS(СВЦЭМ!$E$39:$E$782,СВЦЭМ!$A$39:$A$782,$A186,СВЦЭМ!$B$39:$B$782,M$155)+'СЕТ СН'!$F$15</f>
        <v>212.29381946000001</v>
      </c>
      <c r="N186" s="36">
        <f>SUMIFS(СВЦЭМ!$E$39:$E$782,СВЦЭМ!$A$39:$A$782,$A186,СВЦЭМ!$B$39:$B$782,N$155)+'СЕТ СН'!$F$15</f>
        <v>216.22745553999999</v>
      </c>
      <c r="O186" s="36">
        <f>SUMIFS(СВЦЭМ!$E$39:$E$782,СВЦЭМ!$A$39:$A$782,$A186,СВЦЭМ!$B$39:$B$782,O$155)+'СЕТ СН'!$F$15</f>
        <v>218.82269858999999</v>
      </c>
      <c r="P186" s="36">
        <f>SUMIFS(СВЦЭМ!$E$39:$E$782,СВЦЭМ!$A$39:$A$782,$A186,СВЦЭМ!$B$39:$B$782,P$155)+'СЕТ СН'!$F$15</f>
        <v>220.56657367</v>
      </c>
      <c r="Q186" s="36">
        <f>SUMIFS(СВЦЭМ!$E$39:$E$782,СВЦЭМ!$A$39:$A$782,$A186,СВЦЭМ!$B$39:$B$782,Q$155)+'СЕТ СН'!$F$15</f>
        <v>221.64916368999999</v>
      </c>
      <c r="R186" s="36">
        <f>SUMIFS(СВЦЭМ!$E$39:$E$782,СВЦЭМ!$A$39:$A$782,$A186,СВЦЭМ!$B$39:$B$782,R$155)+'СЕТ СН'!$F$15</f>
        <v>221.6457565</v>
      </c>
      <c r="S186" s="36">
        <f>SUMIFS(СВЦЭМ!$E$39:$E$782,СВЦЭМ!$A$39:$A$782,$A186,СВЦЭМ!$B$39:$B$782,S$155)+'СЕТ СН'!$F$15</f>
        <v>220.00040254999999</v>
      </c>
      <c r="T186" s="36">
        <f>SUMIFS(СВЦЭМ!$E$39:$E$782,СВЦЭМ!$A$39:$A$782,$A186,СВЦЭМ!$B$39:$B$782,T$155)+'СЕТ СН'!$F$15</f>
        <v>209.41891848</v>
      </c>
      <c r="U186" s="36">
        <f>SUMIFS(СВЦЭМ!$E$39:$E$782,СВЦЭМ!$A$39:$A$782,$A186,СВЦЭМ!$B$39:$B$782,U$155)+'СЕТ СН'!$F$15</f>
        <v>209.35318565</v>
      </c>
      <c r="V186" s="36">
        <f>SUMIFS(СВЦЭМ!$E$39:$E$782,СВЦЭМ!$A$39:$A$782,$A186,СВЦЭМ!$B$39:$B$782,V$155)+'СЕТ СН'!$F$15</f>
        <v>209.51291891</v>
      </c>
      <c r="W186" s="36">
        <f>SUMIFS(СВЦЭМ!$E$39:$E$782,СВЦЭМ!$A$39:$A$782,$A186,СВЦЭМ!$B$39:$B$782,W$155)+'СЕТ СН'!$F$15</f>
        <v>212.44039427000001</v>
      </c>
      <c r="X186" s="36">
        <f>SUMIFS(СВЦЭМ!$E$39:$E$782,СВЦЭМ!$A$39:$A$782,$A186,СВЦЭМ!$B$39:$B$782,X$155)+'СЕТ СН'!$F$15</f>
        <v>220.63391139999999</v>
      </c>
      <c r="Y186" s="36">
        <f>SUMIFS(СВЦЭМ!$E$39:$E$782,СВЦЭМ!$A$39:$A$782,$A186,СВЦЭМ!$B$39:$B$782,Y$155)+'СЕТ СН'!$F$15</f>
        <v>224.59546495000001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01.10.2024</v>
      </c>
      <c r="B191" s="36">
        <f>SUMIFS(СВЦЭМ!$F$39:$F$782,СВЦЭМ!$A$39:$A$782,$A191,СВЦЭМ!$B$39:$B$782,B$190)+'СЕТ СН'!$F$15</f>
        <v>227.79869890000001</v>
      </c>
      <c r="C191" s="36">
        <f>SUMIFS(СВЦЭМ!$F$39:$F$782,СВЦЭМ!$A$39:$A$782,$A191,СВЦЭМ!$B$39:$B$782,C$190)+'СЕТ СН'!$F$15</f>
        <v>226.45265001000001</v>
      </c>
      <c r="D191" s="36">
        <f>SUMIFS(СВЦЭМ!$F$39:$F$782,СВЦЭМ!$A$39:$A$782,$A191,СВЦЭМ!$B$39:$B$782,D$190)+'СЕТ СН'!$F$15</f>
        <v>239.17848898</v>
      </c>
      <c r="E191" s="36">
        <f>SUMIFS(СВЦЭМ!$F$39:$F$782,СВЦЭМ!$A$39:$A$782,$A191,СВЦЭМ!$B$39:$B$782,E$190)+'СЕТ СН'!$F$15</f>
        <v>241.69147075999999</v>
      </c>
      <c r="F191" s="36">
        <f>SUMIFS(СВЦЭМ!$F$39:$F$782,СВЦЭМ!$A$39:$A$782,$A191,СВЦЭМ!$B$39:$B$782,F$190)+'СЕТ СН'!$F$15</f>
        <v>241.45853561000001</v>
      </c>
      <c r="G191" s="36">
        <f>SUMIFS(СВЦЭМ!$F$39:$F$782,СВЦЭМ!$A$39:$A$782,$A191,СВЦЭМ!$B$39:$B$782,G$190)+'СЕТ СН'!$F$15</f>
        <v>236.83890174000001</v>
      </c>
      <c r="H191" s="36">
        <f>SUMIFS(СВЦЭМ!$F$39:$F$782,СВЦЭМ!$A$39:$A$782,$A191,СВЦЭМ!$B$39:$B$782,H$190)+'СЕТ СН'!$F$15</f>
        <v>223.77751264</v>
      </c>
      <c r="I191" s="36">
        <f>SUMIFS(СВЦЭМ!$F$39:$F$782,СВЦЭМ!$A$39:$A$782,$A191,СВЦЭМ!$B$39:$B$782,I$190)+'СЕТ СН'!$F$15</f>
        <v>209.45012269</v>
      </c>
      <c r="J191" s="36">
        <f>SUMIFS(СВЦЭМ!$F$39:$F$782,СВЦЭМ!$A$39:$A$782,$A191,СВЦЭМ!$B$39:$B$782,J$190)+'СЕТ СН'!$F$15</f>
        <v>203.72378563999999</v>
      </c>
      <c r="K191" s="36">
        <f>SUMIFS(СВЦЭМ!$F$39:$F$782,СВЦЭМ!$A$39:$A$782,$A191,СВЦЭМ!$B$39:$B$782,K$190)+'СЕТ СН'!$F$15</f>
        <v>197.60998416000001</v>
      </c>
      <c r="L191" s="36">
        <f>SUMIFS(СВЦЭМ!$F$39:$F$782,СВЦЭМ!$A$39:$A$782,$A191,СВЦЭМ!$B$39:$B$782,L$190)+'СЕТ СН'!$F$15</f>
        <v>198.09504475</v>
      </c>
      <c r="M191" s="36">
        <f>SUMIFS(СВЦЭМ!$F$39:$F$782,СВЦЭМ!$A$39:$A$782,$A191,СВЦЭМ!$B$39:$B$782,M$190)+'СЕТ СН'!$F$15</f>
        <v>198.56950069999999</v>
      </c>
      <c r="N191" s="36">
        <f>SUMIFS(СВЦЭМ!$F$39:$F$782,СВЦЭМ!$A$39:$A$782,$A191,СВЦЭМ!$B$39:$B$782,N$190)+'СЕТ СН'!$F$15</f>
        <v>201.46933659999999</v>
      </c>
      <c r="O191" s="36">
        <f>SUMIFS(СВЦЭМ!$F$39:$F$782,СВЦЭМ!$A$39:$A$782,$A191,СВЦЭМ!$B$39:$B$782,O$190)+'СЕТ СН'!$F$15</f>
        <v>198.87043507999999</v>
      </c>
      <c r="P191" s="36">
        <f>SUMIFS(СВЦЭМ!$F$39:$F$782,СВЦЭМ!$A$39:$A$782,$A191,СВЦЭМ!$B$39:$B$782,P$190)+'СЕТ СН'!$F$15</f>
        <v>199.67057903</v>
      </c>
      <c r="Q191" s="36">
        <f>SUMIFS(СВЦЭМ!$F$39:$F$782,СВЦЭМ!$A$39:$A$782,$A191,СВЦЭМ!$B$39:$B$782,Q$190)+'СЕТ СН'!$F$15</f>
        <v>204.51635142999999</v>
      </c>
      <c r="R191" s="36">
        <f>SUMIFS(СВЦЭМ!$F$39:$F$782,СВЦЭМ!$A$39:$A$782,$A191,СВЦЭМ!$B$39:$B$782,R$190)+'СЕТ СН'!$F$15</f>
        <v>201.82802978000001</v>
      </c>
      <c r="S191" s="36">
        <f>SUMIFS(СВЦЭМ!$F$39:$F$782,СВЦЭМ!$A$39:$A$782,$A191,СВЦЭМ!$B$39:$B$782,S$190)+'СЕТ СН'!$F$15</f>
        <v>197.49896203</v>
      </c>
      <c r="T191" s="36">
        <f>SUMIFS(СВЦЭМ!$F$39:$F$782,СВЦЭМ!$A$39:$A$782,$A191,СВЦЭМ!$B$39:$B$782,T$190)+'СЕТ СН'!$F$15</f>
        <v>195.97645853</v>
      </c>
      <c r="U191" s="36">
        <f>SUMIFS(СВЦЭМ!$F$39:$F$782,СВЦЭМ!$A$39:$A$782,$A191,СВЦЭМ!$B$39:$B$782,U$190)+'СЕТ СН'!$F$15</f>
        <v>192.34508536000001</v>
      </c>
      <c r="V191" s="36">
        <f>SUMIFS(СВЦЭМ!$F$39:$F$782,СВЦЭМ!$A$39:$A$782,$A191,СВЦЭМ!$B$39:$B$782,V$190)+'СЕТ СН'!$F$15</f>
        <v>190.29262055999999</v>
      </c>
      <c r="W191" s="36">
        <f>SUMIFS(СВЦЭМ!$F$39:$F$782,СВЦЭМ!$A$39:$A$782,$A191,СВЦЭМ!$B$39:$B$782,W$190)+'СЕТ СН'!$F$15</f>
        <v>190.28239826000001</v>
      </c>
      <c r="X191" s="36">
        <f>SUMIFS(СВЦЭМ!$F$39:$F$782,СВЦЭМ!$A$39:$A$782,$A191,СВЦЭМ!$B$39:$B$782,X$190)+'СЕТ СН'!$F$15</f>
        <v>199.69871814000001</v>
      </c>
      <c r="Y191" s="36">
        <f>SUMIFS(СВЦЭМ!$F$39:$F$782,СВЦЭМ!$A$39:$A$782,$A191,СВЦЭМ!$B$39:$B$782,Y$190)+'СЕТ СН'!$F$15</f>
        <v>209.75020240000001</v>
      </c>
      <c r="AA191" s="45"/>
    </row>
    <row r="192" spans="1:27" ht="15.75" x14ac:dyDescent="0.2">
      <c r="A192" s="35">
        <f>A191+1</f>
        <v>45567</v>
      </c>
      <c r="B192" s="36">
        <f>SUMIFS(СВЦЭМ!$F$39:$F$782,СВЦЭМ!$A$39:$A$782,$A192,СВЦЭМ!$B$39:$B$782,B$190)+'СЕТ СН'!$F$15</f>
        <v>220.74969805000001</v>
      </c>
      <c r="C192" s="36">
        <f>SUMIFS(СВЦЭМ!$F$39:$F$782,СВЦЭМ!$A$39:$A$782,$A192,СВЦЭМ!$B$39:$B$782,C$190)+'СЕТ СН'!$F$15</f>
        <v>228.26638721</v>
      </c>
      <c r="D192" s="36">
        <f>SUMIFS(СВЦЭМ!$F$39:$F$782,СВЦЭМ!$A$39:$A$782,$A192,СВЦЭМ!$B$39:$B$782,D$190)+'СЕТ СН'!$F$15</f>
        <v>236.66883887</v>
      </c>
      <c r="E192" s="36">
        <f>SUMIFS(СВЦЭМ!$F$39:$F$782,СВЦЭМ!$A$39:$A$782,$A192,СВЦЭМ!$B$39:$B$782,E$190)+'СЕТ СН'!$F$15</f>
        <v>239.82436626000001</v>
      </c>
      <c r="F192" s="36">
        <f>SUMIFS(СВЦЭМ!$F$39:$F$782,СВЦЭМ!$A$39:$A$782,$A192,СВЦЭМ!$B$39:$B$782,F$190)+'СЕТ СН'!$F$15</f>
        <v>238.51488225</v>
      </c>
      <c r="G192" s="36">
        <f>SUMIFS(СВЦЭМ!$F$39:$F$782,СВЦЭМ!$A$39:$A$782,$A192,СВЦЭМ!$B$39:$B$782,G$190)+'СЕТ СН'!$F$15</f>
        <v>234.38825700000001</v>
      </c>
      <c r="H192" s="36">
        <f>SUMIFS(СВЦЭМ!$F$39:$F$782,СВЦЭМ!$A$39:$A$782,$A192,СВЦЭМ!$B$39:$B$782,H$190)+'СЕТ СН'!$F$15</f>
        <v>223.08455147999999</v>
      </c>
      <c r="I192" s="36">
        <f>SUMIFS(СВЦЭМ!$F$39:$F$782,СВЦЭМ!$A$39:$A$782,$A192,СВЦЭМ!$B$39:$B$782,I$190)+'СЕТ СН'!$F$15</f>
        <v>211.43478988999999</v>
      </c>
      <c r="J192" s="36">
        <f>SUMIFS(СВЦЭМ!$F$39:$F$782,СВЦЭМ!$A$39:$A$782,$A192,СВЦЭМ!$B$39:$B$782,J$190)+'СЕТ СН'!$F$15</f>
        <v>207.63575270000001</v>
      </c>
      <c r="K192" s="36">
        <f>SUMIFS(СВЦЭМ!$F$39:$F$782,СВЦЭМ!$A$39:$A$782,$A192,СВЦЭМ!$B$39:$B$782,K$190)+'СЕТ СН'!$F$15</f>
        <v>203.45435526</v>
      </c>
      <c r="L192" s="36">
        <f>SUMIFS(СВЦЭМ!$F$39:$F$782,СВЦЭМ!$A$39:$A$782,$A192,СВЦЭМ!$B$39:$B$782,L$190)+'СЕТ СН'!$F$15</f>
        <v>203.87165705999999</v>
      </c>
      <c r="M192" s="36">
        <f>SUMIFS(СВЦЭМ!$F$39:$F$782,СВЦЭМ!$A$39:$A$782,$A192,СВЦЭМ!$B$39:$B$782,M$190)+'СЕТ СН'!$F$15</f>
        <v>205.6940591</v>
      </c>
      <c r="N192" s="36">
        <f>SUMIFS(СВЦЭМ!$F$39:$F$782,СВЦЭМ!$A$39:$A$782,$A192,СВЦЭМ!$B$39:$B$782,N$190)+'СЕТ СН'!$F$15</f>
        <v>206.73307707999999</v>
      </c>
      <c r="O192" s="36">
        <f>SUMIFS(СВЦЭМ!$F$39:$F$782,СВЦЭМ!$A$39:$A$782,$A192,СВЦЭМ!$B$39:$B$782,O$190)+'СЕТ СН'!$F$15</f>
        <v>205.20473673999999</v>
      </c>
      <c r="P192" s="36">
        <f>SUMIFS(СВЦЭМ!$F$39:$F$782,СВЦЭМ!$A$39:$A$782,$A192,СВЦЭМ!$B$39:$B$782,P$190)+'СЕТ СН'!$F$15</f>
        <v>205.00314202999999</v>
      </c>
      <c r="Q192" s="36">
        <f>SUMIFS(СВЦЭМ!$F$39:$F$782,СВЦЭМ!$A$39:$A$782,$A192,СВЦЭМ!$B$39:$B$782,Q$190)+'СЕТ СН'!$F$15</f>
        <v>208.36862020999999</v>
      </c>
      <c r="R192" s="36">
        <f>SUMIFS(СВЦЭМ!$F$39:$F$782,СВЦЭМ!$A$39:$A$782,$A192,СВЦЭМ!$B$39:$B$782,R$190)+'СЕТ СН'!$F$15</f>
        <v>202.83179910000001</v>
      </c>
      <c r="S192" s="36">
        <f>SUMIFS(СВЦЭМ!$F$39:$F$782,СВЦЭМ!$A$39:$A$782,$A192,СВЦЭМ!$B$39:$B$782,S$190)+'СЕТ СН'!$F$15</f>
        <v>201.65678234000001</v>
      </c>
      <c r="T192" s="36">
        <f>SUMIFS(СВЦЭМ!$F$39:$F$782,СВЦЭМ!$A$39:$A$782,$A192,СВЦЭМ!$B$39:$B$782,T$190)+'СЕТ СН'!$F$15</f>
        <v>199.43079069999999</v>
      </c>
      <c r="U192" s="36">
        <f>SUMIFS(СВЦЭМ!$F$39:$F$782,СВЦЭМ!$A$39:$A$782,$A192,СВЦЭМ!$B$39:$B$782,U$190)+'СЕТ СН'!$F$15</f>
        <v>195.88521143</v>
      </c>
      <c r="V192" s="36">
        <f>SUMIFS(СВЦЭМ!$F$39:$F$782,СВЦЭМ!$A$39:$A$782,$A192,СВЦЭМ!$B$39:$B$782,V$190)+'СЕТ СН'!$F$15</f>
        <v>196.13480632</v>
      </c>
      <c r="W192" s="36">
        <f>SUMIFS(СВЦЭМ!$F$39:$F$782,СВЦЭМ!$A$39:$A$782,$A192,СВЦЭМ!$B$39:$B$782,W$190)+'СЕТ СН'!$F$15</f>
        <v>197.81613141</v>
      </c>
      <c r="X192" s="36">
        <f>SUMIFS(СВЦЭМ!$F$39:$F$782,СВЦЭМ!$A$39:$A$782,$A192,СВЦЭМ!$B$39:$B$782,X$190)+'СЕТ СН'!$F$15</f>
        <v>206.44080549</v>
      </c>
      <c r="Y192" s="36">
        <f>SUMIFS(СВЦЭМ!$F$39:$F$782,СВЦЭМ!$A$39:$A$782,$A192,СВЦЭМ!$B$39:$B$782,Y$190)+'СЕТ СН'!$F$15</f>
        <v>215.47654205000001</v>
      </c>
    </row>
    <row r="193" spans="1:25" ht="15.75" x14ac:dyDescent="0.2">
      <c r="A193" s="35">
        <f t="shared" ref="A193:A221" si="5">A192+1</f>
        <v>45568</v>
      </c>
      <c r="B193" s="36">
        <f>SUMIFS(СВЦЭМ!$F$39:$F$782,СВЦЭМ!$A$39:$A$782,$A193,СВЦЭМ!$B$39:$B$782,B$190)+'СЕТ СН'!$F$15</f>
        <v>212.88570522000001</v>
      </c>
      <c r="C193" s="36">
        <f>SUMIFS(СВЦЭМ!$F$39:$F$782,СВЦЭМ!$A$39:$A$782,$A193,СВЦЭМ!$B$39:$B$782,C$190)+'СЕТ СН'!$F$15</f>
        <v>218.88391100000001</v>
      </c>
      <c r="D193" s="36">
        <f>SUMIFS(СВЦЭМ!$F$39:$F$782,СВЦЭМ!$A$39:$A$782,$A193,СВЦЭМ!$B$39:$B$782,D$190)+'СЕТ СН'!$F$15</f>
        <v>224.54533882999999</v>
      </c>
      <c r="E193" s="36">
        <f>SUMIFS(СВЦЭМ!$F$39:$F$782,СВЦЭМ!$A$39:$A$782,$A193,СВЦЭМ!$B$39:$B$782,E$190)+'СЕТ СН'!$F$15</f>
        <v>230.87108237000001</v>
      </c>
      <c r="F193" s="36">
        <f>SUMIFS(СВЦЭМ!$F$39:$F$782,СВЦЭМ!$A$39:$A$782,$A193,СВЦЭМ!$B$39:$B$782,F$190)+'СЕТ СН'!$F$15</f>
        <v>228.14793119000001</v>
      </c>
      <c r="G193" s="36">
        <f>SUMIFS(СВЦЭМ!$F$39:$F$782,СВЦЭМ!$A$39:$A$782,$A193,СВЦЭМ!$B$39:$B$782,G$190)+'СЕТ СН'!$F$15</f>
        <v>227.64308955999999</v>
      </c>
      <c r="H193" s="36">
        <f>SUMIFS(СВЦЭМ!$F$39:$F$782,СВЦЭМ!$A$39:$A$782,$A193,СВЦЭМ!$B$39:$B$782,H$190)+'СЕТ СН'!$F$15</f>
        <v>218.02304269000001</v>
      </c>
      <c r="I193" s="36">
        <f>SUMIFS(СВЦЭМ!$F$39:$F$782,СВЦЭМ!$A$39:$A$782,$A193,СВЦЭМ!$B$39:$B$782,I$190)+'СЕТ СН'!$F$15</f>
        <v>208.79214565999999</v>
      </c>
      <c r="J193" s="36">
        <f>SUMIFS(СВЦЭМ!$F$39:$F$782,СВЦЭМ!$A$39:$A$782,$A193,СВЦЭМ!$B$39:$B$782,J$190)+'СЕТ СН'!$F$15</f>
        <v>204.51858522000001</v>
      </c>
      <c r="K193" s="36">
        <f>SUMIFS(СВЦЭМ!$F$39:$F$782,СВЦЭМ!$A$39:$A$782,$A193,СВЦЭМ!$B$39:$B$782,K$190)+'СЕТ СН'!$F$15</f>
        <v>200.38645235000001</v>
      </c>
      <c r="L193" s="36">
        <f>SUMIFS(СВЦЭМ!$F$39:$F$782,СВЦЭМ!$A$39:$A$782,$A193,СВЦЭМ!$B$39:$B$782,L$190)+'СЕТ СН'!$F$15</f>
        <v>198.46304132</v>
      </c>
      <c r="M193" s="36">
        <f>SUMIFS(СВЦЭМ!$F$39:$F$782,СВЦЭМ!$A$39:$A$782,$A193,СВЦЭМ!$B$39:$B$782,M$190)+'СЕТ СН'!$F$15</f>
        <v>200.75556134999999</v>
      </c>
      <c r="N193" s="36">
        <f>SUMIFS(СВЦЭМ!$F$39:$F$782,СВЦЭМ!$A$39:$A$782,$A193,СВЦЭМ!$B$39:$B$782,N$190)+'СЕТ СН'!$F$15</f>
        <v>204.68949914000001</v>
      </c>
      <c r="O193" s="36">
        <f>SUMIFS(СВЦЭМ!$F$39:$F$782,СВЦЭМ!$A$39:$A$782,$A193,СВЦЭМ!$B$39:$B$782,O$190)+'СЕТ СН'!$F$15</f>
        <v>202.09283796</v>
      </c>
      <c r="P193" s="36">
        <f>SUMIFS(СВЦЭМ!$F$39:$F$782,СВЦЭМ!$A$39:$A$782,$A193,СВЦЭМ!$B$39:$B$782,P$190)+'СЕТ СН'!$F$15</f>
        <v>202.22869618999999</v>
      </c>
      <c r="Q193" s="36">
        <f>SUMIFS(СВЦЭМ!$F$39:$F$782,СВЦЭМ!$A$39:$A$782,$A193,СВЦЭМ!$B$39:$B$782,Q$190)+'СЕТ СН'!$F$15</f>
        <v>204.3762931</v>
      </c>
      <c r="R193" s="36">
        <f>SUMIFS(СВЦЭМ!$F$39:$F$782,СВЦЭМ!$A$39:$A$782,$A193,СВЦЭМ!$B$39:$B$782,R$190)+'СЕТ СН'!$F$15</f>
        <v>203.98759555999999</v>
      </c>
      <c r="S193" s="36">
        <f>SUMIFS(СВЦЭМ!$F$39:$F$782,СВЦЭМ!$A$39:$A$782,$A193,СВЦЭМ!$B$39:$B$782,S$190)+'СЕТ СН'!$F$15</f>
        <v>200.33870870999999</v>
      </c>
      <c r="T193" s="36">
        <f>SUMIFS(СВЦЭМ!$F$39:$F$782,СВЦЭМ!$A$39:$A$782,$A193,СВЦЭМ!$B$39:$B$782,T$190)+'СЕТ СН'!$F$15</f>
        <v>198.93172792999999</v>
      </c>
      <c r="U193" s="36">
        <f>SUMIFS(СВЦЭМ!$F$39:$F$782,СВЦЭМ!$A$39:$A$782,$A193,СВЦЭМ!$B$39:$B$782,U$190)+'СЕТ СН'!$F$15</f>
        <v>196.34713181000001</v>
      </c>
      <c r="V193" s="36">
        <f>SUMIFS(СВЦЭМ!$F$39:$F$782,СВЦЭМ!$A$39:$A$782,$A193,СВЦЭМ!$B$39:$B$782,V$190)+'СЕТ СН'!$F$15</f>
        <v>194.21338761999999</v>
      </c>
      <c r="W193" s="36">
        <f>SUMIFS(СВЦЭМ!$F$39:$F$782,СВЦЭМ!$A$39:$A$782,$A193,СВЦЭМ!$B$39:$B$782,W$190)+'СЕТ СН'!$F$15</f>
        <v>198.85742064999999</v>
      </c>
      <c r="X193" s="36">
        <f>SUMIFS(СВЦЭМ!$F$39:$F$782,СВЦЭМ!$A$39:$A$782,$A193,СВЦЭМ!$B$39:$B$782,X$190)+'СЕТ СН'!$F$15</f>
        <v>206.36887232000001</v>
      </c>
      <c r="Y193" s="36">
        <f>SUMIFS(СВЦЭМ!$F$39:$F$782,СВЦЭМ!$A$39:$A$782,$A193,СВЦЭМ!$B$39:$B$782,Y$190)+'СЕТ СН'!$F$15</f>
        <v>214.74941532</v>
      </c>
    </row>
    <row r="194" spans="1:25" ht="15.75" x14ac:dyDescent="0.2">
      <c r="A194" s="35">
        <f t="shared" si="5"/>
        <v>45569</v>
      </c>
      <c r="B194" s="36">
        <f>SUMIFS(СВЦЭМ!$F$39:$F$782,СВЦЭМ!$A$39:$A$782,$A194,СВЦЭМ!$B$39:$B$782,B$190)+'СЕТ СН'!$F$15</f>
        <v>223.67979242999999</v>
      </c>
      <c r="C194" s="36">
        <f>SUMIFS(СВЦЭМ!$F$39:$F$782,СВЦЭМ!$A$39:$A$782,$A194,СВЦЭМ!$B$39:$B$782,C$190)+'СЕТ СН'!$F$15</f>
        <v>230.58787823</v>
      </c>
      <c r="D194" s="36">
        <f>SUMIFS(СВЦЭМ!$F$39:$F$782,СВЦЭМ!$A$39:$A$782,$A194,СВЦЭМ!$B$39:$B$782,D$190)+'СЕТ СН'!$F$15</f>
        <v>233.54538278999999</v>
      </c>
      <c r="E194" s="36">
        <f>SUMIFS(СВЦЭМ!$F$39:$F$782,СВЦЭМ!$A$39:$A$782,$A194,СВЦЭМ!$B$39:$B$782,E$190)+'СЕТ СН'!$F$15</f>
        <v>237.10874193000001</v>
      </c>
      <c r="F194" s="36">
        <f>SUMIFS(СВЦЭМ!$F$39:$F$782,СВЦЭМ!$A$39:$A$782,$A194,СВЦЭМ!$B$39:$B$782,F$190)+'СЕТ СН'!$F$15</f>
        <v>237.81444783000001</v>
      </c>
      <c r="G194" s="36">
        <f>SUMIFS(СВЦЭМ!$F$39:$F$782,СВЦЭМ!$A$39:$A$782,$A194,СВЦЭМ!$B$39:$B$782,G$190)+'СЕТ СН'!$F$15</f>
        <v>231.19482017999999</v>
      </c>
      <c r="H194" s="36">
        <f>SUMIFS(СВЦЭМ!$F$39:$F$782,СВЦЭМ!$A$39:$A$782,$A194,СВЦЭМ!$B$39:$B$782,H$190)+'СЕТ СН'!$F$15</f>
        <v>222.02693379999999</v>
      </c>
      <c r="I194" s="36">
        <f>SUMIFS(СВЦЭМ!$F$39:$F$782,СВЦЭМ!$A$39:$A$782,$A194,СВЦЭМ!$B$39:$B$782,I$190)+'СЕТ СН'!$F$15</f>
        <v>211.77596111</v>
      </c>
      <c r="J194" s="36">
        <f>SUMIFS(СВЦЭМ!$F$39:$F$782,СВЦЭМ!$A$39:$A$782,$A194,СВЦЭМ!$B$39:$B$782,J$190)+'СЕТ СН'!$F$15</f>
        <v>204.06147719000001</v>
      </c>
      <c r="K194" s="36">
        <f>SUMIFS(СВЦЭМ!$F$39:$F$782,СВЦЭМ!$A$39:$A$782,$A194,СВЦЭМ!$B$39:$B$782,K$190)+'СЕТ СН'!$F$15</f>
        <v>200.46321236</v>
      </c>
      <c r="L194" s="36">
        <f>SUMIFS(СВЦЭМ!$F$39:$F$782,СВЦЭМ!$A$39:$A$782,$A194,СВЦЭМ!$B$39:$B$782,L$190)+'СЕТ СН'!$F$15</f>
        <v>197.74430760000001</v>
      </c>
      <c r="M194" s="36">
        <f>SUMIFS(СВЦЭМ!$F$39:$F$782,СВЦЭМ!$A$39:$A$782,$A194,СВЦЭМ!$B$39:$B$782,M$190)+'СЕТ СН'!$F$15</f>
        <v>200.86991227999999</v>
      </c>
      <c r="N194" s="36">
        <f>SUMIFS(СВЦЭМ!$F$39:$F$782,СВЦЭМ!$A$39:$A$782,$A194,СВЦЭМ!$B$39:$B$782,N$190)+'СЕТ СН'!$F$15</f>
        <v>206.85547360999999</v>
      </c>
      <c r="O194" s="36">
        <f>SUMIFS(СВЦЭМ!$F$39:$F$782,СВЦЭМ!$A$39:$A$782,$A194,СВЦЭМ!$B$39:$B$782,O$190)+'СЕТ СН'!$F$15</f>
        <v>204.83917097</v>
      </c>
      <c r="P194" s="36">
        <f>SUMIFS(СВЦЭМ!$F$39:$F$782,СВЦЭМ!$A$39:$A$782,$A194,СВЦЭМ!$B$39:$B$782,P$190)+'СЕТ СН'!$F$15</f>
        <v>202.48684119000001</v>
      </c>
      <c r="Q194" s="36">
        <f>SUMIFS(СВЦЭМ!$F$39:$F$782,СВЦЭМ!$A$39:$A$782,$A194,СВЦЭМ!$B$39:$B$782,Q$190)+'СЕТ СН'!$F$15</f>
        <v>205.11664585</v>
      </c>
      <c r="R194" s="36">
        <f>SUMIFS(СВЦЭМ!$F$39:$F$782,СВЦЭМ!$A$39:$A$782,$A194,СВЦЭМ!$B$39:$B$782,R$190)+'СЕТ СН'!$F$15</f>
        <v>205.35602614000001</v>
      </c>
      <c r="S194" s="36">
        <f>SUMIFS(СВЦЭМ!$F$39:$F$782,СВЦЭМ!$A$39:$A$782,$A194,СВЦЭМ!$B$39:$B$782,S$190)+'СЕТ СН'!$F$15</f>
        <v>202.27998152999999</v>
      </c>
      <c r="T194" s="36">
        <f>SUMIFS(СВЦЭМ!$F$39:$F$782,СВЦЭМ!$A$39:$A$782,$A194,СВЦЭМ!$B$39:$B$782,T$190)+'СЕТ СН'!$F$15</f>
        <v>198.20448207000001</v>
      </c>
      <c r="U194" s="36">
        <f>SUMIFS(СВЦЭМ!$F$39:$F$782,СВЦЭМ!$A$39:$A$782,$A194,СВЦЭМ!$B$39:$B$782,U$190)+'СЕТ СН'!$F$15</f>
        <v>192.19742552</v>
      </c>
      <c r="V194" s="36">
        <f>SUMIFS(СВЦЭМ!$F$39:$F$782,СВЦЭМ!$A$39:$A$782,$A194,СВЦЭМ!$B$39:$B$782,V$190)+'СЕТ СН'!$F$15</f>
        <v>192.51461069000001</v>
      </c>
      <c r="W194" s="36">
        <f>SUMIFS(СВЦЭМ!$F$39:$F$782,СВЦЭМ!$A$39:$A$782,$A194,СВЦЭМ!$B$39:$B$782,W$190)+'СЕТ СН'!$F$15</f>
        <v>196.07266958</v>
      </c>
      <c r="X194" s="36">
        <f>SUMIFS(СВЦЭМ!$F$39:$F$782,СВЦЭМ!$A$39:$A$782,$A194,СВЦЭМ!$B$39:$B$782,X$190)+'СЕТ СН'!$F$15</f>
        <v>203.22237013</v>
      </c>
      <c r="Y194" s="36">
        <f>SUMIFS(СВЦЭМ!$F$39:$F$782,СВЦЭМ!$A$39:$A$782,$A194,СВЦЭМ!$B$39:$B$782,Y$190)+'СЕТ СН'!$F$15</f>
        <v>212.71264840000001</v>
      </c>
    </row>
    <row r="195" spans="1:25" ht="15.75" x14ac:dyDescent="0.2">
      <c r="A195" s="35">
        <f t="shared" si="5"/>
        <v>45570</v>
      </c>
      <c r="B195" s="36">
        <f>SUMIFS(СВЦЭМ!$F$39:$F$782,СВЦЭМ!$A$39:$A$782,$A195,СВЦЭМ!$B$39:$B$782,B$190)+'СЕТ СН'!$F$15</f>
        <v>238.44875772</v>
      </c>
      <c r="C195" s="36">
        <f>SUMIFS(СВЦЭМ!$F$39:$F$782,СВЦЭМ!$A$39:$A$782,$A195,СВЦЭМ!$B$39:$B$782,C$190)+'СЕТ СН'!$F$15</f>
        <v>237.96993108999999</v>
      </c>
      <c r="D195" s="36">
        <f>SUMIFS(СВЦЭМ!$F$39:$F$782,СВЦЭМ!$A$39:$A$782,$A195,СВЦЭМ!$B$39:$B$782,D$190)+'СЕТ СН'!$F$15</f>
        <v>243.70919038</v>
      </c>
      <c r="E195" s="36">
        <f>SUMIFS(СВЦЭМ!$F$39:$F$782,СВЦЭМ!$A$39:$A$782,$A195,СВЦЭМ!$B$39:$B$782,E$190)+'СЕТ СН'!$F$15</f>
        <v>244.28786855999999</v>
      </c>
      <c r="F195" s="36">
        <f>SUMIFS(СВЦЭМ!$F$39:$F$782,СВЦЭМ!$A$39:$A$782,$A195,СВЦЭМ!$B$39:$B$782,F$190)+'СЕТ СН'!$F$15</f>
        <v>243.59209473000001</v>
      </c>
      <c r="G195" s="36">
        <f>SUMIFS(СВЦЭМ!$F$39:$F$782,СВЦЭМ!$A$39:$A$782,$A195,СВЦЭМ!$B$39:$B$782,G$190)+'СЕТ СН'!$F$15</f>
        <v>243.91425283999999</v>
      </c>
      <c r="H195" s="36">
        <f>SUMIFS(СВЦЭМ!$F$39:$F$782,СВЦЭМ!$A$39:$A$782,$A195,СВЦЭМ!$B$39:$B$782,H$190)+'СЕТ СН'!$F$15</f>
        <v>236.28697389999999</v>
      </c>
      <c r="I195" s="36">
        <f>SUMIFS(СВЦЭМ!$F$39:$F$782,СВЦЭМ!$A$39:$A$782,$A195,СВЦЭМ!$B$39:$B$782,I$190)+'СЕТ СН'!$F$15</f>
        <v>227.64281349000001</v>
      </c>
      <c r="J195" s="36">
        <f>SUMIFS(СВЦЭМ!$F$39:$F$782,СВЦЭМ!$A$39:$A$782,$A195,СВЦЭМ!$B$39:$B$782,J$190)+'СЕТ СН'!$F$15</f>
        <v>213.99925048</v>
      </c>
      <c r="K195" s="36">
        <f>SUMIFS(СВЦЭМ!$F$39:$F$782,СВЦЭМ!$A$39:$A$782,$A195,СВЦЭМ!$B$39:$B$782,K$190)+'СЕТ СН'!$F$15</f>
        <v>203.06665770999999</v>
      </c>
      <c r="L195" s="36">
        <f>SUMIFS(СВЦЭМ!$F$39:$F$782,СВЦЭМ!$A$39:$A$782,$A195,СВЦЭМ!$B$39:$B$782,L$190)+'СЕТ СН'!$F$15</f>
        <v>201.28201532</v>
      </c>
      <c r="M195" s="36">
        <f>SUMIFS(СВЦЭМ!$F$39:$F$782,СВЦЭМ!$A$39:$A$782,$A195,СВЦЭМ!$B$39:$B$782,M$190)+'СЕТ СН'!$F$15</f>
        <v>203.05635687</v>
      </c>
      <c r="N195" s="36">
        <f>SUMIFS(СВЦЭМ!$F$39:$F$782,СВЦЭМ!$A$39:$A$782,$A195,СВЦЭМ!$B$39:$B$782,N$190)+'СЕТ СН'!$F$15</f>
        <v>203.98035125000001</v>
      </c>
      <c r="O195" s="36">
        <f>SUMIFS(СВЦЭМ!$F$39:$F$782,СВЦЭМ!$A$39:$A$782,$A195,СВЦЭМ!$B$39:$B$782,O$190)+'СЕТ СН'!$F$15</f>
        <v>206.08592945000001</v>
      </c>
      <c r="P195" s="36">
        <f>SUMIFS(СВЦЭМ!$F$39:$F$782,СВЦЭМ!$A$39:$A$782,$A195,СВЦЭМ!$B$39:$B$782,P$190)+'СЕТ СН'!$F$15</f>
        <v>207.70560304</v>
      </c>
      <c r="Q195" s="36">
        <f>SUMIFS(СВЦЭМ!$F$39:$F$782,СВЦЭМ!$A$39:$A$782,$A195,СВЦЭМ!$B$39:$B$782,Q$190)+'СЕТ СН'!$F$15</f>
        <v>206.47234137999999</v>
      </c>
      <c r="R195" s="36">
        <f>SUMIFS(СВЦЭМ!$F$39:$F$782,СВЦЭМ!$A$39:$A$782,$A195,СВЦЭМ!$B$39:$B$782,R$190)+'СЕТ СН'!$F$15</f>
        <v>207.94971036000001</v>
      </c>
      <c r="S195" s="36">
        <f>SUMIFS(СВЦЭМ!$F$39:$F$782,СВЦЭМ!$A$39:$A$782,$A195,СВЦЭМ!$B$39:$B$782,S$190)+'СЕТ СН'!$F$15</f>
        <v>205.73026449</v>
      </c>
      <c r="T195" s="36">
        <f>SUMIFS(СВЦЭМ!$F$39:$F$782,СВЦЭМ!$A$39:$A$782,$A195,СВЦЭМ!$B$39:$B$782,T$190)+'СЕТ СН'!$F$15</f>
        <v>203.92975698999999</v>
      </c>
      <c r="U195" s="36">
        <f>SUMIFS(СВЦЭМ!$F$39:$F$782,СВЦЭМ!$A$39:$A$782,$A195,СВЦЭМ!$B$39:$B$782,U$190)+'СЕТ СН'!$F$15</f>
        <v>198.78953798000001</v>
      </c>
      <c r="V195" s="36">
        <f>SUMIFS(СВЦЭМ!$F$39:$F$782,СВЦЭМ!$A$39:$A$782,$A195,СВЦЭМ!$B$39:$B$782,V$190)+'СЕТ СН'!$F$15</f>
        <v>198.12703453</v>
      </c>
      <c r="W195" s="36">
        <f>SUMIFS(СВЦЭМ!$F$39:$F$782,СВЦЭМ!$A$39:$A$782,$A195,СВЦЭМ!$B$39:$B$782,W$190)+'СЕТ СН'!$F$15</f>
        <v>202.94714834000001</v>
      </c>
      <c r="X195" s="36">
        <f>SUMIFS(СВЦЭМ!$F$39:$F$782,СВЦЭМ!$A$39:$A$782,$A195,СВЦЭМ!$B$39:$B$782,X$190)+'СЕТ СН'!$F$15</f>
        <v>211.87733248999999</v>
      </c>
      <c r="Y195" s="36">
        <f>SUMIFS(СВЦЭМ!$F$39:$F$782,СВЦЭМ!$A$39:$A$782,$A195,СВЦЭМ!$B$39:$B$782,Y$190)+'СЕТ СН'!$F$15</f>
        <v>218.31939321999999</v>
      </c>
    </row>
    <row r="196" spans="1:25" ht="15.75" x14ac:dyDescent="0.2">
      <c r="A196" s="35">
        <f t="shared" si="5"/>
        <v>45571</v>
      </c>
      <c r="B196" s="36">
        <f>SUMIFS(СВЦЭМ!$F$39:$F$782,СВЦЭМ!$A$39:$A$782,$A196,СВЦЭМ!$B$39:$B$782,B$190)+'СЕТ СН'!$F$15</f>
        <v>228.43788354</v>
      </c>
      <c r="C196" s="36">
        <f>SUMIFS(СВЦЭМ!$F$39:$F$782,СВЦЭМ!$A$39:$A$782,$A196,СВЦЭМ!$B$39:$B$782,C$190)+'СЕТ СН'!$F$15</f>
        <v>236.40765730999999</v>
      </c>
      <c r="D196" s="36">
        <f>SUMIFS(СВЦЭМ!$F$39:$F$782,СВЦЭМ!$A$39:$A$782,$A196,СВЦЭМ!$B$39:$B$782,D$190)+'СЕТ СН'!$F$15</f>
        <v>249.35959563</v>
      </c>
      <c r="E196" s="36">
        <f>SUMIFS(СВЦЭМ!$F$39:$F$782,СВЦЭМ!$A$39:$A$782,$A196,СВЦЭМ!$B$39:$B$782,E$190)+'СЕТ СН'!$F$15</f>
        <v>242.67566568000001</v>
      </c>
      <c r="F196" s="36">
        <f>SUMIFS(СВЦЭМ!$F$39:$F$782,СВЦЭМ!$A$39:$A$782,$A196,СВЦЭМ!$B$39:$B$782,F$190)+'СЕТ СН'!$F$15</f>
        <v>236.55786626</v>
      </c>
      <c r="G196" s="36">
        <f>SUMIFS(СВЦЭМ!$F$39:$F$782,СВЦЭМ!$A$39:$A$782,$A196,СВЦЭМ!$B$39:$B$782,G$190)+'СЕТ СН'!$F$15</f>
        <v>232.60975668</v>
      </c>
      <c r="H196" s="36">
        <f>SUMIFS(СВЦЭМ!$F$39:$F$782,СВЦЭМ!$A$39:$A$782,$A196,СВЦЭМ!$B$39:$B$782,H$190)+'СЕТ СН'!$F$15</f>
        <v>229.02313283999999</v>
      </c>
      <c r="I196" s="36">
        <f>SUMIFS(СВЦЭМ!$F$39:$F$782,СВЦЭМ!$A$39:$A$782,$A196,СВЦЭМ!$B$39:$B$782,I$190)+'СЕТ СН'!$F$15</f>
        <v>222.93270501999999</v>
      </c>
      <c r="J196" s="36">
        <f>SUMIFS(СВЦЭМ!$F$39:$F$782,СВЦЭМ!$A$39:$A$782,$A196,СВЦЭМ!$B$39:$B$782,J$190)+'СЕТ СН'!$F$15</f>
        <v>207.48776674999999</v>
      </c>
      <c r="K196" s="36">
        <f>SUMIFS(СВЦЭМ!$F$39:$F$782,СВЦЭМ!$A$39:$A$782,$A196,СВЦЭМ!$B$39:$B$782,K$190)+'СЕТ СН'!$F$15</f>
        <v>197.67107211999999</v>
      </c>
      <c r="L196" s="36">
        <f>SUMIFS(СВЦЭМ!$F$39:$F$782,СВЦЭМ!$A$39:$A$782,$A196,СВЦЭМ!$B$39:$B$782,L$190)+'СЕТ СН'!$F$15</f>
        <v>194.85589100000001</v>
      </c>
      <c r="M196" s="36">
        <f>SUMIFS(СВЦЭМ!$F$39:$F$782,СВЦЭМ!$A$39:$A$782,$A196,СВЦЭМ!$B$39:$B$782,M$190)+'СЕТ СН'!$F$15</f>
        <v>196.18682322999999</v>
      </c>
      <c r="N196" s="36">
        <f>SUMIFS(СВЦЭМ!$F$39:$F$782,СВЦЭМ!$A$39:$A$782,$A196,СВЦЭМ!$B$39:$B$782,N$190)+'СЕТ СН'!$F$15</f>
        <v>198.20669805</v>
      </c>
      <c r="O196" s="36">
        <f>SUMIFS(СВЦЭМ!$F$39:$F$782,СВЦЭМ!$A$39:$A$782,$A196,СВЦЭМ!$B$39:$B$782,O$190)+'СЕТ СН'!$F$15</f>
        <v>201.40163623999999</v>
      </c>
      <c r="P196" s="36">
        <f>SUMIFS(СВЦЭМ!$F$39:$F$782,СВЦЭМ!$A$39:$A$782,$A196,СВЦЭМ!$B$39:$B$782,P$190)+'СЕТ СН'!$F$15</f>
        <v>202.53110212000001</v>
      </c>
      <c r="Q196" s="36">
        <f>SUMIFS(СВЦЭМ!$F$39:$F$782,СВЦЭМ!$A$39:$A$782,$A196,СВЦЭМ!$B$39:$B$782,Q$190)+'СЕТ СН'!$F$15</f>
        <v>203.98346373999999</v>
      </c>
      <c r="R196" s="36">
        <f>SUMIFS(СВЦЭМ!$F$39:$F$782,СВЦЭМ!$A$39:$A$782,$A196,СВЦЭМ!$B$39:$B$782,R$190)+'СЕТ СН'!$F$15</f>
        <v>203.34006955000001</v>
      </c>
      <c r="S196" s="36">
        <f>SUMIFS(СВЦЭМ!$F$39:$F$782,СВЦЭМ!$A$39:$A$782,$A196,СВЦЭМ!$B$39:$B$782,S$190)+'СЕТ СН'!$F$15</f>
        <v>200.65297712</v>
      </c>
      <c r="T196" s="36">
        <f>SUMIFS(СВЦЭМ!$F$39:$F$782,СВЦЭМ!$A$39:$A$782,$A196,СВЦЭМ!$B$39:$B$782,T$190)+'СЕТ СН'!$F$15</f>
        <v>201.32560325</v>
      </c>
      <c r="U196" s="36">
        <f>SUMIFS(СВЦЭМ!$F$39:$F$782,СВЦЭМ!$A$39:$A$782,$A196,СВЦЭМ!$B$39:$B$782,U$190)+'СЕТ СН'!$F$15</f>
        <v>193.58315020000001</v>
      </c>
      <c r="V196" s="36">
        <f>SUMIFS(СВЦЭМ!$F$39:$F$782,СВЦЭМ!$A$39:$A$782,$A196,СВЦЭМ!$B$39:$B$782,V$190)+'СЕТ СН'!$F$15</f>
        <v>193.94850063999999</v>
      </c>
      <c r="W196" s="36">
        <f>SUMIFS(СВЦЭМ!$F$39:$F$782,СВЦЭМ!$A$39:$A$782,$A196,СВЦЭМ!$B$39:$B$782,W$190)+'СЕТ СН'!$F$15</f>
        <v>195.56416139999999</v>
      </c>
      <c r="X196" s="36">
        <f>SUMIFS(СВЦЭМ!$F$39:$F$782,СВЦЭМ!$A$39:$A$782,$A196,СВЦЭМ!$B$39:$B$782,X$190)+'СЕТ СН'!$F$15</f>
        <v>204.49201843</v>
      </c>
      <c r="Y196" s="36">
        <f>SUMIFS(СВЦЭМ!$F$39:$F$782,СВЦЭМ!$A$39:$A$782,$A196,СВЦЭМ!$B$39:$B$782,Y$190)+'СЕТ СН'!$F$15</f>
        <v>214.88397395999999</v>
      </c>
    </row>
    <row r="197" spans="1:25" ht="15.75" x14ac:dyDescent="0.2">
      <c r="A197" s="35">
        <f t="shared" si="5"/>
        <v>45572</v>
      </c>
      <c r="B197" s="36">
        <f>SUMIFS(СВЦЭМ!$F$39:$F$782,СВЦЭМ!$A$39:$A$782,$A197,СВЦЭМ!$B$39:$B$782,B$190)+'СЕТ СН'!$F$15</f>
        <v>213.61033573</v>
      </c>
      <c r="C197" s="36">
        <f>SUMIFS(СВЦЭМ!$F$39:$F$782,СВЦЭМ!$A$39:$A$782,$A197,СВЦЭМ!$B$39:$B$782,C$190)+'СЕТ СН'!$F$15</f>
        <v>222.33297661</v>
      </c>
      <c r="D197" s="36">
        <f>SUMIFS(СВЦЭМ!$F$39:$F$782,СВЦЭМ!$A$39:$A$782,$A197,СВЦЭМ!$B$39:$B$782,D$190)+'СЕТ СН'!$F$15</f>
        <v>229.97132628</v>
      </c>
      <c r="E197" s="36">
        <f>SUMIFS(СВЦЭМ!$F$39:$F$782,СВЦЭМ!$A$39:$A$782,$A197,СВЦЭМ!$B$39:$B$782,E$190)+'СЕТ СН'!$F$15</f>
        <v>226.91618922999999</v>
      </c>
      <c r="F197" s="36">
        <f>SUMIFS(СВЦЭМ!$F$39:$F$782,СВЦЭМ!$A$39:$A$782,$A197,СВЦЭМ!$B$39:$B$782,F$190)+'СЕТ СН'!$F$15</f>
        <v>227.76946006</v>
      </c>
      <c r="G197" s="36">
        <f>SUMIFS(СВЦЭМ!$F$39:$F$782,СВЦЭМ!$A$39:$A$782,$A197,СВЦЭМ!$B$39:$B$782,G$190)+'СЕТ СН'!$F$15</f>
        <v>224.75751826000001</v>
      </c>
      <c r="H197" s="36">
        <f>SUMIFS(СВЦЭМ!$F$39:$F$782,СВЦЭМ!$A$39:$A$782,$A197,СВЦЭМ!$B$39:$B$782,H$190)+'СЕТ СН'!$F$15</f>
        <v>215.78511857999999</v>
      </c>
      <c r="I197" s="36">
        <f>SUMIFS(СВЦЭМ!$F$39:$F$782,СВЦЭМ!$A$39:$A$782,$A197,СВЦЭМ!$B$39:$B$782,I$190)+'СЕТ СН'!$F$15</f>
        <v>203.6952939</v>
      </c>
      <c r="J197" s="36">
        <f>SUMIFS(СВЦЭМ!$F$39:$F$782,СВЦЭМ!$A$39:$A$782,$A197,СВЦЭМ!$B$39:$B$782,J$190)+'СЕТ СН'!$F$15</f>
        <v>200.07350421000001</v>
      </c>
      <c r="K197" s="36">
        <f>SUMIFS(СВЦЭМ!$F$39:$F$782,СВЦЭМ!$A$39:$A$782,$A197,СВЦЭМ!$B$39:$B$782,K$190)+'СЕТ СН'!$F$15</f>
        <v>194.37098259000001</v>
      </c>
      <c r="L197" s="36">
        <f>SUMIFS(СВЦЭМ!$F$39:$F$782,СВЦЭМ!$A$39:$A$782,$A197,СВЦЭМ!$B$39:$B$782,L$190)+'СЕТ СН'!$F$15</f>
        <v>193.64493621</v>
      </c>
      <c r="M197" s="36">
        <f>SUMIFS(СВЦЭМ!$F$39:$F$782,СВЦЭМ!$A$39:$A$782,$A197,СВЦЭМ!$B$39:$B$782,M$190)+'СЕТ СН'!$F$15</f>
        <v>200.82284286999999</v>
      </c>
      <c r="N197" s="36">
        <f>SUMIFS(СВЦЭМ!$F$39:$F$782,СВЦЭМ!$A$39:$A$782,$A197,СВЦЭМ!$B$39:$B$782,N$190)+'СЕТ СН'!$F$15</f>
        <v>201.27213523</v>
      </c>
      <c r="O197" s="36">
        <f>SUMIFS(СВЦЭМ!$F$39:$F$782,СВЦЭМ!$A$39:$A$782,$A197,СВЦЭМ!$B$39:$B$782,O$190)+'СЕТ СН'!$F$15</f>
        <v>200.06353996000001</v>
      </c>
      <c r="P197" s="36">
        <f>SUMIFS(СВЦЭМ!$F$39:$F$782,СВЦЭМ!$A$39:$A$782,$A197,СВЦЭМ!$B$39:$B$782,P$190)+'СЕТ СН'!$F$15</f>
        <v>200.19136478999999</v>
      </c>
      <c r="Q197" s="36">
        <f>SUMIFS(СВЦЭМ!$F$39:$F$782,СВЦЭМ!$A$39:$A$782,$A197,СВЦЭМ!$B$39:$B$782,Q$190)+'СЕТ СН'!$F$15</f>
        <v>204.16691388000001</v>
      </c>
      <c r="R197" s="36">
        <f>SUMIFS(СВЦЭМ!$F$39:$F$782,СВЦЭМ!$A$39:$A$782,$A197,СВЦЭМ!$B$39:$B$782,R$190)+'СЕТ СН'!$F$15</f>
        <v>202.23440633000001</v>
      </c>
      <c r="S197" s="36">
        <f>SUMIFS(СВЦЭМ!$F$39:$F$782,СВЦЭМ!$A$39:$A$782,$A197,СВЦЭМ!$B$39:$B$782,S$190)+'СЕТ СН'!$F$15</f>
        <v>197.33129443999999</v>
      </c>
      <c r="T197" s="36">
        <f>SUMIFS(СВЦЭМ!$F$39:$F$782,СВЦЭМ!$A$39:$A$782,$A197,СВЦЭМ!$B$39:$B$782,T$190)+'СЕТ СН'!$F$15</f>
        <v>193.67133071999999</v>
      </c>
      <c r="U197" s="36">
        <f>SUMIFS(СВЦЭМ!$F$39:$F$782,СВЦЭМ!$A$39:$A$782,$A197,СВЦЭМ!$B$39:$B$782,U$190)+'СЕТ СН'!$F$15</f>
        <v>185.35855826</v>
      </c>
      <c r="V197" s="36">
        <f>SUMIFS(СВЦЭМ!$F$39:$F$782,СВЦЭМ!$A$39:$A$782,$A197,СВЦЭМ!$B$39:$B$782,V$190)+'СЕТ СН'!$F$15</f>
        <v>187.21463098999999</v>
      </c>
      <c r="W197" s="36">
        <f>SUMIFS(СВЦЭМ!$F$39:$F$782,СВЦЭМ!$A$39:$A$782,$A197,СВЦЭМ!$B$39:$B$782,W$190)+'СЕТ СН'!$F$15</f>
        <v>190.44301952000001</v>
      </c>
      <c r="X197" s="36">
        <f>SUMIFS(СВЦЭМ!$F$39:$F$782,СВЦЭМ!$A$39:$A$782,$A197,СВЦЭМ!$B$39:$B$782,X$190)+'СЕТ СН'!$F$15</f>
        <v>200.20941965</v>
      </c>
      <c r="Y197" s="36">
        <f>SUMIFS(СВЦЭМ!$F$39:$F$782,СВЦЭМ!$A$39:$A$782,$A197,СВЦЭМ!$B$39:$B$782,Y$190)+'СЕТ СН'!$F$15</f>
        <v>205.43588940999999</v>
      </c>
    </row>
    <row r="198" spans="1:25" ht="15.75" x14ac:dyDescent="0.2">
      <c r="A198" s="35">
        <f t="shared" si="5"/>
        <v>45573</v>
      </c>
      <c r="B198" s="36">
        <f>SUMIFS(СВЦЭМ!$F$39:$F$782,СВЦЭМ!$A$39:$A$782,$A198,СВЦЭМ!$B$39:$B$782,B$190)+'СЕТ СН'!$F$15</f>
        <v>219.3211168</v>
      </c>
      <c r="C198" s="36">
        <f>SUMIFS(СВЦЭМ!$F$39:$F$782,СВЦЭМ!$A$39:$A$782,$A198,СВЦЭМ!$B$39:$B$782,C$190)+'СЕТ СН'!$F$15</f>
        <v>226.74934035999999</v>
      </c>
      <c r="D198" s="36">
        <f>SUMIFS(СВЦЭМ!$F$39:$F$782,СВЦЭМ!$A$39:$A$782,$A198,СВЦЭМ!$B$39:$B$782,D$190)+'СЕТ СН'!$F$15</f>
        <v>229.82311665</v>
      </c>
      <c r="E198" s="36">
        <f>SUMIFS(СВЦЭМ!$F$39:$F$782,СВЦЭМ!$A$39:$A$782,$A198,СВЦЭМ!$B$39:$B$782,E$190)+'СЕТ СН'!$F$15</f>
        <v>228.87452175999999</v>
      </c>
      <c r="F198" s="36">
        <f>SUMIFS(СВЦЭМ!$F$39:$F$782,СВЦЭМ!$A$39:$A$782,$A198,СВЦЭМ!$B$39:$B$782,F$190)+'СЕТ СН'!$F$15</f>
        <v>228.71741725000001</v>
      </c>
      <c r="G198" s="36">
        <f>SUMIFS(СВЦЭМ!$F$39:$F$782,СВЦЭМ!$A$39:$A$782,$A198,СВЦЭМ!$B$39:$B$782,G$190)+'СЕТ СН'!$F$15</f>
        <v>225.91765609000001</v>
      </c>
      <c r="H198" s="36">
        <f>SUMIFS(СВЦЭМ!$F$39:$F$782,СВЦЭМ!$A$39:$A$782,$A198,СВЦЭМ!$B$39:$B$782,H$190)+'СЕТ СН'!$F$15</f>
        <v>216.97918281</v>
      </c>
      <c r="I198" s="36">
        <f>SUMIFS(СВЦЭМ!$F$39:$F$782,СВЦЭМ!$A$39:$A$782,$A198,СВЦЭМ!$B$39:$B$782,I$190)+'СЕТ СН'!$F$15</f>
        <v>200.19440874</v>
      </c>
      <c r="J198" s="36">
        <f>SUMIFS(СВЦЭМ!$F$39:$F$782,СВЦЭМ!$A$39:$A$782,$A198,СВЦЭМ!$B$39:$B$782,J$190)+'СЕТ СН'!$F$15</f>
        <v>195.27942651000001</v>
      </c>
      <c r="K198" s="36">
        <f>SUMIFS(СВЦЭМ!$F$39:$F$782,СВЦЭМ!$A$39:$A$782,$A198,СВЦЭМ!$B$39:$B$782,K$190)+'СЕТ СН'!$F$15</f>
        <v>197.81058644000001</v>
      </c>
      <c r="L198" s="36">
        <f>SUMIFS(СВЦЭМ!$F$39:$F$782,СВЦЭМ!$A$39:$A$782,$A198,СВЦЭМ!$B$39:$B$782,L$190)+'СЕТ СН'!$F$15</f>
        <v>191.61475381</v>
      </c>
      <c r="M198" s="36">
        <f>SUMIFS(СВЦЭМ!$F$39:$F$782,СВЦЭМ!$A$39:$A$782,$A198,СВЦЭМ!$B$39:$B$782,M$190)+'СЕТ СН'!$F$15</f>
        <v>193.76083026000001</v>
      </c>
      <c r="N198" s="36">
        <f>SUMIFS(СВЦЭМ!$F$39:$F$782,СВЦЭМ!$A$39:$A$782,$A198,СВЦЭМ!$B$39:$B$782,N$190)+'СЕТ СН'!$F$15</f>
        <v>197.30972118</v>
      </c>
      <c r="O198" s="36">
        <f>SUMIFS(СВЦЭМ!$F$39:$F$782,СВЦЭМ!$A$39:$A$782,$A198,СВЦЭМ!$B$39:$B$782,O$190)+'СЕТ СН'!$F$15</f>
        <v>193.77243928999999</v>
      </c>
      <c r="P198" s="36">
        <f>SUMIFS(СВЦЭМ!$F$39:$F$782,СВЦЭМ!$A$39:$A$782,$A198,СВЦЭМ!$B$39:$B$782,P$190)+'СЕТ СН'!$F$15</f>
        <v>195.10627149000001</v>
      </c>
      <c r="Q198" s="36">
        <f>SUMIFS(СВЦЭМ!$F$39:$F$782,СВЦЭМ!$A$39:$A$782,$A198,СВЦЭМ!$B$39:$B$782,Q$190)+'СЕТ СН'!$F$15</f>
        <v>198.84979713000001</v>
      </c>
      <c r="R198" s="36">
        <f>SUMIFS(СВЦЭМ!$F$39:$F$782,СВЦЭМ!$A$39:$A$782,$A198,СВЦЭМ!$B$39:$B$782,R$190)+'СЕТ СН'!$F$15</f>
        <v>198.07346806000001</v>
      </c>
      <c r="S198" s="36">
        <f>SUMIFS(СВЦЭМ!$F$39:$F$782,СВЦЭМ!$A$39:$A$782,$A198,СВЦЭМ!$B$39:$B$782,S$190)+'СЕТ СН'!$F$15</f>
        <v>195.65175680999999</v>
      </c>
      <c r="T198" s="36">
        <f>SUMIFS(СВЦЭМ!$F$39:$F$782,СВЦЭМ!$A$39:$A$782,$A198,СВЦЭМ!$B$39:$B$782,T$190)+'СЕТ СН'!$F$15</f>
        <v>193.5615574</v>
      </c>
      <c r="U198" s="36">
        <f>SUMIFS(СВЦЭМ!$F$39:$F$782,СВЦЭМ!$A$39:$A$782,$A198,СВЦЭМ!$B$39:$B$782,U$190)+'СЕТ СН'!$F$15</f>
        <v>190.44079262</v>
      </c>
      <c r="V198" s="36">
        <f>SUMIFS(СВЦЭМ!$F$39:$F$782,СВЦЭМ!$A$39:$A$782,$A198,СВЦЭМ!$B$39:$B$782,V$190)+'СЕТ СН'!$F$15</f>
        <v>190.27025577000001</v>
      </c>
      <c r="W198" s="36">
        <f>SUMIFS(СВЦЭМ!$F$39:$F$782,СВЦЭМ!$A$39:$A$782,$A198,СВЦЭМ!$B$39:$B$782,W$190)+'СЕТ СН'!$F$15</f>
        <v>194.20337118</v>
      </c>
      <c r="X198" s="36">
        <f>SUMIFS(СВЦЭМ!$F$39:$F$782,СВЦЭМ!$A$39:$A$782,$A198,СВЦЭМ!$B$39:$B$782,X$190)+'СЕТ СН'!$F$15</f>
        <v>202.29695319000001</v>
      </c>
      <c r="Y198" s="36">
        <f>SUMIFS(СВЦЭМ!$F$39:$F$782,СВЦЭМ!$A$39:$A$782,$A198,СВЦЭМ!$B$39:$B$782,Y$190)+'СЕТ СН'!$F$15</f>
        <v>210.16331020999999</v>
      </c>
    </row>
    <row r="199" spans="1:25" ht="15.75" x14ac:dyDescent="0.2">
      <c r="A199" s="35">
        <f t="shared" si="5"/>
        <v>45574</v>
      </c>
      <c r="B199" s="36">
        <f>SUMIFS(СВЦЭМ!$F$39:$F$782,СВЦЭМ!$A$39:$A$782,$A199,СВЦЭМ!$B$39:$B$782,B$190)+'СЕТ СН'!$F$15</f>
        <v>215.51319298000001</v>
      </c>
      <c r="C199" s="36">
        <f>SUMIFS(СВЦЭМ!$F$39:$F$782,СВЦЭМ!$A$39:$A$782,$A199,СВЦЭМ!$B$39:$B$782,C$190)+'СЕТ СН'!$F$15</f>
        <v>226.51043575</v>
      </c>
      <c r="D199" s="36">
        <f>SUMIFS(СВЦЭМ!$F$39:$F$782,СВЦЭМ!$A$39:$A$782,$A199,СВЦЭМ!$B$39:$B$782,D$190)+'СЕТ СН'!$F$15</f>
        <v>231.88136505</v>
      </c>
      <c r="E199" s="36">
        <f>SUMIFS(СВЦЭМ!$F$39:$F$782,СВЦЭМ!$A$39:$A$782,$A199,СВЦЭМ!$B$39:$B$782,E$190)+'СЕТ СН'!$F$15</f>
        <v>235.04187537999999</v>
      </c>
      <c r="F199" s="36">
        <f>SUMIFS(СВЦЭМ!$F$39:$F$782,СВЦЭМ!$A$39:$A$782,$A199,СВЦЭМ!$B$39:$B$782,F$190)+'СЕТ СН'!$F$15</f>
        <v>233.92698392</v>
      </c>
      <c r="G199" s="36">
        <f>SUMIFS(СВЦЭМ!$F$39:$F$782,СВЦЭМ!$A$39:$A$782,$A199,СВЦЭМ!$B$39:$B$782,G$190)+'СЕТ СН'!$F$15</f>
        <v>229.08466598000001</v>
      </c>
      <c r="H199" s="36">
        <f>SUMIFS(СВЦЭМ!$F$39:$F$782,СВЦЭМ!$A$39:$A$782,$A199,СВЦЭМ!$B$39:$B$782,H$190)+'СЕТ СН'!$F$15</f>
        <v>219.86058664999999</v>
      </c>
      <c r="I199" s="36">
        <f>SUMIFS(СВЦЭМ!$F$39:$F$782,СВЦЭМ!$A$39:$A$782,$A199,СВЦЭМ!$B$39:$B$782,I$190)+'СЕТ СН'!$F$15</f>
        <v>216.16390025000001</v>
      </c>
      <c r="J199" s="36">
        <f>SUMIFS(СВЦЭМ!$F$39:$F$782,СВЦЭМ!$A$39:$A$782,$A199,СВЦЭМ!$B$39:$B$782,J$190)+'СЕТ СН'!$F$15</f>
        <v>204.15673394000001</v>
      </c>
      <c r="K199" s="36">
        <f>SUMIFS(СВЦЭМ!$F$39:$F$782,СВЦЭМ!$A$39:$A$782,$A199,СВЦЭМ!$B$39:$B$782,K$190)+'СЕТ СН'!$F$15</f>
        <v>202.9362951</v>
      </c>
      <c r="L199" s="36">
        <f>SUMIFS(СВЦЭМ!$F$39:$F$782,СВЦЭМ!$A$39:$A$782,$A199,СВЦЭМ!$B$39:$B$782,L$190)+'СЕТ СН'!$F$15</f>
        <v>200.97981501000001</v>
      </c>
      <c r="M199" s="36">
        <f>SUMIFS(СВЦЭМ!$F$39:$F$782,СВЦЭМ!$A$39:$A$782,$A199,СВЦЭМ!$B$39:$B$782,M$190)+'СЕТ СН'!$F$15</f>
        <v>203.64094320999999</v>
      </c>
      <c r="N199" s="36">
        <f>SUMIFS(СВЦЭМ!$F$39:$F$782,СВЦЭМ!$A$39:$A$782,$A199,СВЦЭМ!$B$39:$B$782,N$190)+'СЕТ СН'!$F$15</f>
        <v>207.28032020000001</v>
      </c>
      <c r="O199" s="36">
        <f>SUMIFS(СВЦЭМ!$F$39:$F$782,СВЦЭМ!$A$39:$A$782,$A199,СВЦЭМ!$B$39:$B$782,O$190)+'СЕТ СН'!$F$15</f>
        <v>206.34497253000001</v>
      </c>
      <c r="P199" s="36">
        <f>SUMIFS(СВЦЭМ!$F$39:$F$782,СВЦЭМ!$A$39:$A$782,$A199,СВЦЭМ!$B$39:$B$782,P$190)+'СЕТ СН'!$F$15</f>
        <v>204.889264</v>
      </c>
      <c r="Q199" s="36">
        <f>SUMIFS(СВЦЭМ!$F$39:$F$782,СВЦЭМ!$A$39:$A$782,$A199,СВЦЭМ!$B$39:$B$782,Q$190)+'СЕТ СН'!$F$15</f>
        <v>209.07808155999999</v>
      </c>
      <c r="R199" s="36">
        <f>SUMIFS(СВЦЭМ!$F$39:$F$782,СВЦЭМ!$A$39:$A$782,$A199,СВЦЭМ!$B$39:$B$782,R$190)+'СЕТ СН'!$F$15</f>
        <v>208.48156162000001</v>
      </c>
      <c r="S199" s="36">
        <f>SUMIFS(СВЦЭМ!$F$39:$F$782,СВЦЭМ!$A$39:$A$782,$A199,СВЦЭМ!$B$39:$B$782,S$190)+'СЕТ СН'!$F$15</f>
        <v>206.33313536</v>
      </c>
      <c r="T199" s="36">
        <f>SUMIFS(СВЦЭМ!$F$39:$F$782,СВЦЭМ!$A$39:$A$782,$A199,СВЦЭМ!$B$39:$B$782,T$190)+'СЕТ СН'!$F$15</f>
        <v>206.10367554999999</v>
      </c>
      <c r="U199" s="36">
        <f>SUMIFS(СВЦЭМ!$F$39:$F$782,СВЦЭМ!$A$39:$A$782,$A199,СВЦЭМ!$B$39:$B$782,U$190)+'СЕТ СН'!$F$15</f>
        <v>206.3147563</v>
      </c>
      <c r="V199" s="36">
        <f>SUMIFS(СВЦЭМ!$F$39:$F$782,СВЦЭМ!$A$39:$A$782,$A199,СВЦЭМ!$B$39:$B$782,V$190)+'СЕТ СН'!$F$15</f>
        <v>208.01180196999999</v>
      </c>
      <c r="W199" s="36">
        <f>SUMIFS(СВЦЭМ!$F$39:$F$782,СВЦЭМ!$A$39:$A$782,$A199,СВЦЭМ!$B$39:$B$782,W$190)+'СЕТ СН'!$F$15</f>
        <v>210.48448289000001</v>
      </c>
      <c r="X199" s="36">
        <f>SUMIFS(СВЦЭМ!$F$39:$F$782,СВЦЭМ!$A$39:$A$782,$A199,СВЦЭМ!$B$39:$B$782,X$190)+'СЕТ СН'!$F$15</f>
        <v>219.82105781999999</v>
      </c>
      <c r="Y199" s="36">
        <f>SUMIFS(СВЦЭМ!$F$39:$F$782,СВЦЭМ!$A$39:$A$782,$A199,СВЦЭМ!$B$39:$B$782,Y$190)+'СЕТ СН'!$F$15</f>
        <v>226.91351460999999</v>
      </c>
    </row>
    <row r="200" spans="1:25" ht="15.75" x14ac:dyDescent="0.2">
      <c r="A200" s="35">
        <f t="shared" si="5"/>
        <v>45575</v>
      </c>
      <c r="B200" s="36">
        <f>SUMIFS(СВЦЭМ!$F$39:$F$782,СВЦЭМ!$A$39:$A$782,$A200,СВЦЭМ!$B$39:$B$782,B$190)+'СЕТ СН'!$F$15</f>
        <v>224.08112826999999</v>
      </c>
      <c r="C200" s="36">
        <f>SUMIFS(СВЦЭМ!$F$39:$F$782,СВЦЭМ!$A$39:$A$782,$A200,СВЦЭМ!$B$39:$B$782,C$190)+'СЕТ СН'!$F$15</f>
        <v>228.98180998999999</v>
      </c>
      <c r="D200" s="36">
        <f>SUMIFS(СВЦЭМ!$F$39:$F$782,СВЦЭМ!$A$39:$A$782,$A200,СВЦЭМ!$B$39:$B$782,D$190)+'СЕТ СН'!$F$15</f>
        <v>227.04976221000001</v>
      </c>
      <c r="E200" s="36">
        <f>SUMIFS(СВЦЭМ!$F$39:$F$782,СВЦЭМ!$A$39:$A$782,$A200,СВЦЭМ!$B$39:$B$782,E$190)+'СЕТ СН'!$F$15</f>
        <v>227.57346043999999</v>
      </c>
      <c r="F200" s="36">
        <f>SUMIFS(СВЦЭМ!$F$39:$F$782,СВЦЭМ!$A$39:$A$782,$A200,СВЦЭМ!$B$39:$B$782,F$190)+'СЕТ СН'!$F$15</f>
        <v>228.53494674999999</v>
      </c>
      <c r="G200" s="36">
        <f>SUMIFS(СВЦЭМ!$F$39:$F$782,СВЦЭМ!$A$39:$A$782,$A200,СВЦЭМ!$B$39:$B$782,G$190)+'СЕТ СН'!$F$15</f>
        <v>224.70143651000001</v>
      </c>
      <c r="H200" s="36">
        <f>SUMIFS(СВЦЭМ!$F$39:$F$782,СВЦЭМ!$A$39:$A$782,$A200,СВЦЭМ!$B$39:$B$782,H$190)+'СЕТ СН'!$F$15</f>
        <v>212.251732</v>
      </c>
      <c r="I200" s="36">
        <f>SUMIFS(СВЦЭМ!$F$39:$F$782,СВЦЭМ!$A$39:$A$782,$A200,СВЦЭМ!$B$39:$B$782,I$190)+'СЕТ СН'!$F$15</f>
        <v>200.84471373</v>
      </c>
      <c r="J200" s="36">
        <f>SUMIFS(СВЦЭМ!$F$39:$F$782,СВЦЭМ!$A$39:$A$782,$A200,СВЦЭМ!$B$39:$B$782,J$190)+'СЕТ СН'!$F$15</f>
        <v>195.66695401999999</v>
      </c>
      <c r="K200" s="36">
        <f>SUMIFS(СВЦЭМ!$F$39:$F$782,СВЦЭМ!$A$39:$A$782,$A200,СВЦЭМ!$B$39:$B$782,K$190)+'СЕТ СН'!$F$15</f>
        <v>194.58821229</v>
      </c>
      <c r="L200" s="36">
        <f>SUMIFS(СВЦЭМ!$F$39:$F$782,СВЦЭМ!$A$39:$A$782,$A200,СВЦЭМ!$B$39:$B$782,L$190)+'СЕТ СН'!$F$15</f>
        <v>193.87536342000001</v>
      </c>
      <c r="M200" s="36">
        <f>SUMIFS(СВЦЭМ!$F$39:$F$782,СВЦЭМ!$A$39:$A$782,$A200,СВЦЭМ!$B$39:$B$782,M$190)+'СЕТ СН'!$F$15</f>
        <v>197.14370933999999</v>
      </c>
      <c r="N200" s="36">
        <f>SUMIFS(СВЦЭМ!$F$39:$F$782,СВЦЭМ!$A$39:$A$782,$A200,СВЦЭМ!$B$39:$B$782,N$190)+'СЕТ СН'!$F$15</f>
        <v>197.06469938999999</v>
      </c>
      <c r="O200" s="36">
        <f>SUMIFS(СВЦЭМ!$F$39:$F$782,СВЦЭМ!$A$39:$A$782,$A200,СВЦЭМ!$B$39:$B$782,O$190)+'СЕТ СН'!$F$15</f>
        <v>198.20689458999999</v>
      </c>
      <c r="P200" s="36">
        <f>SUMIFS(СВЦЭМ!$F$39:$F$782,СВЦЭМ!$A$39:$A$782,$A200,СВЦЭМ!$B$39:$B$782,P$190)+'СЕТ СН'!$F$15</f>
        <v>199.92940229000001</v>
      </c>
      <c r="Q200" s="36">
        <f>SUMIFS(СВЦЭМ!$F$39:$F$782,СВЦЭМ!$A$39:$A$782,$A200,СВЦЭМ!$B$39:$B$782,Q$190)+'СЕТ СН'!$F$15</f>
        <v>202.80048901999999</v>
      </c>
      <c r="R200" s="36">
        <f>SUMIFS(СВЦЭМ!$F$39:$F$782,СВЦЭМ!$A$39:$A$782,$A200,СВЦЭМ!$B$39:$B$782,R$190)+'СЕТ СН'!$F$15</f>
        <v>202.53336127</v>
      </c>
      <c r="S200" s="36">
        <f>SUMIFS(СВЦЭМ!$F$39:$F$782,СВЦЭМ!$A$39:$A$782,$A200,СВЦЭМ!$B$39:$B$782,S$190)+'СЕТ СН'!$F$15</f>
        <v>201.66243653999999</v>
      </c>
      <c r="T200" s="36">
        <f>SUMIFS(СВЦЭМ!$F$39:$F$782,СВЦЭМ!$A$39:$A$782,$A200,СВЦЭМ!$B$39:$B$782,T$190)+'СЕТ СН'!$F$15</f>
        <v>193.63377804999999</v>
      </c>
      <c r="U200" s="36">
        <f>SUMIFS(СВЦЭМ!$F$39:$F$782,СВЦЭМ!$A$39:$A$782,$A200,СВЦЭМ!$B$39:$B$782,U$190)+'СЕТ СН'!$F$15</f>
        <v>184.953757</v>
      </c>
      <c r="V200" s="36">
        <f>SUMIFS(СВЦЭМ!$F$39:$F$782,СВЦЭМ!$A$39:$A$782,$A200,СВЦЭМ!$B$39:$B$782,V$190)+'СЕТ СН'!$F$15</f>
        <v>184.93597546000001</v>
      </c>
      <c r="W200" s="36">
        <f>SUMIFS(СВЦЭМ!$F$39:$F$782,СВЦЭМ!$A$39:$A$782,$A200,СВЦЭМ!$B$39:$B$782,W$190)+'СЕТ СН'!$F$15</f>
        <v>187.04156015999999</v>
      </c>
      <c r="X200" s="36">
        <f>SUMIFS(СВЦЭМ!$F$39:$F$782,СВЦЭМ!$A$39:$A$782,$A200,СВЦЭМ!$B$39:$B$782,X$190)+'СЕТ СН'!$F$15</f>
        <v>194.95281931</v>
      </c>
      <c r="Y200" s="36">
        <f>SUMIFS(СВЦЭМ!$F$39:$F$782,СВЦЭМ!$A$39:$A$782,$A200,СВЦЭМ!$B$39:$B$782,Y$190)+'СЕТ СН'!$F$15</f>
        <v>204.00141640999999</v>
      </c>
    </row>
    <row r="201" spans="1:25" ht="15.75" x14ac:dyDescent="0.2">
      <c r="A201" s="35">
        <f t="shared" si="5"/>
        <v>45576</v>
      </c>
      <c r="B201" s="36">
        <f>SUMIFS(СВЦЭМ!$F$39:$F$782,СВЦЭМ!$A$39:$A$782,$A201,СВЦЭМ!$B$39:$B$782,B$190)+'СЕТ СН'!$F$15</f>
        <v>222.74865516</v>
      </c>
      <c r="C201" s="36">
        <f>SUMIFS(СВЦЭМ!$F$39:$F$782,СВЦЭМ!$A$39:$A$782,$A201,СВЦЭМ!$B$39:$B$782,C$190)+'СЕТ СН'!$F$15</f>
        <v>229.20588477999999</v>
      </c>
      <c r="D201" s="36">
        <f>SUMIFS(СВЦЭМ!$F$39:$F$782,СВЦЭМ!$A$39:$A$782,$A201,СВЦЭМ!$B$39:$B$782,D$190)+'СЕТ СН'!$F$15</f>
        <v>230.47970235</v>
      </c>
      <c r="E201" s="36">
        <f>SUMIFS(СВЦЭМ!$F$39:$F$782,СВЦЭМ!$A$39:$A$782,$A201,СВЦЭМ!$B$39:$B$782,E$190)+'СЕТ СН'!$F$15</f>
        <v>231.26223356</v>
      </c>
      <c r="F201" s="36">
        <f>SUMIFS(СВЦЭМ!$F$39:$F$782,СВЦЭМ!$A$39:$A$782,$A201,СВЦЭМ!$B$39:$B$782,F$190)+'СЕТ СН'!$F$15</f>
        <v>233.81678409</v>
      </c>
      <c r="G201" s="36">
        <f>SUMIFS(СВЦЭМ!$F$39:$F$782,СВЦЭМ!$A$39:$A$782,$A201,СВЦЭМ!$B$39:$B$782,G$190)+'СЕТ СН'!$F$15</f>
        <v>232.19826372</v>
      </c>
      <c r="H201" s="36">
        <f>SUMIFS(СВЦЭМ!$F$39:$F$782,СВЦЭМ!$A$39:$A$782,$A201,СВЦЭМ!$B$39:$B$782,H$190)+'СЕТ СН'!$F$15</f>
        <v>218.40769318</v>
      </c>
      <c r="I201" s="36">
        <f>SUMIFS(СВЦЭМ!$F$39:$F$782,СВЦЭМ!$A$39:$A$782,$A201,СВЦЭМ!$B$39:$B$782,I$190)+'СЕТ СН'!$F$15</f>
        <v>209.99595282000001</v>
      </c>
      <c r="J201" s="36">
        <f>SUMIFS(СВЦЭМ!$F$39:$F$782,СВЦЭМ!$A$39:$A$782,$A201,СВЦЭМ!$B$39:$B$782,J$190)+'СЕТ СН'!$F$15</f>
        <v>203.14238614999999</v>
      </c>
      <c r="K201" s="36">
        <f>SUMIFS(СВЦЭМ!$F$39:$F$782,СВЦЭМ!$A$39:$A$782,$A201,СВЦЭМ!$B$39:$B$782,K$190)+'СЕТ СН'!$F$15</f>
        <v>202.89025623000001</v>
      </c>
      <c r="L201" s="36">
        <f>SUMIFS(СВЦЭМ!$F$39:$F$782,СВЦЭМ!$A$39:$A$782,$A201,СВЦЭМ!$B$39:$B$782,L$190)+'СЕТ СН'!$F$15</f>
        <v>202.55570252999999</v>
      </c>
      <c r="M201" s="36">
        <f>SUMIFS(СВЦЭМ!$F$39:$F$782,СВЦЭМ!$A$39:$A$782,$A201,СВЦЭМ!$B$39:$B$782,M$190)+'СЕТ СН'!$F$15</f>
        <v>200.68415458999999</v>
      </c>
      <c r="N201" s="36">
        <f>SUMIFS(СВЦЭМ!$F$39:$F$782,СВЦЭМ!$A$39:$A$782,$A201,СВЦЭМ!$B$39:$B$782,N$190)+'СЕТ СН'!$F$15</f>
        <v>206.49192719000001</v>
      </c>
      <c r="O201" s="36">
        <f>SUMIFS(СВЦЭМ!$F$39:$F$782,СВЦЭМ!$A$39:$A$782,$A201,СВЦЭМ!$B$39:$B$782,O$190)+'СЕТ СН'!$F$15</f>
        <v>205.89980216999999</v>
      </c>
      <c r="P201" s="36">
        <f>SUMIFS(СВЦЭМ!$F$39:$F$782,СВЦЭМ!$A$39:$A$782,$A201,СВЦЭМ!$B$39:$B$782,P$190)+'СЕТ СН'!$F$15</f>
        <v>206.32979693999999</v>
      </c>
      <c r="Q201" s="36">
        <f>SUMIFS(СВЦЭМ!$F$39:$F$782,СВЦЭМ!$A$39:$A$782,$A201,СВЦЭМ!$B$39:$B$782,Q$190)+'СЕТ СН'!$F$15</f>
        <v>206.98629946</v>
      </c>
      <c r="R201" s="36">
        <f>SUMIFS(СВЦЭМ!$F$39:$F$782,СВЦЭМ!$A$39:$A$782,$A201,СВЦЭМ!$B$39:$B$782,R$190)+'СЕТ СН'!$F$15</f>
        <v>206.84927834999999</v>
      </c>
      <c r="S201" s="36">
        <f>SUMIFS(СВЦЭМ!$F$39:$F$782,СВЦЭМ!$A$39:$A$782,$A201,СВЦЭМ!$B$39:$B$782,S$190)+'СЕТ СН'!$F$15</f>
        <v>205.52487658000001</v>
      </c>
      <c r="T201" s="36">
        <f>SUMIFS(СВЦЭМ!$F$39:$F$782,СВЦЭМ!$A$39:$A$782,$A201,СВЦЭМ!$B$39:$B$782,T$190)+'СЕТ СН'!$F$15</f>
        <v>199.49488626999999</v>
      </c>
      <c r="U201" s="36">
        <f>SUMIFS(СВЦЭМ!$F$39:$F$782,СВЦЭМ!$A$39:$A$782,$A201,СВЦЭМ!$B$39:$B$782,U$190)+'СЕТ СН'!$F$15</f>
        <v>193.63693465</v>
      </c>
      <c r="V201" s="36">
        <f>SUMIFS(СВЦЭМ!$F$39:$F$782,СВЦЭМ!$A$39:$A$782,$A201,СВЦЭМ!$B$39:$B$782,V$190)+'СЕТ СН'!$F$15</f>
        <v>195.18168169</v>
      </c>
      <c r="W201" s="36">
        <f>SUMIFS(СВЦЭМ!$F$39:$F$782,СВЦЭМ!$A$39:$A$782,$A201,СВЦЭМ!$B$39:$B$782,W$190)+'СЕТ СН'!$F$15</f>
        <v>197.5974425</v>
      </c>
      <c r="X201" s="36">
        <f>SUMIFS(СВЦЭМ!$F$39:$F$782,СВЦЭМ!$A$39:$A$782,$A201,СВЦЭМ!$B$39:$B$782,X$190)+'СЕТ СН'!$F$15</f>
        <v>206.78369441000001</v>
      </c>
      <c r="Y201" s="36">
        <f>SUMIFS(СВЦЭМ!$F$39:$F$782,СВЦЭМ!$A$39:$A$782,$A201,СВЦЭМ!$B$39:$B$782,Y$190)+'СЕТ СН'!$F$15</f>
        <v>214.99909733000001</v>
      </c>
    </row>
    <row r="202" spans="1:25" ht="15.75" x14ac:dyDescent="0.2">
      <c r="A202" s="35">
        <f t="shared" si="5"/>
        <v>45577</v>
      </c>
      <c r="B202" s="36">
        <f>SUMIFS(СВЦЭМ!$F$39:$F$782,СВЦЭМ!$A$39:$A$782,$A202,СВЦЭМ!$B$39:$B$782,B$190)+'СЕТ СН'!$F$15</f>
        <v>216.76133544999999</v>
      </c>
      <c r="C202" s="36">
        <f>SUMIFS(СВЦЭМ!$F$39:$F$782,СВЦЭМ!$A$39:$A$782,$A202,СВЦЭМ!$B$39:$B$782,C$190)+'СЕТ СН'!$F$15</f>
        <v>225.3624835</v>
      </c>
      <c r="D202" s="36">
        <f>SUMIFS(СВЦЭМ!$F$39:$F$782,СВЦЭМ!$A$39:$A$782,$A202,СВЦЭМ!$B$39:$B$782,D$190)+'СЕТ СН'!$F$15</f>
        <v>232.62046925999999</v>
      </c>
      <c r="E202" s="36">
        <f>SUMIFS(СВЦЭМ!$F$39:$F$782,СВЦЭМ!$A$39:$A$782,$A202,СВЦЭМ!$B$39:$B$782,E$190)+'СЕТ СН'!$F$15</f>
        <v>231.64546172999999</v>
      </c>
      <c r="F202" s="36">
        <f>SUMIFS(СВЦЭМ!$F$39:$F$782,СВЦЭМ!$A$39:$A$782,$A202,СВЦЭМ!$B$39:$B$782,F$190)+'СЕТ СН'!$F$15</f>
        <v>230.85503312</v>
      </c>
      <c r="G202" s="36">
        <f>SUMIFS(СВЦЭМ!$F$39:$F$782,СВЦЭМ!$A$39:$A$782,$A202,СВЦЭМ!$B$39:$B$782,G$190)+'СЕТ СН'!$F$15</f>
        <v>231.60246985000001</v>
      </c>
      <c r="H202" s="36">
        <f>SUMIFS(СВЦЭМ!$F$39:$F$782,СВЦЭМ!$A$39:$A$782,$A202,СВЦЭМ!$B$39:$B$782,H$190)+'СЕТ СН'!$F$15</f>
        <v>228.51007960999999</v>
      </c>
      <c r="I202" s="36">
        <f>SUMIFS(СВЦЭМ!$F$39:$F$782,СВЦЭМ!$A$39:$A$782,$A202,СВЦЭМ!$B$39:$B$782,I$190)+'СЕТ СН'!$F$15</f>
        <v>221.55618944</v>
      </c>
      <c r="J202" s="36">
        <f>SUMIFS(СВЦЭМ!$F$39:$F$782,СВЦЭМ!$A$39:$A$782,$A202,СВЦЭМ!$B$39:$B$782,J$190)+'СЕТ СН'!$F$15</f>
        <v>209.06988534000001</v>
      </c>
      <c r="K202" s="36">
        <f>SUMIFS(СВЦЭМ!$F$39:$F$782,СВЦЭМ!$A$39:$A$782,$A202,СВЦЭМ!$B$39:$B$782,K$190)+'СЕТ СН'!$F$15</f>
        <v>201.20154568000001</v>
      </c>
      <c r="L202" s="36">
        <f>SUMIFS(СВЦЭМ!$F$39:$F$782,СВЦЭМ!$A$39:$A$782,$A202,СВЦЭМ!$B$39:$B$782,L$190)+'СЕТ СН'!$F$15</f>
        <v>197.02406343999999</v>
      </c>
      <c r="M202" s="36">
        <f>SUMIFS(СВЦЭМ!$F$39:$F$782,СВЦЭМ!$A$39:$A$782,$A202,СВЦЭМ!$B$39:$B$782,M$190)+'СЕТ СН'!$F$15</f>
        <v>195.41094575</v>
      </c>
      <c r="N202" s="36">
        <f>SUMIFS(СВЦЭМ!$F$39:$F$782,СВЦЭМ!$A$39:$A$782,$A202,СВЦЭМ!$B$39:$B$782,N$190)+'СЕТ СН'!$F$15</f>
        <v>196.98719045999999</v>
      </c>
      <c r="O202" s="36">
        <f>SUMIFS(СВЦЭМ!$F$39:$F$782,СВЦЭМ!$A$39:$A$782,$A202,СВЦЭМ!$B$39:$B$782,O$190)+'СЕТ СН'!$F$15</f>
        <v>197.67504793000001</v>
      </c>
      <c r="P202" s="36">
        <f>SUMIFS(СВЦЭМ!$F$39:$F$782,СВЦЭМ!$A$39:$A$782,$A202,СВЦЭМ!$B$39:$B$782,P$190)+'СЕТ СН'!$F$15</f>
        <v>199.48598989999999</v>
      </c>
      <c r="Q202" s="36">
        <f>SUMIFS(СВЦЭМ!$F$39:$F$782,СВЦЭМ!$A$39:$A$782,$A202,СВЦЭМ!$B$39:$B$782,Q$190)+'СЕТ СН'!$F$15</f>
        <v>200.04942488</v>
      </c>
      <c r="R202" s="36">
        <f>SUMIFS(СВЦЭМ!$F$39:$F$782,СВЦЭМ!$A$39:$A$782,$A202,СВЦЭМ!$B$39:$B$782,R$190)+'СЕТ СН'!$F$15</f>
        <v>200.80720775</v>
      </c>
      <c r="S202" s="36">
        <f>SUMIFS(СВЦЭМ!$F$39:$F$782,СВЦЭМ!$A$39:$A$782,$A202,СВЦЭМ!$B$39:$B$782,S$190)+'СЕТ СН'!$F$15</f>
        <v>200.22721924000001</v>
      </c>
      <c r="T202" s="36">
        <f>SUMIFS(СВЦЭМ!$F$39:$F$782,СВЦЭМ!$A$39:$A$782,$A202,СВЦЭМ!$B$39:$B$782,T$190)+'СЕТ СН'!$F$15</f>
        <v>194.94085858</v>
      </c>
      <c r="U202" s="36">
        <f>SUMIFS(СВЦЭМ!$F$39:$F$782,СВЦЭМ!$A$39:$A$782,$A202,СВЦЭМ!$B$39:$B$782,U$190)+'СЕТ СН'!$F$15</f>
        <v>188.56693292</v>
      </c>
      <c r="V202" s="36">
        <f>SUMIFS(СВЦЭМ!$F$39:$F$782,СВЦЭМ!$A$39:$A$782,$A202,СВЦЭМ!$B$39:$B$782,V$190)+'СЕТ СН'!$F$15</f>
        <v>190.01166598</v>
      </c>
      <c r="W202" s="36">
        <f>SUMIFS(СВЦЭМ!$F$39:$F$782,СВЦЭМ!$A$39:$A$782,$A202,СВЦЭМ!$B$39:$B$782,W$190)+'СЕТ СН'!$F$15</f>
        <v>192.31878015000001</v>
      </c>
      <c r="X202" s="36">
        <f>SUMIFS(СВЦЭМ!$F$39:$F$782,СВЦЭМ!$A$39:$A$782,$A202,СВЦЭМ!$B$39:$B$782,X$190)+'СЕТ СН'!$F$15</f>
        <v>199.34094568</v>
      </c>
      <c r="Y202" s="36">
        <f>SUMIFS(СВЦЭМ!$F$39:$F$782,СВЦЭМ!$A$39:$A$782,$A202,СВЦЭМ!$B$39:$B$782,Y$190)+'СЕТ СН'!$F$15</f>
        <v>210.28419545</v>
      </c>
    </row>
    <row r="203" spans="1:25" ht="15.75" x14ac:dyDescent="0.2">
      <c r="A203" s="35">
        <f t="shared" si="5"/>
        <v>45578</v>
      </c>
      <c r="B203" s="36">
        <f>SUMIFS(СВЦЭМ!$F$39:$F$782,СВЦЭМ!$A$39:$A$782,$A203,СВЦЭМ!$B$39:$B$782,B$190)+'СЕТ СН'!$F$15</f>
        <v>212.95905049000001</v>
      </c>
      <c r="C203" s="36">
        <f>SUMIFS(СВЦЭМ!$F$39:$F$782,СВЦЭМ!$A$39:$A$782,$A203,СВЦЭМ!$B$39:$B$782,C$190)+'СЕТ СН'!$F$15</f>
        <v>218.79204303</v>
      </c>
      <c r="D203" s="36">
        <f>SUMIFS(СВЦЭМ!$F$39:$F$782,СВЦЭМ!$A$39:$A$782,$A203,СВЦЭМ!$B$39:$B$782,D$190)+'СЕТ СН'!$F$15</f>
        <v>225.83471111</v>
      </c>
      <c r="E203" s="36">
        <f>SUMIFS(СВЦЭМ!$F$39:$F$782,СВЦЭМ!$A$39:$A$782,$A203,СВЦЭМ!$B$39:$B$782,E$190)+'СЕТ СН'!$F$15</f>
        <v>231.97913389999999</v>
      </c>
      <c r="F203" s="36">
        <f>SUMIFS(СВЦЭМ!$F$39:$F$782,СВЦЭМ!$A$39:$A$782,$A203,СВЦЭМ!$B$39:$B$782,F$190)+'СЕТ СН'!$F$15</f>
        <v>232.13434029999999</v>
      </c>
      <c r="G203" s="36">
        <f>SUMIFS(СВЦЭМ!$F$39:$F$782,СВЦЭМ!$A$39:$A$782,$A203,СВЦЭМ!$B$39:$B$782,G$190)+'СЕТ СН'!$F$15</f>
        <v>230.90670283</v>
      </c>
      <c r="H203" s="36">
        <f>SUMIFS(СВЦЭМ!$F$39:$F$782,СВЦЭМ!$A$39:$A$782,$A203,СВЦЭМ!$B$39:$B$782,H$190)+'СЕТ СН'!$F$15</f>
        <v>226.21783323</v>
      </c>
      <c r="I203" s="36">
        <f>SUMIFS(СВЦЭМ!$F$39:$F$782,СВЦЭМ!$A$39:$A$782,$A203,СВЦЭМ!$B$39:$B$782,I$190)+'СЕТ СН'!$F$15</f>
        <v>218.63711939999999</v>
      </c>
      <c r="J203" s="36">
        <f>SUMIFS(СВЦЭМ!$F$39:$F$782,СВЦЭМ!$A$39:$A$782,$A203,СВЦЭМ!$B$39:$B$782,J$190)+'СЕТ СН'!$F$15</f>
        <v>208.41708073000001</v>
      </c>
      <c r="K203" s="36">
        <f>SUMIFS(СВЦЭМ!$F$39:$F$782,СВЦЭМ!$A$39:$A$782,$A203,СВЦЭМ!$B$39:$B$782,K$190)+'СЕТ СН'!$F$15</f>
        <v>199.56479146000001</v>
      </c>
      <c r="L203" s="36">
        <f>SUMIFS(СВЦЭМ!$F$39:$F$782,СВЦЭМ!$A$39:$A$782,$A203,СВЦЭМ!$B$39:$B$782,L$190)+'СЕТ СН'!$F$15</f>
        <v>192.20588477000001</v>
      </c>
      <c r="M203" s="36">
        <f>SUMIFS(СВЦЭМ!$F$39:$F$782,СВЦЭМ!$A$39:$A$782,$A203,СВЦЭМ!$B$39:$B$782,M$190)+'СЕТ СН'!$F$15</f>
        <v>193.41873232</v>
      </c>
      <c r="N203" s="36">
        <f>SUMIFS(СВЦЭМ!$F$39:$F$782,СВЦЭМ!$A$39:$A$782,$A203,СВЦЭМ!$B$39:$B$782,N$190)+'СЕТ СН'!$F$15</f>
        <v>196.86183496999999</v>
      </c>
      <c r="O203" s="36">
        <f>SUMIFS(СВЦЭМ!$F$39:$F$782,СВЦЭМ!$A$39:$A$782,$A203,СВЦЭМ!$B$39:$B$782,O$190)+'СЕТ СН'!$F$15</f>
        <v>199.62333412999999</v>
      </c>
      <c r="P203" s="36">
        <f>SUMIFS(СВЦЭМ!$F$39:$F$782,СВЦЭМ!$A$39:$A$782,$A203,СВЦЭМ!$B$39:$B$782,P$190)+'СЕТ СН'!$F$15</f>
        <v>200.92294942999999</v>
      </c>
      <c r="Q203" s="36">
        <f>SUMIFS(СВЦЭМ!$F$39:$F$782,СВЦЭМ!$A$39:$A$782,$A203,СВЦЭМ!$B$39:$B$782,Q$190)+'СЕТ СН'!$F$15</f>
        <v>202.33736016</v>
      </c>
      <c r="R203" s="36">
        <f>SUMIFS(СВЦЭМ!$F$39:$F$782,СВЦЭМ!$A$39:$A$782,$A203,СВЦЭМ!$B$39:$B$782,R$190)+'СЕТ СН'!$F$15</f>
        <v>202.13425498999999</v>
      </c>
      <c r="S203" s="36">
        <f>SUMIFS(СВЦЭМ!$F$39:$F$782,СВЦЭМ!$A$39:$A$782,$A203,СВЦЭМ!$B$39:$B$782,S$190)+'СЕТ СН'!$F$15</f>
        <v>198.46879786</v>
      </c>
      <c r="T203" s="36">
        <f>SUMIFS(СВЦЭМ!$F$39:$F$782,СВЦЭМ!$A$39:$A$782,$A203,СВЦЭМ!$B$39:$B$782,T$190)+'СЕТ СН'!$F$15</f>
        <v>190.23179741000001</v>
      </c>
      <c r="U203" s="36">
        <f>SUMIFS(СВЦЭМ!$F$39:$F$782,СВЦЭМ!$A$39:$A$782,$A203,СВЦЭМ!$B$39:$B$782,U$190)+'СЕТ СН'!$F$15</f>
        <v>183.75293633000001</v>
      </c>
      <c r="V203" s="36">
        <f>SUMIFS(СВЦЭМ!$F$39:$F$782,СВЦЭМ!$A$39:$A$782,$A203,СВЦЭМ!$B$39:$B$782,V$190)+'СЕТ СН'!$F$15</f>
        <v>183.77228084999999</v>
      </c>
      <c r="W203" s="36">
        <f>SUMIFS(СВЦЭМ!$F$39:$F$782,СВЦЭМ!$A$39:$A$782,$A203,СВЦЭМ!$B$39:$B$782,W$190)+'СЕТ СН'!$F$15</f>
        <v>186.64258605000001</v>
      </c>
      <c r="X203" s="36">
        <f>SUMIFS(СВЦЭМ!$F$39:$F$782,СВЦЭМ!$A$39:$A$782,$A203,СВЦЭМ!$B$39:$B$782,X$190)+'СЕТ СН'!$F$15</f>
        <v>195.88346605999999</v>
      </c>
      <c r="Y203" s="36">
        <f>SUMIFS(СВЦЭМ!$F$39:$F$782,СВЦЭМ!$A$39:$A$782,$A203,СВЦЭМ!$B$39:$B$782,Y$190)+'СЕТ СН'!$F$15</f>
        <v>207.24194309000001</v>
      </c>
    </row>
    <row r="204" spans="1:25" ht="15.75" x14ac:dyDescent="0.2">
      <c r="A204" s="35">
        <f t="shared" si="5"/>
        <v>45579</v>
      </c>
      <c r="B204" s="36">
        <f>SUMIFS(СВЦЭМ!$F$39:$F$782,СВЦЭМ!$A$39:$A$782,$A204,СВЦЭМ!$B$39:$B$782,B$190)+'СЕТ СН'!$F$15</f>
        <v>228.75278338999999</v>
      </c>
      <c r="C204" s="36">
        <f>SUMIFS(СВЦЭМ!$F$39:$F$782,СВЦЭМ!$A$39:$A$782,$A204,СВЦЭМ!$B$39:$B$782,C$190)+'СЕТ СН'!$F$15</f>
        <v>237.79233626999999</v>
      </c>
      <c r="D204" s="36">
        <f>SUMIFS(СВЦЭМ!$F$39:$F$782,СВЦЭМ!$A$39:$A$782,$A204,СВЦЭМ!$B$39:$B$782,D$190)+'СЕТ СН'!$F$15</f>
        <v>239.24826181</v>
      </c>
      <c r="E204" s="36">
        <f>SUMIFS(СВЦЭМ!$F$39:$F$782,СВЦЭМ!$A$39:$A$782,$A204,СВЦЭМ!$B$39:$B$782,E$190)+'СЕТ СН'!$F$15</f>
        <v>239.69811412999999</v>
      </c>
      <c r="F204" s="36">
        <f>SUMIFS(СВЦЭМ!$F$39:$F$782,СВЦЭМ!$A$39:$A$782,$A204,СВЦЭМ!$B$39:$B$782,F$190)+'СЕТ СН'!$F$15</f>
        <v>238.59476545999999</v>
      </c>
      <c r="G204" s="36">
        <f>SUMIFS(СВЦЭМ!$F$39:$F$782,СВЦЭМ!$A$39:$A$782,$A204,СВЦЭМ!$B$39:$B$782,G$190)+'СЕТ СН'!$F$15</f>
        <v>240.76984483000001</v>
      </c>
      <c r="H204" s="36">
        <f>SUMIFS(СВЦЭМ!$F$39:$F$782,СВЦЭМ!$A$39:$A$782,$A204,СВЦЭМ!$B$39:$B$782,H$190)+'СЕТ СН'!$F$15</f>
        <v>229.19153764000001</v>
      </c>
      <c r="I204" s="36">
        <f>SUMIFS(СВЦЭМ!$F$39:$F$782,СВЦЭМ!$A$39:$A$782,$A204,СВЦЭМ!$B$39:$B$782,I$190)+'СЕТ СН'!$F$15</f>
        <v>220.24054849000001</v>
      </c>
      <c r="J204" s="36">
        <f>SUMIFS(СВЦЭМ!$F$39:$F$782,СВЦЭМ!$A$39:$A$782,$A204,СВЦЭМ!$B$39:$B$782,J$190)+'СЕТ СН'!$F$15</f>
        <v>213.16204915</v>
      </c>
      <c r="K204" s="36">
        <f>SUMIFS(СВЦЭМ!$F$39:$F$782,СВЦЭМ!$A$39:$A$782,$A204,СВЦЭМ!$B$39:$B$782,K$190)+'СЕТ СН'!$F$15</f>
        <v>213.34207702</v>
      </c>
      <c r="L204" s="36">
        <f>SUMIFS(СВЦЭМ!$F$39:$F$782,СВЦЭМ!$A$39:$A$782,$A204,СВЦЭМ!$B$39:$B$782,L$190)+'СЕТ СН'!$F$15</f>
        <v>215.67850693</v>
      </c>
      <c r="M204" s="36">
        <f>SUMIFS(СВЦЭМ!$F$39:$F$782,СВЦЭМ!$A$39:$A$782,$A204,СВЦЭМ!$B$39:$B$782,M$190)+'СЕТ СН'!$F$15</f>
        <v>220.86643436</v>
      </c>
      <c r="N204" s="36">
        <f>SUMIFS(СВЦЭМ!$F$39:$F$782,СВЦЭМ!$A$39:$A$782,$A204,СВЦЭМ!$B$39:$B$782,N$190)+'СЕТ СН'!$F$15</f>
        <v>221.27313358000001</v>
      </c>
      <c r="O204" s="36">
        <f>SUMIFS(СВЦЭМ!$F$39:$F$782,СВЦЭМ!$A$39:$A$782,$A204,СВЦЭМ!$B$39:$B$782,O$190)+'СЕТ СН'!$F$15</f>
        <v>218.42602715000001</v>
      </c>
      <c r="P204" s="36">
        <f>SUMIFS(СВЦЭМ!$F$39:$F$782,СВЦЭМ!$A$39:$A$782,$A204,СВЦЭМ!$B$39:$B$782,P$190)+'СЕТ СН'!$F$15</f>
        <v>219.06716885</v>
      </c>
      <c r="Q204" s="36">
        <f>SUMIFS(СВЦЭМ!$F$39:$F$782,СВЦЭМ!$A$39:$A$782,$A204,СВЦЭМ!$B$39:$B$782,Q$190)+'СЕТ СН'!$F$15</f>
        <v>221.68284842</v>
      </c>
      <c r="R204" s="36">
        <f>SUMIFS(СВЦЭМ!$F$39:$F$782,СВЦЭМ!$A$39:$A$782,$A204,СВЦЭМ!$B$39:$B$782,R$190)+'СЕТ СН'!$F$15</f>
        <v>220.59569872</v>
      </c>
      <c r="S204" s="36">
        <f>SUMIFS(СВЦЭМ!$F$39:$F$782,СВЦЭМ!$A$39:$A$782,$A204,СВЦЭМ!$B$39:$B$782,S$190)+'СЕТ СН'!$F$15</f>
        <v>218.07630954000001</v>
      </c>
      <c r="T204" s="36">
        <f>SUMIFS(СВЦЭМ!$F$39:$F$782,СВЦЭМ!$A$39:$A$782,$A204,СВЦЭМ!$B$39:$B$782,T$190)+'СЕТ СН'!$F$15</f>
        <v>209.63439448</v>
      </c>
      <c r="U204" s="36">
        <f>SUMIFS(СВЦЭМ!$F$39:$F$782,СВЦЭМ!$A$39:$A$782,$A204,СВЦЭМ!$B$39:$B$782,U$190)+'СЕТ СН'!$F$15</f>
        <v>204.32898996</v>
      </c>
      <c r="V204" s="36">
        <f>SUMIFS(СВЦЭМ!$F$39:$F$782,СВЦЭМ!$A$39:$A$782,$A204,СВЦЭМ!$B$39:$B$782,V$190)+'СЕТ СН'!$F$15</f>
        <v>208.32812505999999</v>
      </c>
      <c r="W204" s="36">
        <f>SUMIFS(СВЦЭМ!$F$39:$F$782,СВЦЭМ!$A$39:$A$782,$A204,СВЦЭМ!$B$39:$B$782,W$190)+'СЕТ СН'!$F$15</f>
        <v>213.2243757</v>
      </c>
      <c r="X204" s="36">
        <f>SUMIFS(СВЦЭМ!$F$39:$F$782,СВЦЭМ!$A$39:$A$782,$A204,СВЦЭМ!$B$39:$B$782,X$190)+'СЕТ СН'!$F$15</f>
        <v>221.36758641</v>
      </c>
      <c r="Y204" s="36">
        <f>SUMIFS(СВЦЭМ!$F$39:$F$782,СВЦЭМ!$A$39:$A$782,$A204,СВЦЭМ!$B$39:$B$782,Y$190)+'СЕТ СН'!$F$15</f>
        <v>230.0582206</v>
      </c>
    </row>
    <row r="205" spans="1:25" ht="15.75" x14ac:dyDescent="0.2">
      <c r="A205" s="35">
        <f t="shared" si="5"/>
        <v>45580</v>
      </c>
      <c r="B205" s="36">
        <f>SUMIFS(СВЦЭМ!$F$39:$F$782,СВЦЭМ!$A$39:$A$782,$A205,СВЦЭМ!$B$39:$B$782,B$190)+'СЕТ СН'!$F$15</f>
        <v>241.52846572999999</v>
      </c>
      <c r="C205" s="36">
        <f>SUMIFS(СВЦЭМ!$F$39:$F$782,СВЦЭМ!$A$39:$A$782,$A205,СВЦЭМ!$B$39:$B$782,C$190)+'СЕТ СН'!$F$15</f>
        <v>249.80038689</v>
      </c>
      <c r="D205" s="36">
        <f>SUMIFS(СВЦЭМ!$F$39:$F$782,СВЦЭМ!$A$39:$A$782,$A205,СВЦЭМ!$B$39:$B$782,D$190)+'СЕТ СН'!$F$15</f>
        <v>251.74830258</v>
      </c>
      <c r="E205" s="36">
        <f>SUMIFS(СВЦЭМ!$F$39:$F$782,СВЦЭМ!$A$39:$A$782,$A205,СВЦЭМ!$B$39:$B$782,E$190)+'СЕТ СН'!$F$15</f>
        <v>241.83254737999999</v>
      </c>
      <c r="F205" s="36">
        <f>SUMIFS(СВЦЭМ!$F$39:$F$782,СВЦЭМ!$A$39:$A$782,$A205,СВЦЭМ!$B$39:$B$782,F$190)+'СЕТ СН'!$F$15</f>
        <v>254.78274046999999</v>
      </c>
      <c r="G205" s="36">
        <f>SUMIFS(СВЦЭМ!$F$39:$F$782,СВЦЭМ!$A$39:$A$782,$A205,СВЦЭМ!$B$39:$B$782,G$190)+'СЕТ СН'!$F$15</f>
        <v>244.72527886</v>
      </c>
      <c r="H205" s="36">
        <f>SUMIFS(СВЦЭМ!$F$39:$F$782,СВЦЭМ!$A$39:$A$782,$A205,СВЦЭМ!$B$39:$B$782,H$190)+'СЕТ СН'!$F$15</f>
        <v>236.16207208</v>
      </c>
      <c r="I205" s="36">
        <f>SUMIFS(СВЦЭМ!$F$39:$F$782,СВЦЭМ!$A$39:$A$782,$A205,СВЦЭМ!$B$39:$B$782,I$190)+'СЕТ СН'!$F$15</f>
        <v>223.71470851999999</v>
      </c>
      <c r="J205" s="36">
        <f>SUMIFS(СВЦЭМ!$F$39:$F$782,СВЦЭМ!$A$39:$A$782,$A205,СВЦЭМ!$B$39:$B$782,J$190)+'СЕТ СН'!$F$15</f>
        <v>217.68541672999999</v>
      </c>
      <c r="K205" s="36">
        <f>SUMIFS(СВЦЭМ!$F$39:$F$782,СВЦЭМ!$A$39:$A$782,$A205,СВЦЭМ!$B$39:$B$782,K$190)+'СЕТ СН'!$F$15</f>
        <v>215.38900677000001</v>
      </c>
      <c r="L205" s="36">
        <f>SUMIFS(СВЦЭМ!$F$39:$F$782,СВЦЭМ!$A$39:$A$782,$A205,СВЦЭМ!$B$39:$B$782,L$190)+'СЕТ СН'!$F$15</f>
        <v>216.32233106999999</v>
      </c>
      <c r="M205" s="36">
        <f>SUMIFS(СВЦЭМ!$F$39:$F$782,СВЦЭМ!$A$39:$A$782,$A205,СВЦЭМ!$B$39:$B$782,M$190)+'СЕТ СН'!$F$15</f>
        <v>216.11845478999999</v>
      </c>
      <c r="N205" s="36">
        <f>SUMIFS(СВЦЭМ!$F$39:$F$782,СВЦЭМ!$A$39:$A$782,$A205,СВЦЭМ!$B$39:$B$782,N$190)+'СЕТ СН'!$F$15</f>
        <v>216.88983583999999</v>
      </c>
      <c r="O205" s="36">
        <f>SUMIFS(СВЦЭМ!$F$39:$F$782,СВЦЭМ!$A$39:$A$782,$A205,СВЦЭМ!$B$39:$B$782,O$190)+'СЕТ СН'!$F$15</f>
        <v>210.71619152</v>
      </c>
      <c r="P205" s="36">
        <f>SUMIFS(СВЦЭМ!$F$39:$F$782,СВЦЭМ!$A$39:$A$782,$A205,СВЦЭМ!$B$39:$B$782,P$190)+'СЕТ СН'!$F$15</f>
        <v>212.86079543</v>
      </c>
      <c r="Q205" s="36">
        <f>SUMIFS(СВЦЭМ!$F$39:$F$782,СВЦЭМ!$A$39:$A$782,$A205,СВЦЭМ!$B$39:$B$782,Q$190)+'СЕТ СН'!$F$15</f>
        <v>220.66149453</v>
      </c>
      <c r="R205" s="36">
        <f>SUMIFS(СВЦЭМ!$F$39:$F$782,СВЦЭМ!$A$39:$A$782,$A205,СВЦЭМ!$B$39:$B$782,R$190)+'СЕТ СН'!$F$15</f>
        <v>219.4531667</v>
      </c>
      <c r="S205" s="36">
        <f>SUMIFS(СВЦЭМ!$F$39:$F$782,СВЦЭМ!$A$39:$A$782,$A205,СВЦЭМ!$B$39:$B$782,S$190)+'СЕТ СН'!$F$15</f>
        <v>223.06109538000001</v>
      </c>
      <c r="T205" s="36">
        <f>SUMIFS(СВЦЭМ!$F$39:$F$782,СВЦЭМ!$A$39:$A$782,$A205,СВЦЭМ!$B$39:$B$782,T$190)+'СЕТ СН'!$F$15</f>
        <v>213.58806226999999</v>
      </c>
      <c r="U205" s="36">
        <f>SUMIFS(СВЦЭМ!$F$39:$F$782,СВЦЭМ!$A$39:$A$782,$A205,СВЦЭМ!$B$39:$B$782,U$190)+'СЕТ СН'!$F$15</f>
        <v>206.93799994</v>
      </c>
      <c r="V205" s="36">
        <f>SUMIFS(СВЦЭМ!$F$39:$F$782,СВЦЭМ!$A$39:$A$782,$A205,СВЦЭМ!$B$39:$B$782,V$190)+'СЕТ СН'!$F$15</f>
        <v>209.57953855</v>
      </c>
      <c r="W205" s="36">
        <f>SUMIFS(СВЦЭМ!$F$39:$F$782,СВЦЭМ!$A$39:$A$782,$A205,СВЦЭМ!$B$39:$B$782,W$190)+'СЕТ СН'!$F$15</f>
        <v>210.40781867000001</v>
      </c>
      <c r="X205" s="36">
        <f>SUMIFS(СВЦЭМ!$F$39:$F$782,СВЦЭМ!$A$39:$A$782,$A205,СВЦЭМ!$B$39:$B$782,X$190)+'СЕТ СН'!$F$15</f>
        <v>217.08576703</v>
      </c>
      <c r="Y205" s="36">
        <f>SUMIFS(СВЦЭМ!$F$39:$F$782,СВЦЭМ!$A$39:$A$782,$A205,СВЦЭМ!$B$39:$B$782,Y$190)+'СЕТ СН'!$F$15</f>
        <v>224.88860356000001</v>
      </c>
    </row>
    <row r="206" spans="1:25" ht="15.75" x14ac:dyDescent="0.2">
      <c r="A206" s="35">
        <f t="shared" si="5"/>
        <v>45581</v>
      </c>
      <c r="B206" s="36">
        <f>SUMIFS(СВЦЭМ!$F$39:$F$782,СВЦЭМ!$A$39:$A$782,$A206,СВЦЭМ!$B$39:$B$782,B$190)+'СЕТ СН'!$F$15</f>
        <v>235.35487055999999</v>
      </c>
      <c r="C206" s="36">
        <f>SUMIFS(СВЦЭМ!$F$39:$F$782,СВЦЭМ!$A$39:$A$782,$A206,СВЦЭМ!$B$39:$B$782,C$190)+'СЕТ СН'!$F$15</f>
        <v>244.00177640999999</v>
      </c>
      <c r="D206" s="36">
        <f>SUMIFS(СВЦЭМ!$F$39:$F$782,СВЦЭМ!$A$39:$A$782,$A206,СВЦЭМ!$B$39:$B$782,D$190)+'СЕТ СН'!$F$15</f>
        <v>243.61755023000001</v>
      </c>
      <c r="E206" s="36">
        <f>SUMIFS(СВЦЭМ!$F$39:$F$782,СВЦЭМ!$A$39:$A$782,$A206,СВЦЭМ!$B$39:$B$782,E$190)+'СЕТ СН'!$F$15</f>
        <v>243.18531461000001</v>
      </c>
      <c r="F206" s="36">
        <f>SUMIFS(СВЦЭМ!$F$39:$F$782,СВЦЭМ!$A$39:$A$782,$A206,СВЦЭМ!$B$39:$B$782,F$190)+'СЕТ СН'!$F$15</f>
        <v>242.90947507000001</v>
      </c>
      <c r="G206" s="36">
        <f>SUMIFS(СВЦЭМ!$F$39:$F$782,СВЦЭМ!$A$39:$A$782,$A206,СВЦЭМ!$B$39:$B$782,G$190)+'СЕТ СН'!$F$15</f>
        <v>244.72121644999999</v>
      </c>
      <c r="H206" s="36">
        <f>SUMIFS(СВЦЭМ!$F$39:$F$782,СВЦЭМ!$A$39:$A$782,$A206,СВЦЭМ!$B$39:$B$782,H$190)+'СЕТ СН'!$F$15</f>
        <v>238.47845447</v>
      </c>
      <c r="I206" s="36">
        <f>SUMIFS(СВЦЭМ!$F$39:$F$782,СВЦЭМ!$A$39:$A$782,$A206,СВЦЭМ!$B$39:$B$782,I$190)+'СЕТ СН'!$F$15</f>
        <v>227.01312444000001</v>
      </c>
      <c r="J206" s="36">
        <f>SUMIFS(СВЦЭМ!$F$39:$F$782,СВЦЭМ!$A$39:$A$782,$A206,СВЦЭМ!$B$39:$B$782,J$190)+'СЕТ СН'!$F$15</f>
        <v>220.59169589000001</v>
      </c>
      <c r="K206" s="36">
        <f>SUMIFS(СВЦЭМ!$F$39:$F$782,СВЦЭМ!$A$39:$A$782,$A206,СВЦЭМ!$B$39:$B$782,K$190)+'СЕТ СН'!$F$15</f>
        <v>220.3651026</v>
      </c>
      <c r="L206" s="36">
        <f>SUMIFS(СВЦЭМ!$F$39:$F$782,СВЦЭМ!$A$39:$A$782,$A206,СВЦЭМ!$B$39:$B$782,L$190)+'СЕТ СН'!$F$15</f>
        <v>218.71762977</v>
      </c>
      <c r="M206" s="36">
        <f>SUMIFS(СВЦЭМ!$F$39:$F$782,СВЦЭМ!$A$39:$A$782,$A206,СВЦЭМ!$B$39:$B$782,M$190)+'СЕТ СН'!$F$15</f>
        <v>221.38546740999999</v>
      </c>
      <c r="N206" s="36">
        <f>SUMIFS(СВЦЭМ!$F$39:$F$782,СВЦЭМ!$A$39:$A$782,$A206,СВЦЭМ!$B$39:$B$782,N$190)+'СЕТ СН'!$F$15</f>
        <v>223.58018688999999</v>
      </c>
      <c r="O206" s="36">
        <f>SUMIFS(СВЦЭМ!$F$39:$F$782,СВЦЭМ!$A$39:$A$782,$A206,СВЦЭМ!$B$39:$B$782,O$190)+'СЕТ СН'!$F$15</f>
        <v>220.41626721</v>
      </c>
      <c r="P206" s="36">
        <f>SUMIFS(СВЦЭМ!$F$39:$F$782,СВЦЭМ!$A$39:$A$782,$A206,СВЦЭМ!$B$39:$B$782,P$190)+'СЕТ СН'!$F$15</f>
        <v>221.82273807000001</v>
      </c>
      <c r="Q206" s="36">
        <f>SUMIFS(СВЦЭМ!$F$39:$F$782,СВЦЭМ!$A$39:$A$782,$A206,СВЦЭМ!$B$39:$B$782,Q$190)+'СЕТ СН'!$F$15</f>
        <v>225.52570433</v>
      </c>
      <c r="R206" s="36">
        <f>SUMIFS(СВЦЭМ!$F$39:$F$782,СВЦЭМ!$A$39:$A$782,$A206,СВЦЭМ!$B$39:$B$782,R$190)+'СЕТ СН'!$F$15</f>
        <v>223.5035834</v>
      </c>
      <c r="S206" s="36">
        <f>SUMIFS(СВЦЭМ!$F$39:$F$782,СВЦЭМ!$A$39:$A$782,$A206,СВЦЭМ!$B$39:$B$782,S$190)+'СЕТ СН'!$F$15</f>
        <v>223.86857476</v>
      </c>
      <c r="T206" s="36">
        <f>SUMIFS(СВЦЭМ!$F$39:$F$782,СВЦЭМ!$A$39:$A$782,$A206,СВЦЭМ!$B$39:$B$782,T$190)+'СЕТ СН'!$F$15</f>
        <v>215.88542523000001</v>
      </c>
      <c r="U206" s="36">
        <f>SUMIFS(СВЦЭМ!$F$39:$F$782,СВЦЭМ!$A$39:$A$782,$A206,СВЦЭМ!$B$39:$B$782,U$190)+'СЕТ СН'!$F$15</f>
        <v>211.49198421</v>
      </c>
      <c r="V206" s="36">
        <f>SUMIFS(СВЦЭМ!$F$39:$F$782,СВЦЭМ!$A$39:$A$782,$A206,СВЦЭМ!$B$39:$B$782,V$190)+'СЕТ СН'!$F$15</f>
        <v>209.69261689999999</v>
      </c>
      <c r="W206" s="36">
        <f>SUMIFS(СВЦЭМ!$F$39:$F$782,СВЦЭМ!$A$39:$A$782,$A206,СВЦЭМ!$B$39:$B$782,W$190)+'СЕТ СН'!$F$15</f>
        <v>214.03233516</v>
      </c>
      <c r="X206" s="36">
        <f>SUMIFS(СВЦЭМ!$F$39:$F$782,СВЦЭМ!$A$39:$A$782,$A206,СВЦЭМ!$B$39:$B$782,X$190)+'СЕТ СН'!$F$15</f>
        <v>220.57574339999999</v>
      </c>
      <c r="Y206" s="36">
        <f>SUMIFS(СВЦЭМ!$F$39:$F$782,СВЦЭМ!$A$39:$A$782,$A206,СВЦЭМ!$B$39:$B$782,Y$190)+'СЕТ СН'!$F$15</f>
        <v>227.34528764999999</v>
      </c>
    </row>
    <row r="207" spans="1:25" ht="15.75" x14ac:dyDescent="0.2">
      <c r="A207" s="35">
        <f t="shared" si="5"/>
        <v>45582</v>
      </c>
      <c r="B207" s="36">
        <f>SUMIFS(СВЦЭМ!$F$39:$F$782,СВЦЭМ!$A$39:$A$782,$A207,СВЦЭМ!$B$39:$B$782,B$190)+'СЕТ СН'!$F$15</f>
        <v>235.54522019000001</v>
      </c>
      <c r="C207" s="36">
        <f>SUMIFS(СВЦЭМ!$F$39:$F$782,СВЦЭМ!$A$39:$A$782,$A207,СВЦЭМ!$B$39:$B$782,C$190)+'СЕТ СН'!$F$15</f>
        <v>245.49772884000001</v>
      </c>
      <c r="D207" s="36">
        <f>SUMIFS(СВЦЭМ!$F$39:$F$782,СВЦЭМ!$A$39:$A$782,$A207,СВЦЭМ!$B$39:$B$782,D$190)+'СЕТ СН'!$F$15</f>
        <v>250.28255818</v>
      </c>
      <c r="E207" s="36">
        <f>SUMIFS(СВЦЭМ!$F$39:$F$782,СВЦЭМ!$A$39:$A$782,$A207,СВЦЭМ!$B$39:$B$782,E$190)+'СЕТ СН'!$F$15</f>
        <v>251.60207077000001</v>
      </c>
      <c r="F207" s="36">
        <f>SUMIFS(СВЦЭМ!$F$39:$F$782,СВЦЭМ!$A$39:$A$782,$A207,СВЦЭМ!$B$39:$B$782,F$190)+'СЕТ СН'!$F$15</f>
        <v>251.67891821000001</v>
      </c>
      <c r="G207" s="36">
        <f>SUMIFS(СВЦЭМ!$F$39:$F$782,СВЦЭМ!$A$39:$A$782,$A207,СВЦЭМ!$B$39:$B$782,G$190)+'СЕТ СН'!$F$15</f>
        <v>248.13124454999999</v>
      </c>
      <c r="H207" s="36">
        <f>SUMIFS(СВЦЭМ!$F$39:$F$782,СВЦЭМ!$A$39:$A$782,$A207,СВЦЭМ!$B$39:$B$782,H$190)+'СЕТ СН'!$F$15</f>
        <v>236.62824012999999</v>
      </c>
      <c r="I207" s="36">
        <f>SUMIFS(СВЦЭМ!$F$39:$F$782,СВЦЭМ!$A$39:$A$782,$A207,СВЦЭМ!$B$39:$B$782,I$190)+'СЕТ СН'!$F$15</f>
        <v>220.84813686999999</v>
      </c>
      <c r="J207" s="36">
        <f>SUMIFS(СВЦЭМ!$F$39:$F$782,СВЦЭМ!$A$39:$A$782,$A207,СВЦЭМ!$B$39:$B$782,J$190)+'СЕТ СН'!$F$15</f>
        <v>215.56285023000001</v>
      </c>
      <c r="K207" s="36">
        <f>SUMIFS(СВЦЭМ!$F$39:$F$782,СВЦЭМ!$A$39:$A$782,$A207,СВЦЭМ!$B$39:$B$782,K$190)+'СЕТ СН'!$F$15</f>
        <v>214.86339451000001</v>
      </c>
      <c r="L207" s="36">
        <f>SUMIFS(СВЦЭМ!$F$39:$F$782,СВЦЭМ!$A$39:$A$782,$A207,СВЦЭМ!$B$39:$B$782,L$190)+'СЕТ СН'!$F$15</f>
        <v>213.19973277</v>
      </c>
      <c r="M207" s="36">
        <f>SUMIFS(СВЦЭМ!$F$39:$F$782,СВЦЭМ!$A$39:$A$782,$A207,СВЦЭМ!$B$39:$B$782,M$190)+'СЕТ СН'!$F$15</f>
        <v>213.61000498999999</v>
      </c>
      <c r="N207" s="36">
        <f>SUMIFS(СВЦЭМ!$F$39:$F$782,СВЦЭМ!$A$39:$A$782,$A207,СВЦЭМ!$B$39:$B$782,N$190)+'СЕТ СН'!$F$15</f>
        <v>215.66856920999999</v>
      </c>
      <c r="O207" s="36">
        <f>SUMIFS(СВЦЭМ!$F$39:$F$782,СВЦЭМ!$A$39:$A$782,$A207,СВЦЭМ!$B$39:$B$782,O$190)+'СЕТ СН'!$F$15</f>
        <v>216.39121918000001</v>
      </c>
      <c r="P207" s="36">
        <f>SUMIFS(СВЦЭМ!$F$39:$F$782,СВЦЭМ!$A$39:$A$782,$A207,СВЦЭМ!$B$39:$B$782,P$190)+'СЕТ СН'!$F$15</f>
        <v>217.21361213</v>
      </c>
      <c r="Q207" s="36">
        <f>SUMIFS(СВЦЭМ!$F$39:$F$782,СВЦЭМ!$A$39:$A$782,$A207,СВЦЭМ!$B$39:$B$782,Q$190)+'СЕТ СН'!$F$15</f>
        <v>222.63439541</v>
      </c>
      <c r="R207" s="36">
        <f>SUMIFS(СВЦЭМ!$F$39:$F$782,СВЦЭМ!$A$39:$A$782,$A207,СВЦЭМ!$B$39:$B$782,R$190)+'СЕТ СН'!$F$15</f>
        <v>219.71661416000001</v>
      </c>
      <c r="S207" s="36">
        <f>SUMIFS(СВЦЭМ!$F$39:$F$782,СВЦЭМ!$A$39:$A$782,$A207,СВЦЭМ!$B$39:$B$782,S$190)+'СЕТ СН'!$F$15</f>
        <v>220.00567079000001</v>
      </c>
      <c r="T207" s="36">
        <f>SUMIFS(СВЦЭМ!$F$39:$F$782,СВЦЭМ!$A$39:$A$782,$A207,СВЦЭМ!$B$39:$B$782,T$190)+'СЕТ СН'!$F$15</f>
        <v>209.50656681000001</v>
      </c>
      <c r="U207" s="36">
        <f>SUMIFS(СВЦЭМ!$F$39:$F$782,СВЦЭМ!$A$39:$A$782,$A207,СВЦЭМ!$B$39:$B$782,U$190)+'СЕТ СН'!$F$15</f>
        <v>205.66433710999999</v>
      </c>
      <c r="V207" s="36">
        <f>SUMIFS(СВЦЭМ!$F$39:$F$782,СВЦЭМ!$A$39:$A$782,$A207,СВЦЭМ!$B$39:$B$782,V$190)+'СЕТ СН'!$F$15</f>
        <v>206.08927224999999</v>
      </c>
      <c r="W207" s="36">
        <f>SUMIFS(СВЦЭМ!$F$39:$F$782,СВЦЭМ!$A$39:$A$782,$A207,СВЦЭМ!$B$39:$B$782,W$190)+'СЕТ СН'!$F$15</f>
        <v>209.78829583000001</v>
      </c>
      <c r="X207" s="36">
        <f>SUMIFS(СВЦЭМ!$F$39:$F$782,СВЦЭМ!$A$39:$A$782,$A207,СВЦЭМ!$B$39:$B$782,X$190)+'СЕТ СН'!$F$15</f>
        <v>216.62936388</v>
      </c>
      <c r="Y207" s="36">
        <f>SUMIFS(СВЦЭМ!$F$39:$F$782,СВЦЭМ!$A$39:$A$782,$A207,СВЦЭМ!$B$39:$B$782,Y$190)+'СЕТ СН'!$F$15</f>
        <v>220.41455092000001</v>
      </c>
    </row>
    <row r="208" spans="1:25" ht="15.75" x14ac:dyDescent="0.2">
      <c r="A208" s="35">
        <f t="shared" si="5"/>
        <v>45583</v>
      </c>
      <c r="B208" s="36">
        <f>SUMIFS(СВЦЭМ!$F$39:$F$782,СВЦЭМ!$A$39:$A$782,$A208,СВЦЭМ!$B$39:$B$782,B$190)+'СЕТ СН'!$F$15</f>
        <v>226.20725198</v>
      </c>
      <c r="C208" s="36">
        <f>SUMIFS(СВЦЭМ!$F$39:$F$782,СВЦЭМ!$A$39:$A$782,$A208,СВЦЭМ!$B$39:$B$782,C$190)+'СЕТ СН'!$F$15</f>
        <v>236.81182926</v>
      </c>
      <c r="D208" s="36">
        <f>SUMIFS(СВЦЭМ!$F$39:$F$782,СВЦЭМ!$A$39:$A$782,$A208,СВЦЭМ!$B$39:$B$782,D$190)+'СЕТ СН'!$F$15</f>
        <v>243.56386140999999</v>
      </c>
      <c r="E208" s="36">
        <f>SUMIFS(СВЦЭМ!$F$39:$F$782,СВЦЭМ!$A$39:$A$782,$A208,СВЦЭМ!$B$39:$B$782,E$190)+'СЕТ СН'!$F$15</f>
        <v>253.84689123999999</v>
      </c>
      <c r="F208" s="36">
        <f>SUMIFS(СВЦЭМ!$F$39:$F$782,СВЦЭМ!$A$39:$A$782,$A208,СВЦЭМ!$B$39:$B$782,F$190)+'СЕТ СН'!$F$15</f>
        <v>246.74342275000001</v>
      </c>
      <c r="G208" s="36">
        <f>SUMIFS(СВЦЭМ!$F$39:$F$782,СВЦЭМ!$A$39:$A$782,$A208,СВЦЭМ!$B$39:$B$782,G$190)+'СЕТ СН'!$F$15</f>
        <v>241.64970391</v>
      </c>
      <c r="H208" s="36">
        <f>SUMIFS(СВЦЭМ!$F$39:$F$782,СВЦЭМ!$A$39:$A$782,$A208,СВЦЭМ!$B$39:$B$782,H$190)+'СЕТ СН'!$F$15</f>
        <v>227.00062299000001</v>
      </c>
      <c r="I208" s="36">
        <f>SUMIFS(СВЦЭМ!$F$39:$F$782,СВЦЭМ!$A$39:$A$782,$A208,СВЦЭМ!$B$39:$B$782,I$190)+'СЕТ СН'!$F$15</f>
        <v>216.8505361</v>
      </c>
      <c r="J208" s="36">
        <f>SUMIFS(СВЦЭМ!$F$39:$F$782,СВЦЭМ!$A$39:$A$782,$A208,СВЦЭМ!$B$39:$B$782,J$190)+'СЕТ СН'!$F$15</f>
        <v>211.66115649</v>
      </c>
      <c r="K208" s="36">
        <f>SUMIFS(СВЦЭМ!$F$39:$F$782,СВЦЭМ!$A$39:$A$782,$A208,СВЦЭМ!$B$39:$B$782,K$190)+'СЕТ СН'!$F$15</f>
        <v>216.51152275999999</v>
      </c>
      <c r="L208" s="36">
        <f>SUMIFS(СВЦЭМ!$F$39:$F$782,СВЦЭМ!$A$39:$A$782,$A208,СВЦЭМ!$B$39:$B$782,L$190)+'СЕТ СН'!$F$15</f>
        <v>216.03482428999999</v>
      </c>
      <c r="M208" s="36">
        <f>SUMIFS(СВЦЭМ!$F$39:$F$782,СВЦЭМ!$A$39:$A$782,$A208,СВЦЭМ!$B$39:$B$782,M$190)+'СЕТ СН'!$F$15</f>
        <v>216.53982920000001</v>
      </c>
      <c r="N208" s="36">
        <f>SUMIFS(СВЦЭМ!$F$39:$F$782,СВЦЭМ!$A$39:$A$782,$A208,СВЦЭМ!$B$39:$B$782,N$190)+'СЕТ СН'!$F$15</f>
        <v>219.11015244999999</v>
      </c>
      <c r="O208" s="36">
        <f>SUMIFS(СВЦЭМ!$F$39:$F$782,СВЦЭМ!$A$39:$A$782,$A208,СВЦЭМ!$B$39:$B$782,O$190)+'СЕТ СН'!$F$15</f>
        <v>217.37657239000001</v>
      </c>
      <c r="P208" s="36">
        <f>SUMIFS(СВЦЭМ!$F$39:$F$782,СВЦЭМ!$A$39:$A$782,$A208,СВЦЭМ!$B$39:$B$782,P$190)+'СЕТ СН'!$F$15</f>
        <v>218.22592039</v>
      </c>
      <c r="Q208" s="36">
        <f>SUMIFS(СВЦЭМ!$F$39:$F$782,СВЦЭМ!$A$39:$A$782,$A208,СВЦЭМ!$B$39:$B$782,Q$190)+'СЕТ СН'!$F$15</f>
        <v>220.67257656000001</v>
      </c>
      <c r="R208" s="36">
        <f>SUMIFS(СВЦЭМ!$F$39:$F$782,СВЦЭМ!$A$39:$A$782,$A208,СВЦЭМ!$B$39:$B$782,R$190)+'СЕТ СН'!$F$15</f>
        <v>218.73685223999999</v>
      </c>
      <c r="S208" s="36">
        <f>SUMIFS(СВЦЭМ!$F$39:$F$782,СВЦЭМ!$A$39:$A$782,$A208,СВЦЭМ!$B$39:$B$782,S$190)+'СЕТ СН'!$F$15</f>
        <v>215.96643512</v>
      </c>
      <c r="T208" s="36">
        <f>SUMIFS(СВЦЭМ!$F$39:$F$782,СВЦЭМ!$A$39:$A$782,$A208,СВЦЭМ!$B$39:$B$782,T$190)+'СЕТ СН'!$F$15</f>
        <v>210.94172889999999</v>
      </c>
      <c r="U208" s="36">
        <f>SUMIFS(СВЦЭМ!$F$39:$F$782,СВЦЭМ!$A$39:$A$782,$A208,СВЦЭМ!$B$39:$B$782,U$190)+'СЕТ СН'!$F$15</f>
        <v>208.79247272999999</v>
      </c>
      <c r="V208" s="36">
        <f>SUMIFS(СВЦЭМ!$F$39:$F$782,СВЦЭМ!$A$39:$A$782,$A208,СВЦЭМ!$B$39:$B$782,V$190)+'СЕТ СН'!$F$15</f>
        <v>210.81279563000001</v>
      </c>
      <c r="W208" s="36">
        <f>SUMIFS(СВЦЭМ!$F$39:$F$782,СВЦЭМ!$A$39:$A$782,$A208,СВЦЭМ!$B$39:$B$782,W$190)+'СЕТ СН'!$F$15</f>
        <v>213.98150108999999</v>
      </c>
      <c r="X208" s="36">
        <f>SUMIFS(СВЦЭМ!$F$39:$F$782,СВЦЭМ!$A$39:$A$782,$A208,СВЦЭМ!$B$39:$B$782,X$190)+'СЕТ СН'!$F$15</f>
        <v>221.10724959000001</v>
      </c>
      <c r="Y208" s="36">
        <f>SUMIFS(СВЦЭМ!$F$39:$F$782,СВЦЭМ!$A$39:$A$782,$A208,СВЦЭМ!$B$39:$B$782,Y$190)+'СЕТ СН'!$F$15</f>
        <v>230.9821871</v>
      </c>
    </row>
    <row r="209" spans="1:25" ht="15.75" x14ac:dyDescent="0.2">
      <c r="A209" s="35">
        <f t="shared" si="5"/>
        <v>45584</v>
      </c>
      <c r="B209" s="36">
        <f>SUMIFS(СВЦЭМ!$F$39:$F$782,СВЦЭМ!$A$39:$A$782,$A209,СВЦЭМ!$B$39:$B$782,B$190)+'СЕТ СН'!$F$15</f>
        <v>223.17575145000001</v>
      </c>
      <c r="C209" s="36">
        <f>SUMIFS(СВЦЭМ!$F$39:$F$782,СВЦЭМ!$A$39:$A$782,$A209,СВЦЭМ!$B$39:$B$782,C$190)+'СЕТ СН'!$F$15</f>
        <v>229.36240253</v>
      </c>
      <c r="D209" s="36">
        <f>SUMIFS(СВЦЭМ!$F$39:$F$782,СВЦЭМ!$A$39:$A$782,$A209,СВЦЭМ!$B$39:$B$782,D$190)+'СЕТ СН'!$F$15</f>
        <v>238.27005401</v>
      </c>
      <c r="E209" s="36">
        <f>SUMIFS(СВЦЭМ!$F$39:$F$782,СВЦЭМ!$A$39:$A$782,$A209,СВЦЭМ!$B$39:$B$782,E$190)+'СЕТ СН'!$F$15</f>
        <v>239.15623941000001</v>
      </c>
      <c r="F209" s="36">
        <f>SUMIFS(СВЦЭМ!$F$39:$F$782,СВЦЭМ!$A$39:$A$782,$A209,СВЦЭМ!$B$39:$B$782,F$190)+'СЕТ СН'!$F$15</f>
        <v>240.04874484000001</v>
      </c>
      <c r="G209" s="36">
        <f>SUMIFS(СВЦЭМ!$F$39:$F$782,СВЦЭМ!$A$39:$A$782,$A209,СВЦЭМ!$B$39:$B$782,G$190)+'СЕТ СН'!$F$15</f>
        <v>239.42584549</v>
      </c>
      <c r="H209" s="36">
        <f>SUMIFS(СВЦЭМ!$F$39:$F$782,СВЦЭМ!$A$39:$A$782,$A209,СВЦЭМ!$B$39:$B$782,H$190)+'СЕТ СН'!$F$15</f>
        <v>236.28294778</v>
      </c>
      <c r="I209" s="36">
        <f>SUMIFS(СВЦЭМ!$F$39:$F$782,СВЦЭМ!$A$39:$A$782,$A209,СВЦЭМ!$B$39:$B$782,I$190)+'СЕТ СН'!$F$15</f>
        <v>238.01417986999999</v>
      </c>
      <c r="J209" s="36">
        <f>SUMIFS(СВЦЭМ!$F$39:$F$782,СВЦЭМ!$A$39:$A$782,$A209,СВЦЭМ!$B$39:$B$782,J$190)+'СЕТ СН'!$F$15</f>
        <v>225.38450675999999</v>
      </c>
      <c r="K209" s="36">
        <f>SUMIFS(СВЦЭМ!$F$39:$F$782,СВЦЭМ!$A$39:$A$782,$A209,СВЦЭМ!$B$39:$B$782,K$190)+'СЕТ СН'!$F$15</f>
        <v>213.47155279</v>
      </c>
      <c r="L209" s="36">
        <f>SUMIFS(СВЦЭМ!$F$39:$F$782,СВЦЭМ!$A$39:$A$782,$A209,СВЦЭМ!$B$39:$B$782,L$190)+'СЕТ СН'!$F$15</f>
        <v>208.83001723000001</v>
      </c>
      <c r="M209" s="36">
        <f>SUMIFS(СВЦЭМ!$F$39:$F$782,СВЦЭМ!$A$39:$A$782,$A209,СВЦЭМ!$B$39:$B$782,M$190)+'СЕТ СН'!$F$15</f>
        <v>210.72514416999999</v>
      </c>
      <c r="N209" s="36">
        <f>SUMIFS(СВЦЭМ!$F$39:$F$782,СВЦЭМ!$A$39:$A$782,$A209,СВЦЭМ!$B$39:$B$782,N$190)+'СЕТ СН'!$F$15</f>
        <v>212.97343466000001</v>
      </c>
      <c r="O209" s="36">
        <f>SUMIFS(СВЦЭМ!$F$39:$F$782,СВЦЭМ!$A$39:$A$782,$A209,СВЦЭМ!$B$39:$B$782,O$190)+'СЕТ СН'!$F$15</f>
        <v>214.52242476000001</v>
      </c>
      <c r="P209" s="36">
        <f>SUMIFS(СВЦЭМ!$F$39:$F$782,СВЦЭМ!$A$39:$A$782,$A209,СВЦЭМ!$B$39:$B$782,P$190)+'СЕТ СН'!$F$15</f>
        <v>217.32959063999999</v>
      </c>
      <c r="Q209" s="36">
        <f>SUMIFS(СВЦЭМ!$F$39:$F$782,СВЦЭМ!$A$39:$A$782,$A209,СВЦЭМ!$B$39:$B$782,Q$190)+'СЕТ СН'!$F$15</f>
        <v>218.12773862</v>
      </c>
      <c r="R209" s="36">
        <f>SUMIFS(СВЦЭМ!$F$39:$F$782,СВЦЭМ!$A$39:$A$782,$A209,СВЦЭМ!$B$39:$B$782,R$190)+'СЕТ СН'!$F$15</f>
        <v>218.60347934999999</v>
      </c>
      <c r="S209" s="36">
        <f>SUMIFS(СВЦЭМ!$F$39:$F$782,СВЦЭМ!$A$39:$A$782,$A209,СВЦЭМ!$B$39:$B$782,S$190)+'СЕТ СН'!$F$15</f>
        <v>217.49980005</v>
      </c>
      <c r="T209" s="36">
        <f>SUMIFS(СВЦЭМ!$F$39:$F$782,СВЦЭМ!$A$39:$A$782,$A209,СВЦЭМ!$B$39:$B$782,T$190)+'СЕТ СН'!$F$15</f>
        <v>208.98366437000001</v>
      </c>
      <c r="U209" s="36">
        <f>SUMIFS(СВЦЭМ!$F$39:$F$782,СВЦЭМ!$A$39:$A$782,$A209,СВЦЭМ!$B$39:$B$782,U$190)+'СЕТ СН'!$F$15</f>
        <v>205.83360931999999</v>
      </c>
      <c r="V209" s="36">
        <f>SUMIFS(СВЦЭМ!$F$39:$F$782,СВЦЭМ!$A$39:$A$782,$A209,СВЦЭМ!$B$39:$B$782,V$190)+'СЕТ СН'!$F$15</f>
        <v>207.22455858000001</v>
      </c>
      <c r="W209" s="36">
        <f>SUMIFS(СВЦЭМ!$F$39:$F$782,СВЦЭМ!$A$39:$A$782,$A209,СВЦЭМ!$B$39:$B$782,W$190)+'СЕТ СН'!$F$15</f>
        <v>209.47259493000001</v>
      </c>
      <c r="X209" s="36">
        <f>SUMIFS(СВЦЭМ!$F$39:$F$782,СВЦЭМ!$A$39:$A$782,$A209,СВЦЭМ!$B$39:$B$782,X$190)+'СЕТ СН'!$F$15</f>
        <v>216.45965742000001</v>
      </c>
      <c r="Y209" s="36">
        <f>SUMIFS(СВЦЭМ!$F$39:$F$782,СВЦЭМ!$A$39:$A$782,$A209,СВЦЭМ!$B$39:$B$782,Y$190)+'СЕТ СН'!$F$15</f>
        <v>220.48881478000001</v>
      </c>
    </row>
    <row r="210" spans="1:25" ht="15.75" x14ac:dyDescent="0.2">
      <c r="A210" s="35">
        <f t="shared" si="5"/>
        <v>45585</v>
      </c>
      <c r="B210" s="36">
        <f>SUMIFS(СВЦЭМ!$F$39:$F$782,СВЦЭМ!$A$39:$A$782,$A210,СВЦЭМ!$B$39:$B$782,B$190)+'СЕТ СН'!$F$15</f>
        <v>229.17856613999999</v>
      </c>
      <c r="C210" s="36">
        <f>SUMIFS(СВЦЭМ!$F$39:$F$782,СВЦЭМ!$A$39:$A$782,$A210,СВЦЭМ!$B$39:$B$782,C$190)+'СЕТ СН'!$F$15</f>
        <v>237.09317779</v>
      </c>
      <c r="D210" s="36">
        <f>SUMIFS(СВЦЭМ!$F$39:$F$782,СВЦЭМ!$A$39:$A$782,$A210,СВЦЭМ!$B$39:$B$782,D$190)+'СЕТ СН'!$F$15</f>
        <v>241.13969041999999</v>
      </c>
      <c r="E210" s="36">
        <f>SUMIFS(СВЦЭМ!$F$39:$F$782,СВЦЭМ!$A$39:$A$782,$A210,СВЦЭМ!$B$39:$B$782,E$190)+'СЕТ СН'!$F$15</f>
        <v>243.76677527999999</v>
      </c>
      <c r="F210" s="36">
        <f>SUMIFS(СВЦЭМ!$F$39:$F$782,СВЦЭМ!$A$39:$A$782,$A210,СВЦЭМ!$B$39:$B$782,F$190)+'СЕТ СН'!$F$15</f>
        <v>243.84718035</v>
      </c>
      <c r="G210" s="36">
        <f>SUMIFS(СВЦЭМ!$F$39:$F$782,СВЦЭМ!$A$39:$A$782,$A210,СВЦЭМ!$B$39:$B$782,G$190)+'СЕТ СН'!$F$15</f>
        <v>241.85992074999999</v>
      </c>
      <c r="H210" s="36">
        <f>SUMIFS(СВЦЭМ!$F$39:$F$782,СВЦЭМ!$A$39:$A$782,$A210,СВЦЭМ!$B$39:$B$782,H$190)+'СЕТ СН'!$F$15</f>
        <v>239.05931555999999</v>
      </c>
      <c r="I210" s="36">
        <f>SUMIFS(СВЦЭМ!$F$39:$F$782,СВЦЭМ!$A$39:$A$782,$A210,СВЦЭМ!$B$39:$B$782,I$190)+'СЕТ СН'!$F$15</f>
        <v>233.62683779</v>
      </c>
      <c r="J210" s="36">
        <f>SUMIFS(СВЦЭМ!$F$39:$F$782,СВЦЭМ!$A$39:$A$782,$A210,СВЦЭМ!$B$39:$B$782,J$190)+'СЕТ СН'!$F$15</f>
        <v>223.30913860000001</v>
      </c>
      <c r="K210" s="36">
        <f>SUMIFS(СВЦЭМ!$F$39:$F$782,СВЦЭМ!$A$39:$A$782,$A210,СВЦЭМ!$B$39:$B$782,K$190)+'СЕТ СН'!$F$15</f>
        <v>215.32387295999999</v>
      </c>
      <c r="L210" s="36">
        <f>SUMIFS(СВЦЭМ!$F$39:$F$782,СВЦЭМ!$A$39:$A$782,$A210,СВЦЭМ!$B$39:$B$782,L$190)+'СЕТ СН'!$F$15</f>
        <v>214.40333434999999</v>
      </c>
      <c r="M210" s="36">
        <f>SUMIFS(СВЦЭМ!$F$39:$F$782,СВЦЭМ!$A$39:$A$782,$A210,СВЦЭМ!$B$39:$B$782,M$190)+'СЕТ СН'!$F$15</f>
        <v>214.75229858</v>
      </c>
      <c r="N210" s="36">
        <f>SUMIFS(СВЦЭМ!$F$39:$F$782,СВЦЭМ!$A$39:$A$782,$A210,СВЦЭМ!$B$39:$B$782,N$190)+'СЕТ СН'!$F$15</f>
        <v>217.25220831999999</v>
      </c>
      <c r="O210" s="36">
        <f>SUMIFS(СВЦЭМ!$F$39:$F$782,СВЦЭМ!$A$39:$A$782,$A210,СВЦЭМ!$B$39:$B$782,O$190)+'СЕТ СН'!$F$15</f>
        <v>220.21503657</v>
      </c>
      <c r="P210" s="36">
        <f>SUMIFS(СВЦЭМ!$F$39:$F$782,СВЦЭМ!$A$39:$A$782,$A210,СВЦЭМ!$B$39:$B$782,P$190)+'СЕТ СН'!$F$15</f>
        <v>222.07272266000001</v>
      </c>
      <c r="Q210" s="36">
        <f>SUMIFS(СВЦЭМ!$F$39:$F$782,СВЦЭМ!$A$39:$A$782,$A210,СВЦЭМ!$B$39:$B$782,Q$190)+'СЕТ СН'!$F$15</f>
        <v>221.54101183</v>
      </c>
      <c r="R210" s="36">
        <f>SUMIFS(СВЦЭМ!$F$39:$F$782,СВЦЭМ!$A$39:$A$782,$A210,СВЦЭМ!$B$39:$B$782,R$190)+'СЕТ СН'!$F$15</f>
        <v>220.01176397</v>
      </c>
      <c r="S210" s="36">
        <f>SUMIFS(СВЦЭМ!$F$39:$F$782,СВЦЭМ!$A$39:$A$782,$A210,СВЦЭМ!$B$39:$B$782,S$190)+'СЕТ СН'!$F$15</f>
        <v>214.81343508</v>
      </c>
      <c r="T210" s="36">
        <f>SUMIFS(СВЦЭМ!$F$39:$F$782,СВЦЭМ!$A$39:$A$782,$A210,СВЦЭМ!$B$39:$B$782,T$190)+'СЕТ СН'!$F$15</f>
        <v>206.58991023999999</v>
      </c>
      <c r="U210" s="36">
        <f>SUMIFS(СВЦЭМ!$F$39:$F$782,СВЦЭМ!$A$39:$A$782,$A210,СВЦЭМ!$B$39:$B$782,U$190)+'СЕТ СН'!$F$15</f>
        <v>200.37783789</v>
      </c>
      <c r="V210" s="36">
        <f>SUMIFS(СВЦЭМ!$F$39:$F$782,СВЦЭМ!$A$39:$A$782,$A210,СВЦЭМ!$B$39:$B$782,V$190)+'СЕТ СН'!$F$15</f>
        <v>202.42477428999999</v>
      </c>
      <c r="W210" s="36">
        <f>SUMIFS(СВЦЭМ!$F$39:$F$782,СВЦЭМ!$A$39:$A$782,$A210,СВЦЭМ!$B$39:$B$782,W$190)+'СЕТ СН'!$F$15</f>
        <v>207.91402489999999</v>
      </c>
      <c r="X210" s="36">
        <f>SUMIFS(СВЦЭМ!$F$39:$F$782,СВЦЭМ!$A$39:$A$782,$A210,СВЦЭМ!$B$39:$B$782,X$190)+'СЕТ СН'!$F$15</f>
        <v>217.39561552999999</v>
      </c>
      <c r="Y210" s="36">
        <f>SUMIFS(СВЦЭМ!$F$39:$F$782,СВЦЭМ!$A$39:$A$782,$A210,СВЦЭМ!$B$39:$B$782,Y$190)+'СЕТ СН'!$F$15</f>
        <v>225.10868540000001</v>
      </c>
    </row>
    <row r="211" spans="1:25" ht="15.75" x14ac:dyDescent="0.2">
      <c r="A211" s="35">
        <f t="shared" si="5"/>
        <v>45586</v>
      </c>
      <c r="B211" s="36">
        <f>SUMIFS(СВЦЭМ!$F$39:$F$782,СВЦЭМ!$A$39:$A$782,$A211,СВЦЭМ!$B$39:$B$782,B$190)+'СЕТ СН'!$F$15</f>
        <v>237.90235503</v>
      </c>
      <c r="C211" s="36">
        <f>SUMIFS(СВЦЭМ!$F$39:$F$782,СВЦЭМ!$A$39:$A$782,$A211,СВЦЭМ!$B$39:$B$782,C$190)+'СЕТ СН'!$F$15</f>
        <v>242.26566854000001</v>
      </c>
      <c r="D211" s="36">
        <f>SUMIFS(СВЦЭМ!$F$39:$F$782,СВЦЭМ!$A$39:$A$782,$A211,СВЦЭМ!$B$39:$B$782,D$190)+'СЕТ СН'!$F$15</f>
        <v>244.66762542999999</v>
      </c>
      <c r="E211" s="36">
        <f>SUMIFS(СВЦЭМ!$F$39:$F$782,СВЦЭМ!$A$39:$A$782,$A211,СВЦЭМ!$B$39:$B$782,E$190)+'СЕТ СН'!$F$15</f>
        <v>245.58265979999999</v>
      </c>
      <c r="F211" s="36">
        <f>SUMIFS(СВЦЭМ!$F$39:$F$782,СВЦЭМ!$A$39:$A$782,$A211,СВЦЭМ!$B$39:$B$782,F$190)+'СЕТ СН'!$F$15</f>
        <v>246.15931229</v>
      </c>
      <c r="G211" s="36">
        <f>SUMIFS(СВЦЭМ!$F$39:$F$782,СВЦЭМ!$A$39:$A$782,$A211,СВЦЭМ!$B$39:$B$782,G$190)+'СЕТ СН'!$F$15</f>
        <v>245.40533363</v>
      </c>
      <c r="H211" s="36">
        <f>SUMIFS(СВЦЭМ!$F$39:$F$782,СВЦЭМ!$A$39:$A$782,$A211,СВЦЭМ!$B$39:$B$782,H$190)+'СЕТ СН'!$F$15</f>
        <v>234.21236135999999</v>
      </c>
      <c r="I211" s="36">
        <f>SUMIFS(СВЦЭМ!$F$39:$F$782,СВЦЭМ!$A$39:$A$782,$A211,СВЦЭМ!$B$39:$B$782,I$190)+'СЕТ СН'!$F$15</f>
        <v>222.42145912000001</v>
      </c>
      <c r="J211" s="36">
        <f>SUMIFS(СВЦЭМ!$F$39:$F$782,СВЦЭМ!$A$39:$A$782,$A211,СВЦЭМ!$B$39:$B$782,J$190)+'СЕТ СН'!$F$15</f>
        <v>216.08821373000001</v>
      </c>
      <c r="K211" s="36">
        <f>SUMIFS(СВЦЭМ!$F$39:$F$782,СВЦЭМ!$A$39:$A$782,$A211,СВЦЭМ!$B$39:$B$782,K$190)+'СЕТ СН'!$F$15</f>
        <v>211.97637861000001</v>
      </c>
      <c r="L211" s="36">
        <f>SUMIFS(СВЦЭМ!$F$39:$F$782,СВЦЭМ!$A$39:$A$782,$A211,СВЦЭМ!$B$39:$B$782,L$190)+'СЕТ СН'!$F$15</f>
        <v>215.32273928000001</v>
      </c>
      <c r="M211" s="36">
        <f>SUMIFS(СВЦЭМ!$F$39:$F$782,СВЦЭМ!$A$39:$A$782,$A211,СВЦЭМ!$B$39:$B$782,M$190)+'СЕТ СН'!$F$15</f>
        <v>219.07799127000001</v>
      </c>
      <c r="N211" s="36">
        <f>SUMIFS(СВЦЭМ!$F$39:$F$782,СВЦЭМ!$A$39:$A$782,$A211,СВЦЭМ!$B$39:$B$782,N$190)+'СЕТ СН'!$F$15</f>
        <v>224.89844693000001</v>
      </c>
      <c r="O211" s="36">
        <f>SUMIFS(СВЦЭМ!$F$39:$F$782,СВЦЭМ!$A$39:$A$782,$A211,СВЦЭМ!$B$39:$B$782,O$190)+'СЕТ СН'!$F$15</f>
        <v>222.69187278999999</v>
      </c>
      <c r="P211" s="36">
        <f>SUMIFS(СВЦЭМ!$F$39:$F$782,СВЦЭМ!$A$39:$A$782,$A211,СВЦЭМ!$B$39:$B$782,P$190)+'СЕТ СН'!$F$15</f>
        <v>224.08367584999999</v>
      </c>
      <c r="Q211" s="36">
        <f>SUMIFS(СВЦЭМ!$F$39:$F$782,СВЦЭМ!$A$39:$A$782,$A211,СВЦЭМ!$B$39:$B$782,Q$190)+'СЕТ СН'!$F$15</f>
        <v>225.66270442000001</v>
      </c>
      <c r="R211" s="36">
        <f>SUMIFS(СВЦЭМ!$F$39:$F$782,СВЦЭМ!$A$39:$A$782,$A211,СВЦЭМ!$B$39:$B$782,R$190)+'СЕТ СН'!$F$15</f>
        <v>226.581324</v>
      </c>
      <c r="S211" s="36">
        <f>SUMIFS(СВЦЭМ!$F$39:$F$782,СВЦЭМ!$A$39:$A$782,$A211,СВЦЭМ!$B$39:$B$782,S$190)+'СЕТ СН'!$F$15</f>
        <v>221.02944911</v>
      </c>
      <c r="T211" s="36">
        <f>SUMIFS(СВЦЭМ!$F$39:$F$782,СВЦЭМ!$A$39:$A$782,$A211,СВЦЭМ!$B$39:$B$782,T$190)+'СЕТ СН'!$F$15</f>
        <v>210.11076663</v>
      </c>
      <c r="U211" s="36">
        <f>SUMIFS(СВЦЭМ!$F$39:$F$782,СВЦЭМ!$A$39:$A$782,$A211,СВЦЭМ!$B$39:$B$782,U$190)+'СЕТ СН'!$F$15</f>
        <v>209.04034935999999</v>
      </c>
      <c r="V211" s="36">
        <f>SUMIFS(СВЦЭМ!$F$39:$F$782,СВЦЭМ!$A$39:$A$782,$A211,СВЦЭМ!$B$39:$B$782,V$190)+'СЕТ СН'!$F$15</f>
        <v>210.59407464</v>
      </c>
      <c r="W211" s="36">
        <f>SUMIFS(СВЦЭМ!$F$39:$F$782,СВЦЭМ!$A$39:$A$782,$A211,СВЦЭМ!$B$39:$B$782,W$190)+'СЕТ СН'!$F$15</f>
        <v>215.16941790999999</v>
      </c>
      <c r="X211" s="36">
        <f>SUMIFS(СВЦЭМ!$F$39:$F$782,СВЦЭМ!$A$39:$A$782,$A211,СВЦЭМ!$B$39:$B$782,X$190)+'СЕТ СН'!$F$15</f>
        <v>224.92907270000001</v>
      </c>
      <c r="Y211" s="36">
        <f>SUMIFS(СВЦЭМ!$F$39:$F$782,СВЦЭМ!$A$39:$A$782,$A211,СВЦЭМ!$B$39:$B$782,Y$190)+'СЕТ СН'!$F$15</f>
        <v>227.39338330999999</v>
      </c>
    </row>
    <row r="212" spans="1:25" ht="15.75" x14ac:dyDescent="0.2">
      <c r="A212" s="35">
        <f t="shared" si="5"/>
        <v>45587</v>
      </c>
      <c r="B212" s="36">
        <f>SUMIFS(СВЦЭМ!$F$39:$F$782,СВЦЭМ!$A$39:$A$782,$A212,СВЦЭМ!$B$39:$B$782,B$190)+'СЕТ СН'!$F$15</f>
        <v>224.67831649999999</v>
      </c>
      <c r="C212" s="36">
        <f>SUMIFS(СВЦЭМ!$F$39:$F$782,СВЦЭМ!$A$39:$A$782,$A212,СВЦЭМ!$B$39:$B$782,C$190)+'СЕТ СН'!$F$15</f>
        <v>228.12982661999999</v>
      </c>
      <c r="D212" s="36">
        <f>SUMIFS(СВЦЭМ!$F$39:$F$782,СВЦЭМ!$A$39:$A$782,$A212,СВЦЭМ!$B$39:$B$782,D$190)+'СЕТ СН'!$F$15</f>
        <v>229.22221010000001</v>
      </c>
      <c r="E212" s="36">
        <f>SUMIFS(СВЦЭМ!$F$39:$F$782,СВЦЭМ!$A$39:$A$782,$A212,СВЦЭМ!$B$39:$B$782,E$190)+'СЕТ СН'!$F$15</f>
        <v>238.10542587</v>
      </c>
      <c r="F212" s="36">
        <f>SUMIFS(СВЦЭМ!$F$39:$F$782,СВЦЭМ!$A$39:$A$782,$A212,СВЦЭМ!$B$39:$B$782,F$190)+'СЕТ СН'!$F$15</f>
        <v>239.06691013</v>
      </c>
      <c r="G212" s="36">
        <f>SUMIFS(СВЦЭМ!$F$39:$F$782,СВЦЭМ!$A$39:$A$782,$A212,СВЦЭМ!$B$39:$B$782,G$190)+'СЕТ СН'!$F$15</f>
        <v>237.03116939</v>
      </c>
      <c r="H212" s="36">
        <f>SUMIFS(СВЦЭМ!$F$39:$F$782,СВЦЭМ!$A$39:$A$782,$A212,СВЦЭМ!$B$39:$B$782,H$190)+'СЕТ СН'!$F$15</f>
        <v>224.38317739999999</v>
      </c>
      <c r="I212" s="36">
        <f>SUMIFS(СВЦЭМ!$F$39:$F$782,СВЦЭМ!$A$39:$A$782,$A212,СВЦЭМ!$B$39:$B$782,I$190)+'СЕТ СН'!$F$15</f>
        <v>214.96759675000001</v>
      </c>
      <c r="J212" s="36">
        <f>SUMIFS(СВЦЭМ!$F$39:$F$782,СВЦЭМ!$A$39:$A$782,$A212,СВЦЭМ!$B$39:$B$782,J$190)+'СЕТ СН'!$F$15</f>
        <v>211.72465746</v>
      </c>
      <c r="K212" s="36">
        <f>SUMIFS(СВЦЭМ!$F$39:$F$782,СВЦЭМ!$A$39:$A$782,$A212,СВЦЭМ!$B$39:$B$782,K$190)+'СЕТ СН'!$F$15</f>
        <v>211.27612761</v>
      </c>
      <c r="L212" s="36">
        <f>SUMIFS(СВЦЭМ!$F$39:$F$782,СВЦЭМ!$A$39:$A$782,$A212,СВЦЭМ!$B$39:$B$782,L$190)+'СЕТ СН'!$F$15</f>
        <v>207.99449601000001</v>
      </c>
      <c r="M212" s="36">
        <f>SUMIFS(СВЦЭМ!$F$39:$F$782,СВЦЭМ!$A$39:$A$782,$A212,СВЦЭМ!$B$39:$B$782,M$190)+'СЕТ СН'!$F$15</f>
        <v>207.61445305000001</v>
      </c>
      <c r="N212" s="36">
        <f>SUMIFS(СВЦЭМ!$F$39:$F$782,СВЦЭМ!$A$39:$A$782,$A212,СВЦЭМ!$B$39:$B$782,N$190)+'СЕТ СН'!$F$15</f>
        <v>208.47589986</v>
      </c>
      <c r="O212" s="36">
        <f>SUMIFS(СВЦЭМ!$F$39:$F$782,СВЦЭМ!$A$39:$A$782,$A212,СВЦЭМ!$B$39:$B$782,O$190)+'СЕТ СН'!$F$15</f>
        <v>205.57792058000001</v>
      </c>
      <c r="P212" s="36">
        <f>SUMIFS(СВЦЭМ!$F$39:$F$782,СВЦЭМ!$A$39:$A$782,$A212,СВЦЭМ!$B$39:$B$782,P$190)+'СЕТ СН'!$F$15</f>
        <v>207.00691075</v>
      </c>
      <c r="Q212" s="36">
        <f>SUMIFS(СВЦЭМ!$F$39:$F$782,СВЦЭМ!$A$39:$A$782,$A212,СВЦЭМ!$B$39:$B$782,Q$190)+'СЕТ СН'!$F$15</f>
        <v>212.49779828000001</v>
      </c>
      <c r="R212" s="36">
        <f>SUMIFS(СВЦЭМ!$F$39:$F$782,СВЦЭМ!$A$39:$A$782,$A212,СВЦЭМ!$B$39:$B$782,R$190)+'СЕТ СН'!$F$15</f>
        <v>211.50668428</v>
      </c>
      <c r="S212" s="36">
        <f>SUMIFS(СВЦЭМ!$F$39:$F$782,СВЦЭМ!$A$39:$A$782,$A212,СВЦЭМ!$B$39:$B$782,S$190)+'СЕТ СН'!$F$15</f>
        <v>209.10325040000001</v>
      </c>
      <c r="T212" s="36">
        <f>SUMIFS(СВЦЭМ!$F$39:$F$782,СВЦЭМ!$A$39:$A$782,$A212,СВЦЭМ!$B$39:$B$782,T$190)+'СЕТ СН'!$F$15</f>
        <v>203.46916705999999</v>
      </c>
      <c r="U212" s="36">
        <f>SUMIFS(СВЦЭМ!$F$39:$F$782,СВЦЭМ!$A$39:$A$782,$A212,СВЦЭМ!$B$39:$B$782,U$190)+'СЕТ СН'!$F$15</f>
        <v>203.31592703999999</v>
      </c>
      <c r="V212" s="36">
        <f>SUMIFS(СВЦЭМ!$F$39:$F$782,СВЦЭМ!$A$39:$A$782,$A212,СВЦЭМ!$B$39:$B$782,V$190)+'СЕТ СН'!$F$15</f>
        <v>204.89428877</v>
      </c>
      <c r="W212" s="36">
        <f>SUMIFS(СВЦЭМ!$F$39:$F$782,СВЦЭМ!$A$39:$A$782,$A212,СВЦЭМ!$B$39:$B$782,W$190)+'СЕТ СН'!$F$15</f>
        <v>205.37770595000001</v>
      </c>
      <c r="X212" s="36">
        <f>SUMIFS(СВЦЭМ!$F$39:$F$782,СВЦЭМ!$A$39:$A$782,$A212,СВЦЭМ!$B$39:$B$782,X$190)+'СЕТ СН'!$F$15</f>
        <v>212.01035754</v>
      </c>
      <c r="Y212" s="36">
        <f>SUMIFS(СВЦЭМ!$F$39:$F$782,СВЦЭМ!$A$39:$A$782,$A212,СВЦЭМ!$B$39:$B$782,Y$190)+'СЕТ СН'!$F$15</f>
        <v>216.18736448000001</v>
      </c>
    </row>
    <row r="213" spans="1:25" ht="15.75" x14ac:dyDescent="0.2">
      <c r="A213" s="35">
        <f t="shared" si="5"/>
        <v>45588</v>
      </c>
      <c r="B213" s="36">
        <f>SUMIFS(СВЦЭМ!$F$39:$F$782,СВЦЭМ!$A$39:$A$782,$A213,СВЦЭМ!$B$39:$B$782,B$190)+'СЕТ СН'!$F$15</f>
        <v>227.03936092000001</v>
      </c>
      <c r="C213" s="36">
        <f>SUMIFS(СВЦЭМ!$F$39:$F$782,СВЦЭМ!$A$39:$A$782,$A213,СВЦЭМ!$B$39:$B$782,C$190)+'СЕТ СН'!$F$15</f>
        <v>233.32643801</v>
      </c>
      <c r="D213" s="36">
        <f>SUMIFS(СВЦЭМ!$F$39:$F$782,СВЦЭМ!$A$39:$A$782,$A213,СВЦЭМ!$B$39:$B$782,D$190)+'СЕТ СН'!$F$15</f>
        <v>237.76553870000001</v>
      </c>
      <c r="E213" s="36">
        <f>SUMIFS(СВЦЭМ!$F$39:$F$782,СВЦЭМ!$A$39:$A$782,$A213,СВЦЭМ!$B$39:$B$782,E$190)+'СЕТ СН'!$F$15</f>
        <v>239.82138817000001</v>
      </c>
      <c r="F213" s="36">
        <f>SUMIFS(СВЦЭМ!$F$39:$F$782,СВЦЭМ!$A$39:$A$782,$A213,СВЦЭМ!$B$39:$B$782,F$190)+'СЕТ СН'!$F$15</f>
        <v>238.16336054999999</v>
      </c>
      <c r="G213" s="36">
        <f>SUMIFS(СВЦЭМ!$F$39:$F$782,СВЦЭМ!$A$39:$A$782,$A213,СВЦЭМ!$B$39:$B$782,G$190)+'СЕТ СН'!$F$15</f>
        <v>233.99945607999999</v>
      </c>
      <c r="H213" s="36">
        <f>SUMIFS(СВЦЭМ!$F$39:$F$782,СВЦЭМ!$A$39:$A$782,$A213,СВЦЭМ!$B$39:$B$782,H$190)+'СЕТ СН'!$F$15</f>
        <v>222.61675835</v>
      </c>
      <c r="I213" s="36">
        <f>SUMIFS(СВЦЭМ!$F$39:$F$782,СВЦЭМ!$A$39:$A$782,$A213,СВЦЭМ!$B$39:$B$782,I$190)+'СЕТ СН'!$F$15</f>
        <v>212.67846327999999</v>
      </c>
      <c r="J213" s="36">
        <f>SUMIFS(СВЦЭМ!$F$39:$F$782,СВЦЭМ!$A$39:$A$782,$A213,СВЦЭМ!$B$39:$B$782,J$190)+'СЕТ СН'!$F$15</f>
        <v>207.54935165000001</v>
      </c>
      <c r="K213" s="36">
        <f>SUMIFS(СВЦЭМ!$F$39:$F$782,СВЦЭМ!$A$39:$A$782,$A213,СВЦЭМ!$B$39:$B$782,K$190)+'СЕТ СН'!$F$15</f>
        <v>207.75386306999999</v>
      </c>
      <c r="L213" s="36">
        <f>SUMIFS(СВЦЭМ!$F$39:$F$782,СВЦЭМ!$A$39:$A$782,$A213,СВЦЭМ!$B$39:$B$782,L$190)+'СЕТ СН'!$F$15</f>
        <v>205.58565303</v>
      </c>
      <c r="M213" s="36">
        <f>SUMIFS(СВЦЭМ!$F$39:$F$782,СВЦЭМ!$A$39:$A$782,$A213,СВЦЭМ!$B$39:$B$782,M$190)+'СЕТ СН'!$F$15</f>
        <v>205.31645764999999</v>
      </c>
      <c r="N213" s="36">
        <f>SUMIFS(СВЦЭМ!$F$39:$F$782,СВЦЭМ!$A$39:$A$782,$A213,СВЦЭМ!$B$39:$B$782,N$190)+'СЕТ СН'!$F$15</f>
        <v>207.89756272</v>
      </c>
      <c r="O213" s="36">
        <f>SUMIFS(СВЦЭМ!$F$39:$F$782,СВЦЭМ!$A$39:$A$782,$A213,СВЦЭМ!$B$39:$B$782,O$190)+'СЕТ СН'!$F$15</f>
        <v>204.77757708999999</v>
      </c>
      <c r="P213" s="36">
        <f>SUMIFS(СВЦЭМ!$F$39:$F$782,СВЦЭМ!$A$39:$A$782,$A213,СВЦЭМ!$B$39:$B$782,P$190)+'СЕТ СН'!$F$15</f>
        <v>206.86684406000001</v>
      </c>
      <c r="Q213" s="36">
        <f>SUMIFS(СВЦЭМ!$F$39:$F$782,СВЦЭМ!$A$39:$A$782,$A213,СВЦЭМ!$B$39:$B$782,Q$190)+'СЕТ СН'!$F$15</f>
        <v>216.99548798000001</v>
      </c>
      <c r="R213" s="36">
        <f>SUMIFS(СВЦЭМ!$F$39:$F$782,СВЦЭМ!$A$39:$A$782,$A213,СВЦЭМ!$B$39:$B$782,R$190)+'СЕТ СН'!$F$15</f>
        <v>216.39930057999999</v>
      </c>
      <c r="S213" s="36">
        <f>SUMIFS(СВЦЭМ!$F$39:$F$782,СВЦЭМ!$A$39:$A$782,$A213,СВЦЭМ!$B$39:$B$782,S$190)+'СЕТ СН'!$F$15</f>
        <v>213.68880949000001</v>
      </c>
      <c r="T213" s="36">
        <f>SUMIFS(СВЦЭМ!$F$39:$F$782,СВЦЭМ!$A$39:$A$782,$A213,СВЦЭМ!$B$39:$B$782,T$190)+'СЕТ СН'!$F$15</f>
        <v>206.95407768999999</v>
      </c>
      <c r="U213" s="36">
        <f>SUMIFS(СВЦЭМ!$F$39:$F$782,СВЦЭМ!$A$39:$A$782,$A213,СВЦЭМ!$B$39:$B$782,U$190)+'СЕТ СН'!$F$15</f>
        <v>206.46437836000001</v>
      </c>
      <c r="V213" s="36">
        <f>SUMIFS(СВЦЭМ!$F$39:$F$782,СВЦЭМ!$A$39:$A$782,$A213,СВЦЭМ!$B$39:$B$782,V$190)+'СЕТ СН'!$F$15</f>
        <v>207.84107301</v>
      </c>
      <c r="W213" s="36">
        <f>SUMIFS(СВЦЭМ!$F$39:$F$782,СВЦЭМ!$A$39:$A$782,$A213,СВЦЭМ!$B$39:$B$782,W$190)+'СЕТ СН'!$F$15</f>
        <v>201.48018876</v>
      </c>
      <c r="X213" s="36">
        <f>SUMIFS(СВЦЭМ!$F$39:$F$782,СВЦЭМ!$A$39:$A$782,$A213,СВЦЭМ!$B$39:$B$782,X$190)+'СЕТ СН'!$F$15</f>
        <v>207.36687707999999</v>
      </c>
      <c r="Y213" s="36">
        <f>SUMIFS(СВЦЭМ!$F$39:$F$782,СВЦЭМ!$A$39:$A$782,$A213,СВЦЭМ!$B$39:$B$782,Y$190)+'СЕТ СН'!$F$15</f>
        <v>205.64521877999999</v>
      </c>
    </row>
    <row r="214" spans="1:25" ht="15.75" x14ac:dyDescent="0.2">
      <c r="A214" s="35">
        <f t="shared" si="5"/>
        <v>45589</v>
      </c>
      <c r="B214" s="36">
        <f>SUMIFS(СВЦЭМ!$F$39:$F$782,СВЦЭМ!$A$39:$A$782,$A214,СВЦЭМ!$B$39:$B$782,B$190)+'СЕТ СН'!$F$15</f>
        <v>220.46998237</v>
      </c>
      <c r="C214" s="36">
        <f>SUMIFS(СВЦЭМ!$F$39:$F$782,СВЦЭМ!$A$39:$A$782,$A214,СВЦЭМ!$B$39:$B$782,C$190)+'СЕТ СН'!$F$15</f>
        <v>224.39744597999999</v>
      </c>
      <c r="D214" s="36">
        <f>SUMIFS(СВЦЭМ!$F$39:$F$782,СВЦЭМ!$A$39:$A$782,$A214,СВЦЭМ!$B$39:$B$782,D$190)+'СЕТ СН'!$F$15</f>
        <v>231.04718348</v>
      </c>
      <c r="E214" s="36">
        <f>SUMIFS(СВЦЭМ!$F$39:$F$782,СВЦЭМ!$A$39:$A$782,$A214,СВЦЭМ!$B$39:$B$782,E$190)+'СЕТ СН'!$F$15</f>
        <v>233.43692713999999</v>
      </c>
      <c r="F214" s="36">
        <f>SUMIFS(СВЦЭМ!$F$39:$F$782,СВЦЭМ!$A$39:$A$782,$A214,СВЦЭМ!$B$39:$B$782,F$190)+'СЕТ СН'!$F$15</f>
        <v>234.08461077000001</v>
      </c>
      <c r="G214" s="36">
        <f>SUMIFS(СВЦЭМ!$F$39:$F$782,СВЦЭМ!$A$39:$A$782,$A214,СВЦЭМ!$B$39:$B$782,G$190)+'СЕТ СН'!$F$15</f>
        <v>231.34006298</v>
      </c>
      <c r="H214" s="36">
        <f>SUMIFS(СВЦЭМ!$F$39:$F$782,СВЦЭМ!$A$39:$A$782,$A214,СВЦЭМ!$B$39:$B$782,H$190)+'СЕТ СН'!$F$15</f>
        <v>220.17004145999999</v>
      </c>
      <c r="I214" s="36">
        <f>SUMIFS(СВЦЭМ!$F$39:$F$782,СВЦЭМ!$A$39:$A$782,$A214,СВЦЭМ!$B$39:$B$782,I$190)+'СЕТ СН'!$F$15</f>
        <v>210.14911047000001</v>
      </c>
      <c r="J214" s="36">
        <f>SUMIFS(СВЦЭМ!$F$39:$F$782,СВЦЭМ!$A$39:$A$782,$A214,СВЦЭМ!$B$39:$B$782,J$190)+'СЕТ СН'!$F$15</f>
        <v>204.07194240000001</v>
      </c>
      <c r="K214" s="36">
        <f>SUMIFS(СВЦЭМ!$F$39:$F$782,СВЦЭМ!$A$39:$A$782,$A214,СВЦЭМ!$B$39:$B$782,K$190)+'СЕТ СН'!$F$15</f>
        <v>200.93847843</v>
      </c>
      <c r="L214" s="36">
        <f>SUMIFS(СВЦЭМ!$F$39:$F$782,СВЦЭМ!$A$39:$A$782,$A214,СВЦЭМ!$B$39:$B$782,L$190)+'СЕТ СН'!$F$15</f>
        <v>197.58993230999999</v>
      </c>
      <c r="M214" s="36">
        <f>SUMIFS(СВЦЭМ!$F$39:$F$782,СВЦЭМ!$A$39:$A$782,$A214,СВЦЭМ!$B$39:$B$782,M$190)+'СЕТ СН'!$F$15</f>
        <v>199.34176882</v>
      </c>
      <c r="N214" s="36">
        <f>SUMIFS(СВЦЭМ!$F$39:$F$782,СВЦЭМ!$A$39:$A$782,$A214,СВЦЭМ!$B$39:$B$782,N$190)+'СЕТ СН'!$F$15</f>
        <v>201.47594359999999</v>
      </c>
      <c r="O214" s="36">
        <f>SUMIFS(СВЦЭМ!$F$39:$F$782,СВЦЭМ!$A$39:$A$782,$A214,СВЦЭМ!$B$39:$B$782,O$190)+'СЕТ СН'!$F$15</f>
        <v>203.83301731</v>
      </c>
      <c r="P214" s="36">
        <f>SUMIFS(СВЦЭМ!$F$39:$F$782,СВЦЭМ!$A$39:$A$782,$A214,СВЦЭМ!$B$39:$B$782,P$190)+'СЕТ СН'!$F$15</f>
        <v>205.38207023000001</v>
      </c>
      <c r="Q214" s="36">
        <f>SUMIFS(СВЦЭМ!$F$39:$F$782,СВЦЭМ!$A$39:$A$782,$A214,СВЦЭМ!$B$39:$B$782,Q$190)+'СЕТ СН'!$F$15</f>
        <v>207.78791851</v>
      </c>
      <c r="R214" s="36">
        <f>SUMIFS(СВЦЭМ!$F$39:$F$782,СВЦЭМ!$A$39:$A$782,$A214,СВЦЭМ!$B$39:$B$782,R$190)+'СЕТ СН'!$F$15</f>
        <v>201.97796543000001</v>
      </c>
      <c r="S214" s="36">
        <f>SUMIFS(СВЦЭМ!$F$39:$F$782,СВЦЭМ!$A$39:$A$782,$A214,СВЦЭМ!$B$39:$B$782,S$190)+'СЕТ СН'!$F$15</f>
        <v>206.32363371</v>
      </c>
      <c r="T214" s="36">
        <f>SUMIFS(СВЦЭМ!$F$39:$F$782,СВЦЭМ!$A$39:$A$782,$A214,СВЦЭМ!$B$39:$B$782,T$190)+'СЕТ СН'!$F$15</f>
        <v>195.76531507999999</v>
      </c>
      <c r="U214" s="36">
        <f>SUMIFS(СВЦЭМ!$F$39:$F$782,СВЦЭМ!$A$39:$A$782,$A214,СВЦЭМ!$B$39:$B$782,U$190)+'СЕТ СН'!$F$15</f>
        <v>196.47394385000001</v>
      </c>
      <c r="V214" s="36">
        <f>SUMIFS(СВЦЭМ!$F$39:$F$782,СВЦЭМ!$A$39:$A$782,$A214,СВЦЭМ!$B$39:$B$782,V$190)+'СЕТ СН'!$F$15</f>
        <v>198.75507074000001</v>
      </c>
      <c r="W214" s="36">
        <f>SUMIFS(СВЦЭМ!$F$39:$F$782,СВЦЭМ!$A$39:$A$782,$A214,СВЦЭМ!$B$39:$B$782,W$190)+'СЕТ СН'!$F$15</f>
        <v>202.25119677999999</v>
      </c>
      <c r="X214" s="36">
        <f>SUMIFS(СВЦЭМ!$F$39:$F$782,СВЦЭМ!$A$39:$A$782,$A214,СВЦЭМ!$B$39:$B$782,X$190)+'СЕТ СН'!$F$15</f>
        <v>206.62118831000001</v>
      </c>
      <c r="Y214" s="36">
        <f>SUMIFS(СВЦЭМ!$F$39:$F$782,СВЦЭМ!$A$39:$A$782,$A214,СВЦЭМ!$B$39:$B$782,Y$190)+'СЕТ СН'!$F$15</f>
        <v>211.57245818000001</v>
      </c>
    </row>
    <row r="215" spans="1:25" ht="15.75" x14ac:dyDescent="0.2">
      <c r="A215" s="35">
        <f t="shared" si="5"/>
        <v>45590</v>
      </c>
      <c r="B215" s="36">
        <f>SUMIFS(СВЦЭМ!$F$39:$F$782,СВЦЭМ!$A$39:$A$782,$A215,СВЦЭМ!$B$39:$B$782,B$190)+'СЕТ СН'!$F$15</f>
        <v>207.55500122999999</v>
      </c>
      <c r="C215" s="36">
        <f>SUMIFS(СВЦЭМ!$F$39:$F$782,СВЦЭМ!$A$39:$A$782,$A215,СВЦЭМ!$B$39:$B$782,C$190)+'СЕТ СН'!$F$15</f>
        <v>214.62918368999999</v>
      </c>
      <c r="D215" s="36">
        <f>SUMIFS(СВЦЭМ!$F$39:$F$782,СВЦЭМ!$A$39:$A$782,$A215,СВЦЭМ!$B$39:$B$782,D$190)+'СЕТ СН'!$F$15</f>
        <v>218.49053888</v>
      </c>
      <c r="E215" s="36">
        <f>SUMIFS(СВЦЭМ!$F$39:$F$782,СВЦЭМ!$A$39:$A$782,$A215,СВЦЭМ!$B$39:$B$782,E$190)+'СЕТ СН'!$F$15</f>
        <v>220.83507365</v>
      </c>
      <c r="F215" s="36">
        <f>SUMIFS(СВЦЭМ!$F$39:$F$782,СВЦЭМ!$A$39:$A$782,$A215,СВЦЭМ!$B$39:$B$782,F$190)+'СЕТ СН'!$F$15</f>
        <v>219.54703918000001</v>
      </c>
      <c r="G215" s="36">
        <f>SUMIFS(СВЦЭМ!$F$39:$F$782,СВЦЭМ!$A$39:$A$782,$A215,СВЦЭМ!$B$39:$B$782,G$190)+'СЕТ СН'!$F$15</f>
        <v>225.52783273</v>
      </c>
      <c r="H215" s="36">
        <f>SUMIFS(СВЦЭМ!$F$39:$F$782,СВЦЭМ!$A$39:$A$782,$A215,СВЦЭМ!$B$39:$B$782,H$190)+'СЕТ СН'!$F$15</f>
        <v>221.36312839999999</v>
      </c>
      <c r="I215" s="36">
        <f>SUMIFS(СВЦЭМ!$F$39:$F$782,СВЦЭМ!$A$39:$A$782,$A215,СВЦЭМ!$B$39:$B$782,I$190)+'СЕТ СН'!$F$15</f>
        <v>212.77511812</v>
      </c>
      <c r="J215" s="36">
        <f>SUMIFS(СВЦЭМ!$F$39:$F$782,СВЦЭМ!$A$39:$A$782,$A215,СВЦЭМ!$B$39:$B$782,J$190)+'СЕТ СН'!$F$15</f>
        <v>204.09120664</v>
      </c>
      <c r="K215" s="36">
        <f>SUMIFS(СВЦЭМ!$F$39:$F$782,СВЦЭМ!$A$39:$A$782,$A215,СВЦЭМ!$B$39:$B$782,K$190)+'СЕТ СН'!$F$15</f>
        <v>201.28194429999999</v>
      </c>
      <c r="L215" s="36">
        <f>SUMIFS(СВЦЭМ!$F$39:$F$782,СВЦЭМ!$A$39:$A$782,$A215,СВЦЭМ!$B$39:$B$782,L$190)+'СЕТ СН'!$F$15</f>
        <v>200.42272019999999</v>
      </c>
      <c r="M215" s="36">
        <f>SUMIFS(СВЦЭМ!$F$39:$F$782,СВЦЭМ!$A$39:$A$782,$A215,СВЦЭМ!$B$39:$B$782,M$190)+'СЕТ СН'!$F$15</f>
        <v>199.75191138</v>
      </c>
      <c r="N215" s="36">
        <f>SUMIFS(СВЦЭМ!$F$39:$F$782,СВЦЭМ!$A$39:$A$782,$A215,СВЦЭМ!$B$39:$B$782,N$190)+'СЕТ СН'!$F$15</f>
        <v>203.75024504000001</v>
      </c>
      <c r="O215" s="36">
        <f>SUMIFS(СВЦЭМ!$F$39:$F$782,СВЦЭМ!$A$39:$A$782,$A215,СВЦЭМ!$B$39:$B$782,O$190)+'СЕТ СН'!$F$15</f>
        <v>199.27756901000001</v>
      </c>
      <c r="P215" s="36">
        <f>SUMIFS(СВЦЭМ!$F$39:$F$782,СВЦЭМ!$A$39:$A$782,$A215,СВЦЭМ!$B$39:$B$782,P$190)+'СЕТ СН'!$F$15</f>
        <v>199.03009304</v>
      </c>
      <c r="Q215" s="36">
        <f>SUMIFS(СВЦЭМ!$F$39:$F$782,СВЦЭМ!$A$39:$A$782,$A215,СВЦЭМ!$B$39:$B$782,Q$190)+'СЕТ СН'!$F$15</f>
        <v>207.24709722</v>
      </c>
      <c r="R215" s="36">
        <f>SUMIFS(СВЦЭМ!$F$39:$F$782,СВЦЭМ!$A$39:$A$782,$A215,СВЦЭМ!$B$39:$B$782,R$190)+'СЕТ СН'!$F$15</f>
        <v>205.88688285000001</v>
      </c>
      <c r="S215" s="36">
        <f>SUMIFS(СВЦЭМ!$F$39:$F$782,СВЦЭМ!$A$39:$A$782,$A215,СВЦЭМ!$B$39:$B$782,S$190)+'СЕТ СН'!$F$15</f>
        <v>201.55235578</v>
      </c>
      <c r="T215" s="36">
        <f>SUMIFS(СВЦЭМ!$F$39:$F$782,СВЦЭМ!$A$39:$A$782,$A215,СВЦЭМ!$B$39:$B$782,T$190)+'СЕТ СН'!$F$15</f>
        <v>192.74926955999999</v>
      </c>
      <c r="U215" s="36">
        <f>SUMIFS(СВЦЭМ!$F$39:$F$782,СВЦЭМ!$A$39:$A$782,$A215,СВЦЭМ!$B$39:$B$782,U$190)+'СЕТ СН'!$F$15</f>
        <v>194.25853924</v>
      </c>
      <c r="V215" s="36">
        <f>SUMIFS(СВЦЭМ!$F$39:$F$782,СВЦЭМ!$A$39:$A$782,$A215,СВЦЭМ!$B$39:$B$782,V$190)+'СЕТ СН'!$F$15</f>
        <v>197.99202607000001</v>
      </c>
      <c r="W215" s="36">
        <f>SUMIFS(СВЦЭМ!$F$39:$F$782,СВЦЭМ!$A$39:$A$782,$A215,СВЦЭМ!$B$39:$B$782,W$190)+'СЕТ СН'!$F$15</f>
        <v>199.66012925000001</v>
      </c>
      <c r="X215" s="36">
        <f>SUMIFS(СВЦЭМ!$F$39:$F$782,СВЦЭМ!$A$39:$A$782,$A215,СВЦЭМ!$B$39:$B$782,X$190)+'СЕТ СН'!$F$15</f>
        <v>206.28570657</v>
      </c>
      <c r="Y215" s="36">
        <f>SUMIFS(СВЦЭМ!$F$39:$F$782,СВЦЭМ!$A$39:$A$782,$A215,СВЦЭМ!$B$39:$B$782,Y$190)+'СЕТ СН'!$F$15</f>
        <v>220.59972049999999</v>
      </c>
    </row>
    <row r="216" spans="1:25" ht="15.75" x14ac:dyDescent="0.2">
      <c r="A216" s="35">
        <f t="shared" si="5"/>
        <v>45591</v>
      </c>
      <c r="B216" s="36">
        <f>SUMIFS(СВЦЭМ!$F$39:$F$782,СВЦЭМ!$A$39:$A$782,$A216,СВЦЭМ!$B$39:$B$782,B$190)+'СЕТ СН'!$F$15</f>
        <v>214.79774710000001</v>
      </c>
      <c r="C216" s="36">
        <f>SUMIFS(СВЦЭМ!$F$39:$F$782,СВЦЭМ!$A$39:$A$782,$A216,СВЦЭМ!$B$39:$B$782,C$190)+'СЕТ СН'!$F$15</f>
        <v>223.74295128</v>
      </c>
      <c r="D216" s="36">
        <f>SUMIFS(СВЦЭМ!$F$39:$F$782,СВЦЭМ!$A$39:$A$782,$A216,СВЦЭМ!$B$39:$B$782,D$190)+'СЕТ СН'!$F$15</f>
        <v>226.2961368</v>
      </c>
      <c r="E216" s="36">
        <f>SUMIFS(СВЦЭМ!$F$39:$F$782,СВЦЭМ!$A$39:$A$782,$A216,СВЦЭМ!$B$39:$B$782,E$190)+'СЕТ СН'!$F$15</f>
        <v>226.73731889000001</v>
      </c>
      <c r="F216" s="36">
        <f>SUMIFS(СВЦЭМ!$F$39:$F$782,СВЦЭМ!$A$39:$A$782,$A216,СВЦЭМ!$B$39:$B$782,F$190)+'СЕТ СН'!$F$15</f>
        <v>229.27291009999999</v>
      </c>
      <c r="G216" s="36">
        <f>SUMIFS(СВЦЭМ!$F$39:$F$782,СВЦЭМ!$A$39:$A$782,$A216,СВЦЭМ!$B$39:$B$782,G$190)+'СЕТ СН'!$F$15</f>
        <v>226.75337207000001</v>
      </c>
      <c r="H216" s="36">
        <f>SUMIFS(СВЦЭМ!$F$39:$F$782,СВЦЭМ!$A$39:$A$782,$A216,СВЦЭМ!$B$39:$B$782,H$190)+'СЕТ СН'!$F$15</f>
        <v>220.97615246999999</v>
      </c>
      <c r="I216" s="36">
        <f>SUMIFS(СВЦЭМ!$F$39:$F$782,СВЦЭМ!$A$39:$A$782,$A216,СВЦЭМ!$B$39:$B$782,I$190)+'СЕТ СН'!$F$15</f>
        <v>218.40724270000001</v>
      </c>
      <c r="J216" s="36">
        <f>SUMIFS(СВЦЭМ!$F$39:$F$782,СВЦЭМ!$A$39:$A$782,$A216,СВЦЭМ!$B$39:$B$782,J$190)+'СЕТ СН'!$F$15</f>
        <v>208.82712565</v>
      </c>
      <c r="K216" s="36">
        <f>SUMIFS(СВЦЭМ!$F$39:$F$782,СВЦЭМ!$A$39:$A$782,$A216,СВЦЭМ!$B$39:$B$782,K$190)+'СЕТ СН'!$F$15</f>
        <v>198.54533703000001</v>
      </c>
      <c r="L216" s="36">
        <f>SUMIFS(СВЦЭМ!$F$39:$F$782,СВЦЭМ!$A$39:$A$782,$A216,СВЦЭМ!$B$39:$B$782,L$190)+'СЕТ СН'!$F$15</f>
        <v>192.25366901000001</v>
      </c>
      <c r="M216" s="36">
        <f>SUMIFS(СВЦЭМ!$F$39:$F$782,СВЦЭМ!$A$39:$A$782,$A216,СВЦЭМ!$B$39:$B$782,M$190)+'СЕТ СН'!$F$15</f>
        <v>192.20441682000001</v>
      </c>
      <c r="N216" s="36">
        <f>SUMIFS(СВЦЭМ!$F$39:$F$782,СВЦЭМ!$A$39:$A$782,$A216,СВЦЭМ!$B$39:$B$782,N$190)+'СЕТ СН'!$F$15</f>
        <v>193.91132052</v>
      </c>
      <c r="O216" s="36">
        <f>SUMIFS(СВЦЭМ!$F$39:$F$782,СВЦЭМ!$A$39:$A$782,$A216,СВЦЭМ!$B$39:$B$782,O$190)+'СЕТ СН'!$F$15</f>
        <v>196.06967463999999</v>
      </c>
      <c r="P216" s="36">
        <f>SUMIFS(СВЦЭМ!$F$39:$F$782,СВЦЭМ!$A$39:$A$782,$A216,СВЦЭМ!$B$39:$B$782,P$190)+'СЕТ СН'!$F$15</f>
        <v>196.41164653999999</v>
      </c>
      <c r="Q216" s="36">
        <f>SUMIFS(СВЦЭМ!$F$39:$F$782,СВЦЭМ!$A$39:$A$782,$A216,СВЦЭМ!$B$39:$B$782,Q$190)+'СЕТ СН'!$F$15</f>
        <v>196.90473527</v>
      </c>
      <c r="R216" s="36">
        <f>SUMIFS(СВЦЭМ!$F$39:$F$782,СВЦЭМ!$A$39:$A$782,$A216,СВЦЭМ!$B$39:$B$782,R$190)+'СЕТ СН'!$F$15</f>
        <v>198.86670124</v>
      </c>
      <c r="S216" s="36">
        <f>SUMIFS(СВЦЭМ!$F$39:$F$782,СВЦЭМ!$A$39:$A$782,$A216,СВЦЭМ!$B$39:$B$782,S$190)+'СЕТ СН'!$F$15</f>
        <v>198.5752991</v>
      </c>
      <c r="T216" s="36">
        <f>SUMIFS(СВЦЭМ!$F$39:$F$782,СВЦЭМ!$A$39:$A$782,$A216,СВЦЭМ!$B$39:$B$782,T$190)+'СЕТ СН'!$F$15</f>
        <v>190.53873295</v>
      </c>
      <c r="U216" s="36">
        <f>SUMIFS(СВЦЭМ!$F$39:$F$782,СВЦЭМ!$A$39:$A$782,$A216,СВЦЭМ!$B$39:$B$782,U$190)+'СЕТ СН'!$F$15</f>
        <v>190.65311352000001</v>
      </c>
      <c r="V216" s="36">
        <f>SUMIFS(СВЦЭМ!$F$39:$F$782,СВЦЭМ!$A$39:$A$782,$A216,СВЦЭМ!$B$39:$B$782,V$190)+'СЕТ СН'!$F$15</f>
        <v>193.19432857999999</v>
      </c>
      <c r="W216" s="36">
        <f>SUMIFS(СВЦЭМ!$F$39:$F$782,СВЦЭМ!$A$39:$A$782,$A216,СВЦЭМ!$B$39:$B$782,W$190)+'СЕТ СН'!$F$15</f>
        <v>192.37768857</v>
      </c>
      <c r="X216" s="36">
        <f>SUMIFS(СВЦЭМ!$F$39:$F$782,СВЦЭМ!$A$39:$A$782,$A216,СВЦЭМ!$B$39:$B$782,X$190)+'СЕТ СН'!$F$15</f>
        <v>197.81520986999999</v>
      </c>
      <c r="Y216" s="36">
        <f>SUMIFS(СВЦЭМ!$F$39:$F$782,СВЦЭМ!$A$39:$A$782,$A216,СВЦЭМ!$B$39:$B$782,Y$190)+'СЕТ СН'!$F$15</f>
        <v>205.87313409000001</v>
      </c>
    </row>
    <row r="217" spans="1:25" ht="15.75" x14ac:dyDescent="0.2">
      <c r="A217" s="35">
        <f t="shared" si="5"/>
        <v>45592</v>
      </c>
      <c r="B217" s="36">
        <f>SUMIFS(СВЦЭМ!$F$39:$F$782,СВЦЭМ!$A$39:$A$782,$A217,СВЦЭМ!$B$39:$B$782,B$190)+'СЕТ СН'!$F$15</f>
        <v>205.80432235999999</v>
      </c>
      <c r="C217" s="36">
        <f>SUMIFS(СВЦЭМ!$F$39:$F$782,СВЦЭМ!$A$39:$A$782,$A217,СВЦЭМ!$B$39:$B$782,C$190)+'СЕТ СН'!$F$15</f>
        <v>213.34831517999999</v>
      </c>
      <c r="D217" s="36">
        <f>SUMIFS(СВЦЭМ!$F$39:$F$782,СВЦЭМ!$A$39:$A$782,$A217,СВЦЭМ!$B$39:$B$782,D$190)+'СЕТ СН'!$F$15</f>
        <v>217.05708738000001</v>
      </c>
      <c r="E217" s="36">
        <f>SUMIFS(СВЦЭМ!$F$39:$F$782,СВЦЭМ!$A$39:$A$782,$A217,СВЦЭМ!$B$39:$B$782,E$190)+'СЕТ СН'!$F$15</f>
        <v>219.36956724000001</v>
      </c>
      <c r="F217" s="36">
        <f>SUMIFS(СВЦЭМ!$F$39:$F$782,СВЦЭМ!$A$39:$A$782,$A217,СВЦЭМ!$B$39:$B$782,F$190)+'СЕТ СН'!$F$15</f>
        <v>220.45637194</v>
      </c>
      <c r="G217" s="36">
        <f>SUMIFS(СВЦЭМ!$F$39:$F$782,СВЦЭМ!$A$39:$A$782,$A217,СВЦЭМ!$B$39:$B$782,G$190)+'СЕТ СН'!$F$15</f>
        <v>217.59389363</v>
      </c>
      <c r="H217" s="36">
        <f>SUMIFS(СВЦЭМ!$F$39:$F$782,СВЦЭМ!$A$39:$A$782,$A217,СВЦЭМ!$B$39:$B$782,H$190)+'СЕТ СН'!$F$15</f>
        <v>212.95344514999999</v>
      </c>
      <c r="I217" s="36">
        <f>SUMIFS(СВЦЭМ!$F$39:$F$782,СВЦЭМ!$A$39:$A$782,$A217,СВЦЭМ!$B$39:$B$782,I$190)+'СЕТ СН'!$F$15</f>
        <v>210.53394165</v>
      </c>
      <c r="J217" s="36">
        <f>SUMIFS(СВЦЭМ!$F$39:$F$782,СВЦЭМ!$A$39:$A$782,$A217,СВЦЭМ!$B$39:$B$782,J$190)+'СЕТ СН'!$F$15</f>
        <v>198.87982713</v>
      </c>
      <c r="K217" s="36">
        <f>SUMIFS(СВЦЭМ!$F$39:$F$782,СВЦЭМ!$A$39:$A$782,$A217,СВЦЭМ!$B$39:$B$782,K$190)+'СЕТ СН'!$F$15</f>
        <v>189.70032853999999</v>
      </c>
      <c r="L217" s="36">
        <f>SUMIFS(СВЦЭМ!$F$39:$F$782,СВЦЭМ!$A$39:$A$782,$A217,СВЦЭМ!$B$39:$B$782,L$190)+'СЕТ СН'!$F$15</f>
        <v>186.31318150000001</v>
      </c>
      <c r="M217" s="36">
        <f>SUMIFS(СВЦЭМ!$F$39:$F$782,СВЦЭМ!$A$39:$A$782,$A217,СВЦЭМ!$B$39:$B$782,M$190)+'СЕТ СН'!$F$15</f>
        <v>187.09684927000001</v>
      </c>
      <c r="N217" s="36">
        <f>SUMIFS(СВЦЭМ!$F$39:$F$782,СВЦЭМ!$A$39:$A$782,$A217,СВЦЭМ!$B$39:$B$782,N$190)+'СЕТ СН'!$F$15</f>
        <v>189.508567</v>
      </c>
      <c r="O217" s="36">
        <f>SUMIFS(СВЦЭМ!$F$39:$F$782,СВЦЭМ!$A$39:$A$782,$A217,СВЦЭМ!$B$39:$B$782,O$190)+'СЕТ СН'!$F$15</f>
        <v>193.93608718999999</v>
      </c>
      <c r="P217" s="36">
        <f>SUMIFS(СВЦЭМ!$F$39:$F$782,СВЦЭМ!$A$39:$A$782,$A217,СВЦЭМ!$B$39:$B$782,P$190)+'СЕТ СН'!$F$15</f>
        <v>195.63321886</v>
      </c>
      <c r="Q217" s="36">
        <f>SUMIFS(СВЦЭМ!$F$39:$F$782,СВЦЭМ!$A$39:$A$782,$A217,СВЦЭМ!$B$39:$B$782,Q$190)+'СЕТ СН'!$F$15</f>
        <v>195.99886656999999</v>
      </c>
      <c r="R217" s="36">
        <f>SUMIFS(СВЦЭМ!$F$39:$F$782,СВЦЭМ!$A$39:$A$782,$A217,СВЦЭМ!$B$39:$B$782,R$190)+'СЕТ СН'!$F$15</f>
        <v>199.02016524999999</v>
      </c>
      <c r="S217" s="36">
        <f>SUMIFS(СВЦЭМ!$F$39:$F$782,СВЦЭМ!$A$39:$A$782,$A217,СВЦЭМ!$B$39:$B$782,S$190)+'СЕТ СН'!$F$15</f>
        <v>193.51583744999999</v>
      </c>
      <c r="T217" s="36">
        <f>SUMIFS(СВЦЭМ!$F$39:$F$782,СВЦЭМ!$A$39:$A$782,$A217,СВЦЭМ!$B$39:$B$782,T$190)+'СЕТ СН'!$F$15</f>
        <v>183.90249659</v>
      </c>
      <c r="U217" s="36">
        <f>SUMIFS(СВЦЭМ!$F$39:$F$782,СВЦЭМ!$A$39:$A$782,$A217,СВЦЭМ!$B$39:$B$782,U$190)+'СЕТ СН'!$F$15</f>
        <v>182.27723832000001</v>
      </c>
      <c r="V217" s="36">
        <f>SUMIFS(СВЦЭМ!$F$39:$F$782,СВЦЭМ!$A$39:$A$782,$A217,СВЦЭМ!$B$39:$B$782,V$190)+'СЕТ СН'!$F$15</f>
        <v>184.62041418000001</v>
      </c>
      <c r="W217" s="36">
        <f>SUMIFS(СВЦЭМ!$F$39:$F$782,СВЦЭМ!$A$39:$A$782,$A217,СВЦЭМ!$B$39:$B$782,W$190)+'СЕТ СН'!$F$15</f>
        <v>187.61164873999999</v>
      </c>
      <c r="X217" s="36">
        <f>SUMIFS(СВЦЭМ!$F$39:$F$782,СВЦЭМ!$A$39:$A$782,$A217,СВЦЭМ!$B$39:$B$782,X$190)+'СЕТ СН'!$F$15</f>
        <v>191.80929577000001</v>
      </c>
      <c r="Y217" s="36">
        <f>SUMIFS(СВЦЭМ!$F$39:$F$782,СВЦЭМ!$A$39:$A$782,$A217,СВЦЭМ!$B$39:$B$782,Y$190)+'СЕТ СН'!$F$15</f>
        <v>199.44937730000001</v>
      </c>
    </row>
    <row r="218" spans="1:25" ht="15.75" x14ac:dyDescent="0.2">
      <c r="A218" s="35">
        <f t="shared" si="5"/>
        <v>45593</v>
      </c>
      <c r="B218" s="36">
        <f>SUMIFS(СВЦЭМ!$F$39:$F$782,СВЦЭМ!$A$39:$A$782,$A218,СВЦЭМ!$B$39:$B$782,B$190)+'СЕТ СН'!$F$15</f>
        <v>223.20310885999999</v>
      </c>
      <c r="C218" s="36">
        <f>SUMIFS(СВЦЭМ!$F$39:$F$782,СВЦЭМ!$A$39:$A$782,$A218,СВЦЭМ!$B$39:$B$782,C$190)+'СЕТ СН'!$F$15</f>
        <v>229.97804434</v>
      </c>
      <c r="D218" s="36">
        <f>SUMIFS(СВЦЭМ!$F$39:$F$782,СВЦЭМ!$A$39:$A$782,$A218,СВЦЭМ!$B$39:$B$782,D$190)+'СЕТ СН'!$F$15</f>
        <v>231.88223718</v>
      </c>
      <c r="E218" s="36">
        <f>SUMIFS(СВЦЭМ!$F$39:$F$782,СВЦЭМ!$A$39:$A$782,$A218,СВЦЭМ!$B$39:$B$782,E$190)+'СЕТ СН'!$F$15</f>
        <v>230.88987922999999</v>
      </c>
      <c r="F218" s="36">
        <f>SUMIFS(СВЦЭМ!$F$39:$F$782,СВЦЭМ!$A$39:$A$782,$A218,СВЦЭМ!$B$39:$B$782,F$190)+'СЕТ СН'!$F$15</f>
        <v>231.08507003</v>
      </c>
      <c r="G218" s="36">
        <f>SUMIFS(СВЦЭМ!$F$39:$F$782,СВЦЭМ!$A$39:$A$782,$A218,СВЦЭМ!$B$39:$B$782,G$190)+'СЕТ СН'!$F$15</f>
        <v>230.55533406999999</v>
      </c>
      <c r="H218" s="36">
        <f>SUMIFS(СВЦЭМ!$F$39:$F$782,СВЦЭМ!$A$39:$A$782,$A218,СВЦЭМ!$B$39:$B$782,H$190)+'СЕТ СН'!$F$15</f>
        <v>219.81222711999999</v>
      </c>
      <c r="I218" s="36">
        <f>SUMIFS(СВЦЭМ!$F$39:$F$782,СВЦЭМ!$A$39:$A$782,$A218,СВЦЭМ!$B$39:$B$782,I$190)+'СЕТ СН'!$F$15</f>
        <v>209.90331741</v>
      </c>
      <c r="J218" s="36">
        <f>SUMIFS(СВЦЭМ!$F$39:$F$782,СВЦЭМ!$A$39:$A$782,$A218,СВЦЭМ!$B$39:$B$782,J$190)+'СЕТ СН'!$F$15</f>
        <v>203.78541978999999</v>
      </c>
      <c r="K218" s="36">
        <f>SUMIFS(СВЦЭМ!$F$39:$F$782,СВЦЭМ!$A$39:$A$782,$A218,СВЦЭМ!$B$39:$B$782,K$190)+'СЕТ СН'!$F$15</f>
        <v>201.71940862</v>
      </c>
      <c r="L218" s="36">
        <f>SUMIFS(СВЦЭМ!$F$39:$F$782,СВЦЭМ!$A$39:$A$782,$A218,СВЦЭМ!$B$39:$B$782,L$190)+'СЕТ СН'!$F$15</f>
        <v>198.83909582000001</v>
      </c>
      <c r="M218" s="36">
        <f>SUMIFS(СВЦЭМ!$F$39:$F$782,СВЦЭМ!$A$39:$A$782,$A218,СВЦЭМ!$B$39:$B$782,M$190)+'СЕТ СН'!$F$15</f>
        <v>202.24952755999999</v>
      </c>
      <c r="N218" s="36">
        <f>SUMIFS(СВЦЭМ!$F$39:$F$782,СВЦЭМ!$A$39:$A$782,$A218,СВЦЭМ!$B$39:$B$782,N$190)+'СЕТ СН'!$F$15</f>
        <v>205.78615680999999</v>
      </c>
      <c r="O218" s="36">
        <f>SUMIFS(СВЦЭМ!$F$39:$F$782,СВЦЭМ!$A$39:$A$782,$A218,СВЦЭМ!$B$39:$B$782,O$190)+'СЕТ СН'!$F$15</f>
        <v>205.75246584999999</v>
      </c>
      <c r="P218" s="36">
        <f>SUMIFS(СВЦЭМ!$F$39:$F$782,СВЦЭМ!$A$39:$A$782,$A218,СВЦЭМ!$B$39:$B$782,P$190)+'СЕТ СН'!$F$15</f>
        <v>207.29403715000001</v>
      </c>
      <c r="Q218" s="36">
        <f>SUMIFS(СВЦЭМ!$F$39:$F$782,СВЦЭМ!$A$39:$A$782,$A218,СВЦЭМ!$B$39:$B$782,Q$190)+'СЕТ СН'!$F$15</f>
        <v>208.12240292000001</v>
      </c>
      <c r="R218" s="36">
        <f>SUMIFS(СВЦЭМ!$F$39:$F$782,СВЦЭМ!$A$39:$A$782,$A218,СВЦЭМ!$B$39:$B$782,R$190)+'СЕТ СН'!$F$15</f>
        <v>208.06134291999999</v>
      </c>
      <c r="S218" s="36">
        <f>SUMIFS(СВЦЭМ!$F$39:$F$782,СВЦЭМ!$A$39:$A$782,$A218,СВЦЭМ!$B$39:$B$782,S$190)+'СЕТ СН'!$F$15</f>
        <v>202.033918</v>
      </c>
      <c r="T218" s="36">
        <f>SUMIFS(СВЦЭМ!$F$39:$F$782,СВЦЭМ!$A$39:$A$782,$A218,СВЦЭМ!$B$39:$B$782,T$190)+'СЕТ СН'!$F$15</f>
        <v>194.86648668000001</v>
      </c>
      <c r="U218" s="36">
        <f>SUMIFS(СВЦЭМ!$F$39:$F$782,СВЦЭМ!$A$39:$A$782,$A218,СВЦЭМ!$B$39:$B$782,U$190)+'СЕТ СН'!$F$15</f>
        <v>194.51802824000001</v>
      </c>
      <c r="V218" s="36">
        <f>SUMIFS(СВЦЭМ!$F$39:$F$782,СВЦЭМ!$A$39:$A$782,$A218,СВЦЭМ!$B$39:$B$782,V$190)+'СЕТ СН'!$F$15</f>
        <v>197.46504060000001</v>
      </c>
      <c r="W218" s="36">
        <f>SUMIFS(СВЦЭМ!$F$39:$F$782,СВЦЭМ!$A$39:$A$782,$A218,СВЦЭМ!$B$39:$B$782,W$190)+'СЕТ СН'!$F$15</f>
        <v>202.16246454</v>
      </c>
      <c r="X218" s="36">
        <f>SUMIFS(СВЦЭМ!$F$39:$F$782,СВЦЭМ!$A$39:$A$782,$A218,СВЦЭМ!$B$39:$B$782,X$190)+'СЕТ СН'!$F$15</f>
        <v>208.74475616000001</v>
      </c>
      <c r="Y218" s="36">
        <f>SUMIFS(СВЦЭМ!$F$39:$F$782,СВЦЭМ!$A$39:$A$782,$A218,СВЦЭМ!$B$39:$B$782,Y$190)+'СЕТ СН'!$F$15</f>
        <v>218.40665225000001</v>
      </c>
    </row>
    <row r="219" spans="1:25" ht="15.75" x14ac:dyDescent="0.2">
      <c r="A219" s="35">
        <f t="shared" si="5"/>
        <v>45594</v>
      </c>
      <c r="B219" s="36">
        <f>SUMIFS(СВЦЭМ!$F$39:$F$782,СВЦЭМ!$A$39:$A$782,$A219,СВЦЭМ!$B$39:$B$782,B$190)+'СЕТ СН'!$F$15</f>
        <v>222.5439083</v>
      </c>
      <c r="C219" s="36">
        <f>SUMIFS(СВЦЭМ!$F$39:$F$782,СВЦЭМ!$A$39:$A$782,$A219,СВЦЭМ!$B$39:$B$782,C$190)+'СЕТ СН'!$F$15</f>
        <v>227.38128688</v>
      </c>
      <c r="D219" s="36">
        <f>SUMIFS(СВЦЭМ!$F$39:$F$782,СВЦЭМ!$A$39:$A$782,$A219,СВЦЭМ!$B$39:$B$782,D$190)+'СЕТ СН'!$F$15</f>
        <v>230.64456772</v>
      </c>
      <c r="E219" s="36">
        <f>SUMIFS(СВЦЭМ!$F$39:$F$782,СВЦЭМ!$A$39:$A$782,$A219,СВЦЭМ!$B$39:$B$782,E$190)+'СЕТ СН'!$F$15</f>
        <v>229.65254074999999</v>
      </c>
      <c r="F219" s="36">
        <f>SUMIFS(СВЦЭМ!$F$39:$F$782,СВЦЭМ!$A$39:$A$782,$A219,СВЦЭМ!$B$39:$B$782,F$190)+'СЕТ СН'!$F$15</f>
        <v>230.72411172</v>
      </c>
      <c r="G219" s="36">
        <f>SUMIFS(СВЦЭМ!$F$39:$F$782,СВЦЭМ!$A$39:$A$782,$A219,СВЦЭМ!$B$39:$B$782,G$190)+'СЕТ СН'!$F$15</f>
        <v>225.85343710999999</v>
      </c>
      <c r="H219" s="36">
        <f>SUMIFS(СВЦЭМ!$F$39:$F$782,СВЦЭМ!$A$39:$A$782,$A219,СВЦЭМ!$B$39:$B$782,H$190)+'СЕТ СН'!$F$15</f>
        <v>212.94537661999999</v>
      </c>
      <c r="I219" s="36">
        <f>SUMIFS(СВЦЭМ!$F$39:$F$782,СВЦЭМ!$A$39:$A$782,$A219,СВЦЭМ!$B$39:$B$782,I$190)+'СЕТ СН'!$F$15</f>
        <v>207.66952523</v>
      </c>
      <c r="J219" s="36">
        <f>SUMIFS(СВЦЭМ!$F$39:$F$782,СВЦЭМ!$A$39:$A$782,$A219,СВЦЭМ!$B$39:$B$782,J$190)+'СЕТ СН'!$F$15</f>
        <v>201.89213572</v>
      </c>
      <c r="K219" s="36">
        <f>SUMIFS(СВЦЭМ!$F$39:$F$782,СВЦЭМ!$A$39:$A$782,$A219,СВЦЭМ!$B$39:$B$782,K$190)+'СЕТ СН'!$F$15</f>
        <v>200.05169884</v>
      </c>
      <c r="L219" s="36">
        <f>SUMIFS(СВЦЭМ!$F$39:$F$782,СВЦЭМ!$A$39:$A$782,$A219,СВЦЭМ!$B$39:$B$782,L$190)+'СЕТ СН'!$F$15</f>
        <v>197.97312954</v>
      </c>
      <c r="M219" s="36">
        <f>SUMIFS(СВЦЭМ!$F$39:$F$782,СВЦЭМ!$A$39:$A$782,$A219,СВЦЭМ!$B$39:$B$782,M$190)+'СЕТ СН'!$F$15</f>
        <v>199.05919625999999</v>
      </c>
      <c r="N219" s="36">
        <f>SUMIFS(СВЦЭМ!$F$39:$F$782,СВЦЭМ!$A$39:$A$782,$A219,СВЦЭМ!$B$39:$B$782,N$190)+'СЕТ СН'!$F$15</f>
        <v>200.89815521</v>
      </c>
      <c r="O219" s="36">
        <f>SUMIFS(СВЦЭМ!$F$39:$F$782,СВЦЭМ!$A$39:$A$782,$A219,СВЦЭМ!$B$39:$B$782,O$190)+'СЕТ СН'!$F$15</f>
        <v>203.44561519000001</v>
      </c>
      <c r="P219" s="36">
        <f>SUMIFS(СВЦЭМ!$F$39:$F$782,СВЦЭМ!$A$39:$A$782,$A219,СВЦЭМ!$B$39:$B$782,P$190)+'СЕТ СН'!$F$15</f>
        <v>204.52156601999999</v>
      </c>
      <c r="Q219" s="36">
        <f>SUMIFS(СВЦЭМ!$F$39:$F$782,СВЦЭМ!$A$39:$A$782,$A219,СВЦЭМ!$B$39:$B$782,Q$190)+'СЕТ СН'!$F$15</f>
        <v>205.41695154999999</v>
      </c>
      <c r="R219" s="36">
        <f>SUMIFS(СВЦЭМ!$F$39:$F$782,СВЦЭМ!$A$39:$A$782,$A219,СВЦЭМ!$B$39:$B$782,R$190)+'СЕТ СН'!$F$15</f>
        <v>204.80096707999999</v>
      </c>
      <c r="S219" s="36">
        <f>SUMIFS(СВЦЭМ!$F$39:$F$782,СВЦЭМ!$A$39:$A$782,$A219,СВЦЭМ!$B$39:$B$782,S$190)+'СЕТ СН'!$F$15</f>
        <v>200.92426114</v>
      </c>
      <c r="T219" s="36">
        <f>SUMIFS(СВЦЭМ!$F$39:$F$782,СВЦЭМ!$A$39:$A$782,$A219,СВЦЭМ!$B$39:$B$782,T$190)+'СЕТ СН'!$F$15</f>
        <v>190.17959131000001</v>
      </c>
      <c r="U219" s="36">
        <f>SUMIFS(СВЦЭМ!$F$39:$F$782,СВЦЭМ!$A$39:$A$782,$A219,СВЦЭМ!$B$39:$B$782,U$190)+'СЕТ СН'!$F$15</f>
        <v>193.43804544</v>
      </c>
      <c r="V219" s="36">
        <f>SUMIFS(СВЦЭМ!$F$39:$F$782,СВЦЭМ!$A$39:$A$782,$A219,СВЦЭМ!$B$39:$B$782,V$190)+'СЕТ СН'!$F$15</f>
        <v>196.66755269000001</v>
      </c>
      <c r="W219" s="36">
        <f>SUMIFS(СВЦЭМ!$F$39:$F$782,СВЦЭМ!$A$39:$A$782,$A219,СВЦЭМ!$B$39:$B$782,W$190)+'СЕТ СН'!$F$15</f>
        <v>201.3991097</v>
      </c>
      <c r="X219" s="36">
        <f>SUMIFS(СВЦЭМ!$F$39:$F$782,СВЦЭМ!$A$39:$A$782,$A219,СВЦЭМ!$B$39:$B$782,X$190)+'СЕТ СН'!$F$15</f>
        <v>205.52268113</v>
      </c>
      <c r="Y219" s="36">
        <f>SUMIFS(СВЦЭМ!$F$39:$F$782,СВЦЭМ!$A$39:$A$782,$A219,СВЦЭМ!$B$39:$B$782,Y$190)+'СЕТ СН'!$F$15</f>
        <v>212.99923527999999</v>
      </c>
    </row>
    <row r="220" spans="1:25" ht="15.75" x14ac:dyDescent="0.2">
      <c r="A220" s="35">
        <f t="shared" si="5"/>
        <v>45595</v>
      </c>
      <c r="B220" s="36">
        <f>SUMIFS(СВЦЭМ!$F$39:$F$782,СВЦЭМ!$A$39:$A$782,$A220,СВЦЭМ!$B$39:$B$782,B$190)+'СЕТ СН'!$F$15</f>
        <v>246.73160045</v>
      </c>
      <c r="C220" s="36">
        <f>SUMIFS(СВЦЭМ!$F$39:$F$782,СВЦЭМ!$A$39:$A$782,$A220,СВЦЭМ!$B$39:$B$782,C$190)+'СЕТ СН'!$F$15</f>
        <v>249.73288341</v>
      </c>
      <c r="D220" s="36">
        <f>SUMIFS(СВЦЭМ!$F$39:$F$782,СВЦЭМ!$A$39:$A$782,$A220,СВЦЭМ!$B$39:$B$782,D$190)+'СЕТ СН'!$F$15</f>
        <v>257.04529429000002</v>
      </c>
      <c r="E220" s="36">
        <f>SUMIFS(СВЦЭМ!$F$39:$F$782,СВЦЭМ!$A$39:$A$782,$A220,СВЦЭМ!$B$39:$B$782,E$190)+'СЕТ СН'!$F$15</f>
        <v>256.21815815000002</v>
      </c>
      <c r="F220" s="36">
        <f>SUMIFS(СВЦЭМ!$F$39:$F$782,СВЦЭМ!$A$39:$A$782,$A220,СВЦЭМ!$B$39:$B$782,F$190)+'СЕТ СН'!$F$15</f>
        <v>254.73037174999999</v>
      </c>
      <c r="G220" s="36">
        <f>SUMIFS(СВЦЭМ!$F$39:$F$782,СВЦЭМ!$A$39:$A$782,$A220,СВЦЭМ!$B$39:$B$782,G$190)+'СЕТ СН'!$F$15</f>
        <v>252.97694573999999</v>
      </c>
      <c r="H220" s="36">
        <f>SUMIFS(СВЦЭМ!$F$39:$F$782,СВЦЭМ!$A$39:$A$782,$A220,СВЦЭМ!$B$39:$B$782,H$190)+'СЕТ СН'!$F$15</f>
        <v>239.91726308</v>
      </c>
      <c r="I220" s="36">
        <f>SUMIFS(СВЦЭМ!$F$39:$F$782,СВЦЭМ!$A$39:$A$782,$A220,СВЦЭМ!$B$39:$B$782,I$190)+'СЕТ СН'!$F$15</f>
        <v>233.63739892999999</v>
      </c>
      <c r="J220" s="36">
        <f>SUMIFS(СВЦЭМ!$F$39:$F$782,СВЦЭМ!$A$39:$A$782,$A220,СВЦЭМ!$B$39:$B$782,J$190)+'СЕТ СН'!$F$15</f>
        <v>225.70909252999999</v>
      </c>
      <c r="K220" s="36">
        <f>SUMIFS(СВЦЭМ!$F$39:$F$782,СВЦЭМ!$A$39:$A$782,$A220,СВЦЭМ!$B$39:$B$782,K$190)+'СЕТ СН'!$F$15</f>
        <v>224.70473441999999</v>
      </c>
      <c r="L220" s="36">
        <f>SUMIFS(СВЦЭМ!$F$39:$F$782,СВЦЭМ!$A$39:$A$782,$A220,СВЦЭМ!$B$39:$B$782,L$190)+'СЕТ СН'!$F$15</f>
        <v>221.71605886</v>
      </c>
      <c r="M220" s="36">
        <f>SUMIFS(СВЦЭМ!$F$39:$F$782,СВЦЭМ!$A$39:$A$782,$A220,СВЦЭМ!$B$39:$B$782,M$190)+'СЕТ СН'!$F$15</f>
        <v>223.11042864999999</v>
      </c>
      <c r="N220" s="36">
        <f>SUMIFS(СВЦЭМ!$F$39:$F$782,СВЦЭМ!$A$39:$A$782,$A220,СВЦЭМ!$B$39:$B$782,N$190)+'СЕТ СН'!$F$15</f>
        <v>226.31522344999999</v>
      </c>
      <c r="O220" s="36">
        <f>SUMIFS(СВЦЭМ!$F$39:$F$782,СВЦЭМ!$A$39:$A$782,$A220,СВЦЭМ!$B$39:$B$782,O$190)+'СЕТ СН'!$F$15</f>
        <v>227.58574296</v>
      </c>
      <c r="P220" s="36">
        <f>SUMIFS(СВЦЭМ!$F$39:$F$782,СВЦЭМ!$A$39:$A$782,$A220,СВЦЭМ!$B$39:$B$782,P$190)+'СЕТ СН'!$F$15</f>
        <v>228.58714838</v>
      </c>
      <c r="Q220" s="36">
        <f>SUMIFS(СВЦЭМ!$F$39:$F$782,СВЦЭМ!$A$39:$A$782,$A220,СВЦЭМ!$B$39:$B$782,Q$190)+'СЕТ СН'!$F$15</f>
        <v>230.89959730000001</v>
      </c>
      <c r="R220" s="36">
        <f>SUMIFS(СВЦЭМ!$F$39:$F$782,СВЦЭМ!$A$39:$A$782,$A220,СВЦЭМ!$B$39:$B$782,R$190)+'СЕТ СН'!$F$15</f>
        <v>230.13407401000001</v>
      </c>
      <c r="S220" s="36">
        <f>SUMIFS(СВЦЭМ!$F$39:$F$782,СВЦЭМ!$A$39:$A$782,$A220,СВЦЭМ!$B$39:$B$782,S$190)+'СЕТ СН'!$F$15</f>
        <v>226.06831833000001</v>
      </c>
      <c r="T220" s="36">
        <f>SUMIFS(СВЦЭМ!$F$39:$F$782,СВЦЭМ!$A$39:$A$782,$A220,СВЦЭМ!$B$39:$B$782,T$190)+'СЕТ СН'!$F$15</f>
        <v>217.66909544999999</v>
      </c>
      <c r="U220" s="36">
        <f>SUMIFS(СВЦЭМ!$F$39:$F$782,СВЦЭМ!$A$39:$A$782,$A220,СВЦЭМ!$B$39:$B$782,U$190)+'СЕТ СН'!$F$15</f>
        <v>215.22427482000001</v>
      </c>
      <c r="V220" s="36">
        <f>SUMIFS(СВЦЭМ!$F$39:$F$782,СВЦЭМ!$A$39:$A$782,$A220,СВЦЭМ!$B$39:$B$782,V$190)+'СЕТ СН'!$F$15</f>
        <v>217.72376983000001</v>
      </c>
      <c r="W220" s="36">
        <f>SUMIFS(СВЦЭМ!$F$39:$F$782,СВЦЭМ!$A$39:$A$782,$A220,СВЦЭМ!$B$39:$B$782,W$190)+'СЕТ СН'!$F$15</f>
        <v>221.24933996999999</v>
      </c>
      <c r="X220" s="36">
        <f>SUMIFS(СВЦЭМ!$F$39:$F$782,СВЦЭМ!$A$39:$A$782,$A220,СВЦЭМ!$B$39:$B$782,X$190)+'СЕТ СН'!$F$15</f>
        <v>227.84443868</v>
      </c>
      <c r="Y220" s="36">
        <f>SUMIFS(СВЦЭМ!$F$39:$F$782,СВЦЭМ!$A$39:$A$782,$A220,СВЦЭМ!$B$39:$B$782,Y$190)+'СЕТ СН'!$F$15</f>
        <v>235.75307247999999</v>
      </c>
    </row>
    <row r="221" spans="1:25" ht="15.75" x14ac:dyDescent="0.2">
      <c r="A221" s="35">
        <f t="shared" si="5"/>
        <v>45596</v>
      </c>
      <c r="B221" s="36">
        <f>SUMIFS(СВЦЭМ!$F$39:$F$782,СВЦЭМ!$A$39:$A$782,$A221,СВЦЭМ!$B$39:$B$782,B$190)+'СЕТ СН'!$F$15</f>
        <v>249.10564325000001</v>
      </c>
      <c r="C221" s="36">
        <f>SUMIFS(СВЦЭМ!$F$39:$F$782,СВЦЭМ!$A$39:$A$782,$A221,СВЦЭМ!$B$39:$B$782,C$190)+'СЕТ СН'!$F$15</f>
        <v>246.14055679000001</v>
      </c>
      <c r="D221" s="36">
        <f>SUMIFS(СВЦЭМ!$F$39:$F$782,СВЦЭМ!$A$39:$A$782,$A221,СВЦЭМ!$B$39:$B$782,D$190)+'СЕТ СН'!$F$15</f>
        <v>249.30770114000001</v>
      </c>
      <c r="E221" s="36">
        <f>SUMIFS(СВЦЭМ!$F$39:$F$782,СВЦЭМ!$A$39:$A$782,$A221,СВЦЭМ!$B$39:$B$782,E$190)+'СЕТ СН'!$F$15</f>
        <v>249.78832861000001</v>
      </c>
      <c r="F221" s="36">
        <f>SUMIFS(СВЦЭМ!$F$39:$F$782,СВЦЭМ!$A$39:$A$782,$A221,СВЦЭМ!$B$39:$B$782,F$190)+'СЕТ СН'!$F$15</f>
        <v>249.8305326</v>
      </c>
      <c r="G221" s="36">
        <f>SUMIFS(СВЦЭМ!$F$39:$F$782,СВЦЭМ!$A$39:$A$782,$A221,СВЦЭМ!$B$39:$B$782,G$190)+'СЕТ СН'!$F$15</f>
        <v>246.62112225999999</v>
      </c>
      <c r="H221" s="36">
        <f>SUMIFS(СВЦЭМ!$F$39:$F$782,СВЦЭМ!$A$39:$A$782,$A221,СВЦЭМ!$B$39:$B$782,H$190)+'СЕТ СН'!$F$15</f>
        <v>235.56322664999999</v>
      </c>
      <c r="I221" s="36">
        <f>SUMIFS(СВЦЭМ!$F$39:$F$782,СВЦЭМ!$A$39:$A$782,$A221,СВЦЭМ!$B$39:$B$782,I$190)+'СЕТ СН'!$F$15</f>
        <v>222.03750310000001</v>
      </c>
      <c r="J221" s="36">
        <f>SUMIFS(СВЦЭМ!$F$39:$F$782,СВЦЭМ!$A$39:$A$782,$A221,СВЦЭМ!$B$39:$B$782,J$190)+'СЕТ СН'!$F$15</f>
        <v>217.17724292</v>
      </c>
      <c r="K221" s="36">
        <f>SUMIFS(СВЦЭМ!$F$39:$F$782,СВЦЭМ!$A$39:$A$782,$A221,СВЦЭМ!$B$39:$B$782,K$190)+'СЕТ СН'!$F$15</f>
        <v>213.63933448</v>
      </c>
      <c r="L221" s="36">
        <f>SUMIFS(СВЦЭМ!$F$39:$F$782,СВЦЭМ!$A$39:$A$782,$A221,СВЦЭМ!$B$39:$B$782,L$190)+'СЕТ СН'!$F$15</f>
        <v>211.18241093</v>
      </c>
      <c r="M221" s="36">
        <f>SUMIFS(СВЦЭМ!$F$39:$F$782,СВЦЭМ!$A$39:$A$782,$A221,СВЦЭМ!$B$39:$B$782,M$190)+'СЕТ СН'!$F$15</f>
        <v>212.29381946000001</v>
      </c>
      <c r="N221" s="36">
        <f>SUMIFS(СВЦЭМ!$F$39:$F$782,СВЦЭМ!$A$39:$A$782,$A221,СВЦЭМ!$B$39:$B$782,N$190)+'СЕТ СН'!$F$15</f>
        <v>216.22745553999999</v>
      </c>
      <c r="O221" s="36">
        <f>SUMIFS(СВЦЭМ!$F$39:$F$782,СВЦЭМ!$A$39:$A$782,$A221,СВЦЭМ!$B$39:$B$782,O$190)+'СЕТ СН'!$F$15</f>
        <v>218.82269858999999</v>
      </c>
      <c r="P221" s="36">
        <f>SUMIFS(СВЦЭМ!$F$39:$F$782,СВЦЭМ!$A$39:$A$782,$A221,СВЦЭМ!$B$39:$B$782,P$190)+'СЕТ СН'!$F$15</f>
        <v>220.56657367</v>
      </c>
      <c r="Q221" s="36">
        <f>SUMIFS(СВЦЭМ!$F$39:$F$782,СВЦЭМ!$A$39:$A$782,$A221,СВЦЭМ!$B$39:$B$782,Q$190)+'СЕТ СН'!$F$15</f>
        <v>221.64916368999999</v>
      </c>
      <c r="R221" s="36">
        <f>SUMIFS(СВЦЭМ!$F$39:$F$782,СВЦЭМ!$A$39:$A$782,$A221,СВЦЭМ!$B$39:$B$782,R$190)+'СЕТ СН'!$F$15</f>
        <v>221.6457565</v>
      </c>
      <c r="S221" s="36">
        <f>SUMIFS(СВЦЭМ!$F$39:$F$782,СВЦЭМ!$A$39:$A$782,$A221,СВЦЭМ!$B$39:$B$782,S$190)+'СЕТ СН'!$F$15</f>
        <v>220.00040254999999</v>
      </c>
      <c r="T221" s="36">
        <f>SUMIFS(СВЦЭМ!$F$39:$F$782,СВЦЭМ!$A$39:$A$782,$A221,СВЦЭМ!$B$39:$B$782,T$190)+'СЕТ СН'!$F$15</f>
        <v>209.41891848</v>
      </c>
      <c r="U221" s="36">
        <f>SUMIFS(СВЦЭМ!$F$39:$F$782,СВЦЭМ!$A$39:$A$782,$A221,СВЦЭМ!$B$39:$B$782,U$190)+'СЕТ СН'!$F$15</f>
        <v>209.35318565</v>
      </c>
      <c r="V221" s="36">
        <f>SUMIFS(СВЦЭМ!$F$39:$F$782,СВЦЭМ!$A$39:$A$782,$A221,СВЦЭМ!$B$39:$B$782,V$190)+'СЕТ СН'!$F$15</f>
        <v>209.51291891</v>
      </c>
      <c r="W221" s="36">
        <f>SUMIFS(СВЦЭМ!$F$39:$F$782,СВЦЭМ!$A$39:$A$782,$A221,СВЦЭМ!$B$39:$B$782,W$190)+'СЕТ СН'!$F$15</f>
        <v>212.44039427000001</v>
      </c>
      <c r="X221" s="36">
        <f>SUMIFS(СВЦЭМ!$F$39:$F$782,СВЦЭМ!$A$39:$A$782,$A221,СВЦЭМ!$B$39:$B$782,X$190)+'СЕТ СН'!$F$15</f>
        <v>220.63391139999999</v>
      </c>
      <c r="Y221" s="36">
        <f>SUMIFS(СВЦЭМ!$F$39:$F$782,СВЦЭМ!$A$39:$A$782,$A221,СВЦЭМ!$B$39:$B$782,Y$190)+'СЕТ СН'!$F$15</f>
        <v>224.59546495000001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01.10.2024</v>
      </c>
      <c r="B226" s="36">
        <f>SUMIFS(СВЦЭМ!$G$40:$G$783,СВЦЭМ!$A$40:$A$783,$A226,СВЦЭМ!$B$40:$B$783,B$225)+'СЕТ СН'!$F$15</f>
        <v>0</v>
      </c>
      <c r="C226" s="36">
        <f>SUMIFS(СВЦЭМ!$G$40:$G$783,СВЦЭМ!$A$40:$A$783,$A226,СВЦЭМ!$B$40:$B$783,C$225)+'СЕТ СН'!$F$15</f>
        <v>0</v>
      </c>
      <c r="D226" s="36">
        <f>SUMIFS(СВЦЭМ!$G$40:$G$783,СВЦЭМ!$A$40:$A$783,$A226,СВЦЭМ!$B$40:$B$783,D$225)+'СЕТ СН'!$F$15</f>
        <v>0</v>
      </c>
      <c r="E226" s="36">
        <f>SUMIFS(СВЦЭМ!$G$40:$G$783,СВЦЭМ!$A$40:$A$783,$A226,СВЦЭМ!$B$40:$B$783,E$225)+'СЕТ СН'!$F$15</f>
        <v>0</v>
      </c>
      <c r="F226" s="36">
        <f>SUMIFS(СВЦЭМ!$G$40:$G$783,СВЦЭМ!$A$40:$A$783,$A226,СВЦЭМ!$B$40:$B$783,F$225)+'СЕТ СН'!$F$15</f>
        <v>0</v>
      </c>
      <c r="G226" s="36">
        <f>SUMIFS(СВЦЭМ!$G$40:$G$783,СВЦЭМ!$A$40:$A$783,$A226,СВЦЭМ!$B$40:$B$783,G$225)+'СЕТ СН'!$F$15</f>
        <v>0</v>
      </c>
      <c r="H226" s="36">
        <f>SUMIFS(СВЦЭМ!$G$40:$G$783,СВЦЭМ!$A$40:$A$783,$A226,СВЦЭМ!$B$40:$B$783,H$225)+'СЕТ СН'!$F$15</f>
        <v>0</v>
      </c>
      <c r="I226" s="36">
        <f>SUMIFS(СВЦЭМ!$G$40:$G$783,СВЦЭМ!$A$40:$A$783,$A226,СВЦЭМ!$B$40:$B$783,I$225)+'СЕТ СН'!$F$15</f>
        <v>0</v>
      </c>
      <c r="J226" s="36">
        <f>SUMIFS(СВЦЭМ!$G$40:$G$783,СВЦЭМ!$A$40:$A$783,$A226,СВЦЭМ!$B$40:$B$783,J$225)+'СЕТ СН'!$F$15</f>
        <v>0</v>
      </c>
      <c r="K226" s="36">
        <f>SUMIFS(СВЦЭМ!$G$40:$G$783,СВЦЭМ!$A$40:$A$783,$A226,СВЦЭМ!$B$40:$B$783,K$225)+'СЕТ СН'!$F$15</f>
        <v>0</v>
      </c>
      <c r="L226" s="36">
        <f>SUMIFS(СВЦЭМ!$G$40:$G$783,СВЦЭМ!$A$40:$A$783,$A226,СВЦЭМ!$B$40:$B$783,L$225)+'СЕТ СН'!$F$15</f>
        <v>0</v>
      </c>
      <c r="M226" s="36">
        <f>SUMIFS(СВЦЭМ!$G$40:$G$783,СВЦЭМ!$A$40:$A$783,$A226,СВЦЭМ!$B$40:$B$783,M$225)+'СЕТ СН'!$F$15</f>
        <v>0</v>
      </c>
      <c r="N226" s="36">
        <f>SUMIFS(СВЦЭМ!$G$40:$G$783,СВЦЭМ!$A$40:$A$783,$A226,СВЦЭМ!$B$40:$B$783,N$225)+'СЕТ СН'!$F$15</f>
        <v>0</v>
      </c>
      <c r="O226" s="36">
        <f>SUMIFS(СВЦЭМ!$G$40:$G$783,СВЦЭМ!$A$40:$A$783,$A226,СВЦЭМ!$B$40:$B$783,O$225)+'СЕТ СН'!$F$15</f>
        <v>0</v>
      </c>
      <c r="P226" s="36">
        <f>SUMIFS(СВЦЭМ!$G$40:$G$783,СВЦЭМ!$A$40:$A$783,$A226,СВЦЭМ!$B$40:$B$783,P$225)+'СЕТ СН'!$F$15</f>
        <v>0</v>
      </c>
      <c r="Q226" s="36">
        <f>SUMIFS(СВЦЭМ!$G$40:$G$783,СВЦЭМ!$A$40:$A$783,$A226,СВЦЭМ!$B$40:$B$783,Q$225)+'СЕТ СН'!$F$15</f>
        <v>0</v>
      </c>
      <c r="R226" s="36">
        <f>SUMIFS(СВЦЭМ!$G$40:$G$783,СВЦЭМ!$A$40:$A$783,$A226,СВЦЭМ!$B$40:$B$783,R$225)+'СЕТ СН'!$F$15</f>
        <v>0</v>
      </c>
      <c r="S226" s="36">
        <f>SUMIFS(СВЦЭМ!$G$40:$G$783,СВЦЭМ!$A$40:$A$783,$A226,СВЦЭМ!$B$40:$B$783,S$225)+'СЕТ СН'!$F$15</f>
        <v>0</v>
      </c>
      <c r="T226" s="36">
        <f>SUMIFS(СВЦЭМ!$G$40:$G$783,СВЦЭМ!$A$40:$A$783,$A226,СВЦЭМ!$B$40:$B$783,T$225)+'СЕТ СН'!$F$15</f>
        <v>0</v>
      </c>
      <c r="U226" s="36">
        <f>SUMIFS(СВЦЭМ!$G$40:$G$783,СВЦЭМ!$A$40:$A$783,$A226,СВЦЭМ!$B$40:$B$783,U$225)+'СЕТ СН'!$F$15</f>
        <v>0</v>
      </c>
      <c r="V226" s="36">
        <f>SUMIFS(СВЦЭМ!$G$40:$G$783,СВЦЭМ!$A$40:$A$783,$A226,СВЦЭМ!$B$40:$B$783,V$225)+'СЕТ СН'!$F$15</f>
        <v>0</v>
      </c>
      <c r="W226" s="36">
        <f>SUMIFS(СВЦЭМ!$G$40:$G$783,СВЦЭМ!$A$40:$A$783,$A226,СВЦЭМ!$B$40:$B$783,W$225)+'СЕТ СН'!$F$15</f>
        <v>0</v>
      </c>
      <c r="X226" s="36">
        <f>SUMIFS(СВЦЭМ!$G$40:$G$783,СВЦЭМ!$A$40:$A$783,$A226,СВЦЭМ!$B$40:$B$783,X$225)+'СЕТ СН'!$F$15</f>
        <v>0</v>
      </c>
      <c r="Y226" s="36">
        <f>SUMIFS(СВЦЭМ!$G$40:$G$783,СВЦЭМ!$A$40:$A$783,$A226,СВЦЭМ!$B$40:$B$783,Y$225)+'СЕТ СН'!$F$15</f>
        <v>0</v>
      </c>
      <c r="AA226" s="45"/>
    </row>
    <row r="227" spans="1:27" ht="15.75" hidden="1" x14ac:dyDescent="0.2">
      <c r="A227" s="35">
        <f>A226+1</f>
        <v>45567</v>
      </c>
      <c r="B227" s="36">
        <f>SUMIFS(СВЦЭМ!$G$40:$G$783,СВЦЭМ!$A$40:$A$783,$A227,СВЦЭМ!$B$40:$B$783,B$225)+'СЕТ СН'!$F$15</f>
        <v>0</v>
      </c>
      <c r="C227" s="36">
        <f>SUMIFS(СВЦЭМ!$G$40:$G$783,СВЦЭМ!$A$40:$A$783,$A227,СВЦЭМ!$B$40:$B$783,C$225)+'СЕТ СН'!$F$15</f>
        <v>0</v>
      </c>
      <c r="D227" s="36">
        <f>SUMIFS(СВЦЭМ!$G$40:$G$783,СВЦЭМ!$A$40:$A$783,$A227,СВЦЭМ!$B$40:$B$783,D$225)+'СЕТ СН'!$F$15</f>
        <v>0</v>
      </c>
      <c r="E227" s="36">
        <f>SUMIFS(СВЦЭМ!$G$40:$G$783,СВЦЭМ!$A$40:$A$783,$A227,СВЦЭМ!$B$40:$B$783,E$225)+'СЕТ СН'!$F$15</f>
        <v>0</v>
      </c>
      <c r="F227" s="36">
        <f>SUMIFS(СВЦЭМ!$G$40:$G$783,СВЦЭМ!$A$40:$A$783,$A227,СВЦЭМ!$B$40:$B$783,F$225)+'СЕТ СН'!$F$15</f>
        <v>0</v>
      </c>
      <c r="G227" s="36">
        <f>SUMIFS(СВЦЭМ!$G$40:$G$783,СВЦЭМ!$A$40:$A$783,$A227,СВЦЭМ!$B$40:$B$783,G$225)+'СЕТ СН'!$F$15</f>
        <v>0</v>
      </c>
      <c r="H227" s="36">
        <f>SUMIFS(СВЦЭМ!$G$40:$G$783,СВЦЭМ!$A$40:$A$783,$A227,СВЦЭМ!$B$40:$B$783,H$225)+'СЕТ СН'!$F$15</f>
        <v>0</v>
      </c>
      <c r="I227" s="36">
        <f>SUMIFS(СВЦЭМ!$G$40:$G$783,СВЦЭМ!$A$40:$A$783,$A227,СВЦЭМ!$B$40:$B$783,I$225)+'СЕТ СН'!$F$15</f>
        <v>0</v>
      </c>
      <c r="J227" s="36">
        <f>SUMIFS(СВЦЭМ!$G$40:$G$783,СВЦЭМ!$A$40:$A$783,$A227,СВЦЭМ!$B$40:$B$783,J$225)+'СЕТ СН'!$F$15</f>
        <v>0</v>
      </c>
      <c r="K227" s="36">
        <f>SUMIFS(СВЦЭМ!$G$40:$G$783,СВЦЭМ!$A$40:$A$783,$A227,СВЦЭМ!$B$40:$B$783,K$225)+'СЕТ СН'!$F$15</f>
        <v>0</v>
      </c>
      <c r="L227" s="36">
        <f>SUMIFS(СВЦЭМ!$G$40:$G$783,СВЦЭМ!$A$40:$A$783,$A227,СВЦЭМ!$B$40:$B$783,L$225)+'СЕТ СН'!$F$15</f>
        <v>0</v>
      </c>
      <c r="M227" s="36">
        <f>SUMIFS(СВЦЭМ!$G$40:$G$783,СВЦЭМ!$A$40:$A$783,$A227,СВЦЭМ!$B$40:$B$783,M$225)+'СЕТ СН'!$F$15</f>
        <v>0</v>
      </c>
      <c r="N227" s="36">
        <f>SUMIFS(СВЦЭМ!$G$40:$G$783,СВЦЭМ!$A$40:$A$783,$A227,СВЦЭМ!$B$40:$B$783,N$225)+'СЕТ СН'!$F$15</f>
        <v>0</v>
      </c>
      <c r="O227" s="36">
        <f>SUMIFS(СВЦЭМ!$G$40:$G$783,СВЦЭМ!$A$40:$A$783,$A227,СВЦЭМ!$B$40:$B$783,O$225)+'СЕТ СН'!$F$15</f>
        <v>0</v>
      </c>
      <c r="P227" s="36">
        <f>SUMIFS(СВЦЭМ!$G$40:$G$783,СВЦЭМ!$A$40:$A$783,$A227,СВЦЭМ!$B$40:$B$783,P$225)+'СЕТ СН'!$F$15</f>
        <v>0</v>
      </c>
      <c r="Q227" s="36">
        <f>SUMIFS(СВЦЭМ!$G$40:$G$783,СВЦЭМ!$A$40:$A$783,$A227,СВЦЭМ!$B$40:$B$783,Q$225)+'СЕТ СН'!$F$15</f>
        <v>0</v>
      </c>
      <c r="R227" s="36">
        <f>SUMIFS(СВЦЭМ!$G$40:$G$783,СВЦЭМ!$A$40:$A$783,$A227,СВЦЭМ!$B$40:$B$783,R$225)+'СЕТ СН'!$F$15</f>
        <v>0</v>
      </c>
      <c r="S227" s="36">
        <f>SUMIFS(СВЦЭМ!$G$40:$G$783,СВЦЭМ!$A$40:$A$783,$A227,СВЦЭМ!$B$40:$B$783,S$225)+'СЕТ СН'!$F$15</f>
        <v>0</v>
      </c>
      <c r="T227" s="36">
        <f>SUMIFS(СВЦЭМ!$G$40:$G$783,СВЦЭМ!$A$40:$A$783,$A227,СВЦЭМ!$B$40:$B$783,T$225)+'СЕТ СН'!$F$15</f>
        <v>0</v>
      </c>
      <c r="U227" s="36">
        <f>SUMIFS(СВЦЭМ!$G$40:$G$783,СВЦЭМ!$A$40:$A$783,$A227,СВЦЭМ!$B$40:$B$783,U$225)+'СЕТ СН'!$F$15</f>
        <v>0</v>
      </c>
      <c r="V227" s="36">
        <f>SUMIFS(СВЦЭМ!$G$40:$G$783,СВЦЭМ!$A$40:$A$783,$A227,СВЦЭМ!$B$40:$B$783,V$225)+'СЕТ СН'!$F$15</f>
        <v>0</v>
      </c>
      <c r="W227" s="36">
        <f>SUMIFS(СВЦЭМ!$G$40:$G$783,СВЦЭМ!$A$40:$A$783,$A227,СВЦЭМ!$B$40:$B$783,W$225)+'СЕТ СН'!$F$15</f>
        <v>0</v>
      </c>
      <c r="X227" s="36">
        <f>SUMIFS(СВЦЭМ!$G$40:$G$783,СВЦЭМ!$A$40:$A$783,$A227,СВЦЭМ!$B$40:$B$783,X$225)+'СЕТ СН'!$F$15</f>
        <v>0</v>
      </c>
      <c r="Y227" s="36">
        <f>SUMIFS(СВЦЭМ!$G$40:$G$783,СВЦЭМ!$A$40:$A$783,$A227,СВЦЭМ!$B$40:$B$783,Y$225)+'СЕТ СН'!$F$15</f>
        <v>0</v>
      </c>
    </row>
    <row r="228" spans="1:27" ht="15.75" hidden="1" x14ac:dyDescent="0.2">
      <c r="A228" s="35">
        <f t="shared" ref="A228:A256" si="6">A227+1</f>
        <v>45568</v>
      </c>
      <c r="B228" s="36">
        <f>SUMIFS(СВЦЭМ!$G$40:$G$783,СВЦЭМ!$A$40:$A$783,$A228,СВЦЭМ!$B$40:$B$783,B$225)+'СЕТ СН'!$F$15</f>
        <v>0</v>
      </c>
      <c r="C228" s="36">
        <f>SUMIFS(СВЦЭМ!$G$40:$G$783,СВЦЭМ!$A$40:$A$783,$A228,СВЦЭМ!$B$40:$B$783,C$225)+'СЕТ СН'!$F$15</f>
        <v>0</v>
      </c>
      <c r="D228" s="36">
        <f>SUMIFS(СВЦЭМ!$G$40:$G$783,СВЦЭМ!$A$40:$A$783,$A228,СВЦЭМ!$B$40:$B$783,D$225)+'СЕТ СН'!$F$15</f>
        <v>0</v>
      </c>
      <c r="E228" s="36">
        <f>SUMIFS(СВЦЭМ!$G$40:$G$783,СВЦЭМ!$A$40:$A$783,$A228,СВЦЭМ!$B$40:$B$783,E$225)+'СЕТ СН'!$F$15</f>
        <v>0</v>
      </c>
      <c r="F228" s="36">
        <f>SUMIFS(СВЦЭМ!$G$40:$G$783,СВЦЭМ!$A$40:$A$783,$A228,СВЦЭМ!$B$40:$B$783,F$225)+'СЕТ СН'!$F$15</f>
        <v>0</v>
      </c>
      <c r="G228" s="36">
        <f>SUMIFS(СВЦЭМ!$G$40:$G$783,СВЦЭМ!$A$40:$A$783,$A228,СВЦЭМ!$B$40:$B$783,G$225)+'СЕТ СН'!$F$15</f>
        <v>0</v>
      </c>
      <c r="H228" s="36">
        <f>SUMIFS(СВЦЭМ!$G$40:$G$783,СВЦЭМ!$A$40:$A$783,$A228,СВЦЭМ!$B$40:$B$783,H$225)+'СЕТ СН'!$F$15</f>
        <v>0</v>
      </c>
      <c r="I228" s="36">
        <f>SUMIFS(СВЦЭМ!$G$40:$G$783,СВЦЭМ!$A$40:$A$783,$A228,СВЦЭМ!$B$40:$B$783,I$225)+'СЕТ СН'!$F$15</f>
        <v>0</v>
      </c>
      <c r="J228" s="36">
        <f>SUMIFS(СВЦЭМ!$G$40:$G$783,СВЦЭМ!$A$40:$A$783,$A228,СВЦЭМ!$B$40:$B$783,J$225)+'СЕТ СН'!$F$15</f>
        <v>0</v>
      </c>
      <c r="K228" s="36">
        <f>SUMIFS(СВЦЭМ!$G$40:$G$783,СВЦЭМ!$A$40:$A$783,$A228,СВЦЭМ!$B$40:$B$783,K$225)+'СЕТ СН'!$F$15</f>
        <v>0</v>
      </c>
      <c r="L228" s="36">
        <f>SUMIFS(СВЦЭМ!$G$40:$G$783,СВЦЭМ!$A$40:$A$783,$A228,СВЦЭМ!$B$40:$B$783,L$225)+'СЕТ СН'!$F$15</f>
        <v>0</v>
      </c>
      <c r="M228" s="36">
        <f>SUMIFS(СВЦЭМ!$G$40:$G$783,СВЦЭМ!$A$40:$A$783,$A228,СВЦЭМ!$B$40:$B$783,M$225)+'СЕТ СН'!$F$15</f>
        <v>0</v>
      </c>
      <c r="N228" s="36">
        <f>SUMIFS(СВЦЭМ!$G$40:$G$783,СВЦЭМ!$A$40:$A$783,$A228,СВЦЭМ!$B$40:$B$783,N$225)+'СЕТ СН'!$F$15</f>
        <v>0</v>
      </c>
      <c r="O228" s="36">
        <f>SUMIFS(СВЦЭМ!$G$40:$G$783,СВЦЭМ!$A$40:$A$783,$A228,СВЦЭМ!$B$40:$B$783,O$225)+'СЕТ СН'!$F$15</f>
        <v>0</v>
      </c>
      <c r="P228" s="36">
        <f>SUMIFS(СВЦЭМ!$G$40:$G$783,СВЦЭМ!$A$40:$A$783,$A228,СВЦЭМ!$B$40:$B$783,P$225)+'СЕТ СН'!$F$15</f>
        <v>0</v>
      </c>
      <c r="Q228" s="36">
        <f>SUMIFS(СВЦЭМ!$G$40:$G$783,СВЦЭМ!$A$40:$A$783,$A228,СВЦЭМ!$B$40:$B$783,Q$225)+'СЕТ СН'!$F$15</f>
        <v>0</v>
      </c>
      <c r="R228" s="36">
        <f>SUMIFS(СВЦЭМ!$G$40:$G$783,СВЦЭМ!$A$40:$A$783,$A228,СВЦЭМ!$B$40:$B$783,R$225)+'СЕТ СН'!$F$15</f>
        <v>0</v>
      </c>
      <c r="S228" s="36">
        <f>SUMIFS(СВЦЭМ!$G$40:$G$783,СВЦЭМ!$A$40:$A$783,$A228,СВЦЭМ!$B$40:$B$783,S$225)+'СЕТ СН'!$F$15</f>
        <v>0</v>
      </c>
      <c r="T228" s="36">
        <f>SUMIFS(СВЦЭМ!$G$40:$G$783,СВЦЭМ!$A$40:$A$783,$A228,СВЦЭМ!$B$40:$B$783,T$225)+'СЕТ СН'!$F$15</f>
        <v>0</v>
      </c>
      <c r="U228" s="36">
        <f>SUMIFS(СВЦЭМ!$G$40:$G$783,СВЦЭМ!$A$40:$A$783,$A228,СВЦЭМ!$B$40:$B$783,U$225)+'СЕТ СН'!$F$15</f>
        <v>0</v>
      </c>
      <c r="V228" s="36">
        <f>SUMIFS(СВЦЭМ!$G$40:$G$783,СВЦЭМ!$A$40:$A$783,$A228,СВЦЭМ!$B$40:$B$783,V$225)+'СЕТ СН'!$F$15</f>
        <v>0</v>
      </c>
      <c r="W228" s="36">
        <f>SUMIFS(СВЦЭМ!$G$40:$G$783,СВЦЭМ!$A$40:$A$783,$A228,СВЦЭМ!$B$40:$B$783,W$225)+'СЕТ СН'!$F$15</f>
        <v>0</v>
      </c>
      <c r="X228" s="36">
        <f>SUMIFS(СВЦЭМ!$G$40:$G$783,СВЦЭМ!$A$40:$A$783,$A228,СВЦЭМ!$B$40:$B$783,X$225)+'СЕТ СН'!$F$15</f>
        <v>0</v>
      </c>
      <c r="Y228" s="36">
        <f>SUMIFS(СВЦЭМ!$G$40:$G$783,СВЦЭМ!$A$40:$A$783,$A228,СВЦЭМ!$B$40:$B$783,Y$225)+'СЕТ СН'!$F$15</f>
        <v>0</v>
      </c>
    </row>
    <row r="229" spans="1:27" ht="15.75" hidden="1" x14ac:dyDescent="0.2">
      <c r="A229" s="35">
        <f t="shared" si="6"/>
        <v>45569</v>
      </c>
      <c r="B229" s="36">
        <f>SUMIFS(СВЦЭМ!$G$40:$G$783,СВЦЭМ!$A$40:$A$783,$A229,СВЦЭМ!$B$40:$B$783,B$225)+'СЕТ СН'!$F$15</f>
        <v>0</v>
      </c>
      <c r="C229" s="36">
        <f>SUMIFS(СВЦЭМ!$G$40:$G$783,СВЦЭМ!$A$40:$A$783,$A229,СВЦЭМ!$B$40:$B$783,C$225)+'СЕТ СН'!$F$15</f>
        <v>0</v>
      </c>
      <c r="D229" s="36">
        <f>SUMIFS(СВЦЭМ!$G$40:$G$783,СВЦЭМ!$A$40:$A$783,$A229,СВЦЭМ!$B$40:$B$783,D$225)+'СЕТ СН'!$F$15</f>
        <v>0</v>
      </c>
      <c r="E229" s="36">
        <f>SUMIFS(СВЦЭМ!$G$40:$G$783,СВЦЭМ!$A$40:$A$783,$A229,СВЦЭМ!$B$40:$B$783,E$225)+'СЕТ СН'!$F$15</f>
        <v>0</v>
      </c>
      <c r="F229" s="36">
        <f>SUMIFS(СВЦЭМ!$G$40:$G$783,СВЦЭМ!$A$40:$A$783,$A229,СВЦЭМ!$B$40:$B$783,F$225)+'СЕТ СН'!$F$15</f>
        <v>0</v>
      </c>
      <c r="G229" s="36">
        <f>SUMIFS(СВЦЭМ!$G$40:$G$783,СВЦЭМ!$A$40:$A$783,$A229,СВЦЭМ!$B$40:$B$783,G$225)+'СЕТ СН'!$F$15</f>
        <v>0</v>
      </c>
      <c r="H229" s="36">
        <f>SUMIFS(СВЦЭМ!$G$40:$G$783,СВЦЭМ!$A$40:$A$783,$A229,СВЦЭМ!$B$40:$B$783,H$225)+'СЕТ СН'!$F$15</f>
        <v>0</v>
      </c>
      <c r="I229" s="36">
        <f>SUMIFS(СВЦЭМ!$G$40:$G$783,СВЦЭМ!$A$40:$A$783,$A229,СВЦЭМ!$B$40:$B$783,I$225)+'СЕТ СН'!$F$15</f>
        <v>0</v>
      </c>
      <c r="J229" s="36">
        <f>SUMIFS(СВЦЭМ!$G$40:$G$783,СВЦЭМ!$A$40:$A$783,$A229,СВЦЭМ!$B$40:$B$783,J$225)+'СЕТ СН'!$F$15</f>
        <v>0</v>
      </c>
      <c r="K229" s="36">
        <f>SUMIFS(СВЦЭМ!$G$40:$G$783,СВЦЭМ!$A$40:$A$783,$A229,СВЦЭМ!$B$40:$B$783,K$225)+'СЕТ СН'!$F$15</f>
        <v>0</v>
      </c>
      <c r="L229" s="36">
        <f>SUMIFS(СВЦЭМ!$G$40:$G$783,СВЦЭМ!$A$40:$A$783,$A229,СВЦЭМ!$B$40:$B$783,L$225)+'СЕТ СН'!$F$15</f>
        <v>0</v>
      </c>
      <c r="M229" s="36">
        <f>SUMIFS(СВЦЭМ!$G$40:$G$783,СВЦЭМ!$A$40:$A$783,$A229,СВЦЭМ!$B$40:$B$783,M$225)+'СЕТ СН'!$F$15</f>
        <v>0</v>
      </c>
      <c r="N229" s="36">
        <f>SUMIFS(СВЦЭМ!$G$40:$G$783,СВЦЭМ!$A$40:$A$783,$A229,СВЦЭМ!$B$40:$B$783,N$225)+'СЕТ СН'!$F$15</f>
        <v>0</v>
      </c>
      <c r="O229" s="36">
        <f>SUMIFS(СВЦЭМ!$G$40:$G$783,СВЦЭМ!$A$40:$A$783,$A229,СВЦЭМ!$B$40:$B$783,O$225)+'СЕТ СН'!$F$15</f>
        <v>0</v>
      </c>
      <c r="P229" s="36">
        <f>SUMIFS(СВЦЭМ!$G$40:$G$783,СВЦЭМ!$A$40:$A$783,$A229,СВЦЭМ!$B$40:$B$783,P$225)+'СЕТ СН'!$F$15</f>
        <v>0</v>
      </c>
      <c r="Q229" s="36">
        <f>SUMIFS(СВЦЭМ!$G$40:$G$783,СВЦЭМ!$A$40:$A$783,$A229,СВЦЭМ!$B$40:$B$783,Q$225)+'СЕТ СН'!$F$15</f>
        <v>0</v>
      </c>
      <c r="R229" s="36">
        <f>SUMIFS(СВЦЭМ!$G$40:$G$783,СВЦЭМ!$A$40:$A$783,$A229,СВЦЭМ!$B$40:$B$783,R$225)+'СЕТ СН'!$F$15</f>
        <v>0</v>
      </c>
      <c r="S229" s="36">
        <f>SUMIFS(СВЦЭМ!$G$40:$G$783,СВЦЭМ!$A$40:$A$783,$A229,СВЦЭМ!$B$40:$B$783,S$225)+'СЕТ СН'!$F$15</f>
        <v>0</v>
      </c>
      <c r="T229" s="36">
        <f>SUMIFS(СВЦЭМ!$G$40:$G$783,СВЦЭМ!$A$40:$A$783,$A229,СВЦЭМ!$B$40:$B$783,T$225)+'СЕТ СН'!$F$15</f>
        <v>0</v>
      </c>
      <c r="U229" s="36">
        <f>SUMIFS(СВЦЭМ!$G$40:$G$783,СВЦЭМ!$A$40:$A$783,$A229,СВЦЭМ!$B$40:$B$783,U$225)+'СЕТ СН'!$F$15</f>
        <v>0</v>
      </c>
      <c r="V229" s="36">
        <f>SUMIFS(СВЦЭМ!$G$40:$G$783,СВЦЭМ!$A$40:$A$783,$A229,СВЦЭМ!$B$40:$B$783,V$225)+'СЕТ СН'!$F$15</f>
        <v>0</v>
      </c>
      <c r="W229" s="36">
        <f>SUMIFS(СВЦЭМ!$G$40:$G$783,СВЦЭМ!$A$40:$A$783,$A229,СВЦЭМ!$B$40:$B$783,W$225)+'СЕТ СН'!$F$15</f>
        <v>0</v>
      </c>
      <c r="X229" s="36">
        <f>SUMIFS(СВЦЭМ!$G$40:$G$783,СВЦЭМ!$A$40:$A$783,$A229,СВЦЭМ!$B$40:$B$783,X$225)+'СЕТ СН'!$F$15</f>
        <v>0</v>
      </c>
      <c r="Y229" s="36">
        <f>SUMIFS(СВЦЭМ!$G$40:$G$783,СВЦЭМ!$A$40:$A$783,$A229,СВЦЭМ!$B$40:$B$783,Y$225)+'СЕТ СН'!$F$15</f>
        <v>0</v>
      </c>
    </row>
    <row r="230" spans="1:27" ht="15.75" hidden="1" x14ac:dyDescent="0.2">
      <c r="A230" s="35">
        <f t="shared" si="6"/>
        <v>45570</v>
      </c>
      <c r="B230" s="36">
        <f>SUMIFS(СВЦЭМ!$G$40:$G$783,СВЦЭМ!$A$40:$A$783,$A230,СВЦЭМ!$B$40:$B$783,B$225)+'СЕТ СН'!$F$15</f>
        <v>0</v>
      </c>
      <c r="C230" s="36">
        <f>SUMIFS(СВЦЭМ!$G$40:$G$783,СВЦЭМ!$A$40:$A$783,$A230,СВЦЭМ!$B$40:$B$783,C$225)+'СЕТ СН'!$F$15</f>
        <v>0</v>
      </c>
      <c r="D230" s="36">
        <f>SUMIFS(СВЦЭМ!$G$40:$G$783,СВЦЭМ!$A$40:$A$783,$A230,СВЦЭМ!$B$40:$B$783,D$225)+'СЕТ СН'!$F$15</f>
        <v>0</v>
      </c>
      <c r="E230" s="36">
        <f>SUMIFS(СВЦЭМ!$G$40:$G$783,СВЦЭМ!$A$40:$A$783,$A230,СВЦЭМ!$B$40:$B$783,E$225)+'СЕТ СН'!$F$15</f>
        <v>0</v>
      </c>
      <c r="F230" s="36">
        <f>SUMIFS(СВЦЭМ!$G$40:$G$783,СВЦЭМ!$A$40:$A$783,$A230,СВЦЭМ!$B$40:$B$783,F$225)+'СЕТ СН'!$F$15</f>
        <v>0</v>
      </c>
      <c r="G230" s="36">
        <f>SUMIFS(СВЦЭМ!$G$40:$G$783,СВЦЭМ!$A$40:$A$783,$A230,СВЦЭМ!$B$40:$B$783,G$225)+'СЕТ СН'!$F$15</f>
        <v>0</v>
      </c>
      <c r="H230" s="36">
        <f>SUMIFS(СВЦЭМ!$G$40:$G$783,СВЦЭМ!$A$40:$A$783,$A230,СВЦЭМ!$B$40:$B$783,H$225)+'СЕТ СН'!$F$15</f>
        <v>0</v>
      </c>
      <c r="I230" s="36">
        <f>SUMIFS(СВЦЭМ!$G$40:$G$783,СВЦЭМ!$A$40:$A$783,$A230,СВЦЭМ!$B$40:$B$783,I$225)+'СЕТ СН'!$F$15</f>
        <v>0</v>
      </c>
      <c r="J230" s="36">
        <f>SUMIFS(СВЦЭМ!$G$40:$G$783,СВЦЭМ!$A$40:$A$783,$A230,СВЦЭМ!$B$40:$B$783,J$225)+'СЕТ СН'!$F$15</f>
        <v>0</v>
      </c>
      <c r="K230" s="36">
        <f>SUMIFS(СВЦЭМ!$G$40:$G$783,СВЦЭМ!$A$40:$A$783,$A230,СВЦЭМ!$B$40:$B$783,K$225)+'СЕТ СН'!$F$15</f>
        <v>0</v>
      </c>
      <c r="L230" s="36">
        <f>SUMIFS(СВЦЭМ!$G$40:$G$783,СВЦЭМ!$A$40:$A$783,$A230,СВЦЭМ!$B$40:$B$783,L$225)+'СЕТ СН'!$F$15</f>
        <v>0</v>
      </c>
      <c r="M230" s="36">
        <f>SUMIFS(СВЦЭМ!$G$40:$G$783,СВЦЭМ!$A$40:$A$783,$A230,СВЦЭМ!$B$40:$B$783,M$225)+'СЕТ СН'!$F$15</f>
        <v>0</v>
      </c>
      <c r="N230" s="36">
        <f>SUMIFS(СВЦЭМ!$G$40:$G$783,СВЦЭМ!$A$40:$A$783,$A230,СВЦЭМ!$B$40:$B$783,N$225)+'СЕТ СН'!$F$15</f>
        <v>0</v>
      </c>
      <c r="O230" s="36">
        <f>SUMIFS(СВЦЭМ!$G$40:$G$783,СВЦЭМ!$A$40:$A$783,$A230,СВЦЭМ!$B$40:$B$783,O$225)+'СЕТ СН'!$F$15</f>
        <v>0</v>
      </c>
      <c r="P230" s="36">
        <f>SUMIFS(СВЦЭМ!$G$40:$G$783,СВЦЭМ!$A$40:$A$783,$A230,СВЦЭМ!$B$40:$B$783,P$225)+'СЕТ СН'!$F$15</f>
        <v>0</v>
      </c>
      <c r="Q230" s="36">
        <f>SUMIFS(СВЦЭМ!$G$40:$G$783,СВЦЭМ!$A$40:$A$783,$A230,СВЦЭМ!$B$40:$B$783,Q$225)+'СЕТ СН'!$F$15</f>
        <v>0</v>
      </c>
      <c r="R230" s="36">
        <f>SUMIFS(СВЦЭМ!$G$40:$G$783,СВЦЭМ!$A$40:$A$783,$A230,СВЦЭМ!$B$40:$B$783,R$225)+'СЕТ СН'!$F$15</f>
        <v>0</v>
      </c>
      <c r="S230" s="36">
        <f>SUMIFS(СВЦЭМ!$G$40:$G$783,СВЦЭМ!$A$40:$A$783,$A230,СВЦЭМ!$B$40:$B$783,S$225)+'СЕТ СН'!$F$15</f>
        <v>0</v>
      </c>
      <c r="T230" s="36">
        <f>SUMIFS(СВЦЭМ!$G$40:$G$783,СВЦЭМ!$A$40:$A$783,$A230,СВЦЭМ!$B$40:$B$783,T$225)+'СЕТ СН'!$F$15</f>
        <v>0</v>
      </c>
      <c r="U230" s="36">
        <f>SUMIFS(СВЦЭМ!$G$40:$G$783,СВЦЭМ!$A$40:$A$783,$A230,СВЦЭМ!$B$40:$B$783,U$225)+'СЕТ СН'!$F$15</f>
        <v>0</v>
      </c>
      <c r="V230" s="36">
        <f>SUMIFS(СВЦЭМ!$G$40:$G$783,СВЦЭМ!$A$40:$A$783,$A230,СВЦЭМ!$B$40:$B$783,V$225)+'СЕТ СН'!$F$15</f>
        <v>0</v>
      </c>
      <c r="W230" s="36">
        <f>SUMIFS(СВЦЭМ!$G$40:$G$783,СВЦЭМ!$A$40:$A$783,$A230,СВЦЭМ!$B$40:$B$783,W$225)+'СЕТ СН'!$F$15</f>
        <v>0</v>
      </c>
      <c r="X230" s="36">
        <f>SUMIFS(СВЦЭМ!$G$40:$G$783,СВЦЭМ!$A$40:$A$783,$A230,СВЦЭМ!$B$40:$B$783,X$225)+'СЕТ СН'!$F$15</f>
        <v>0</v>
      </c>
      <c r="Y230" s="36">
        <f>SUMIFS(СВЦЭМ!$G$40:$G$783,СВЦЭМ!$A$40:$A$783,$A230,СВЦЭМ!$B$40:$B$783,Y$225)+'СЕТ СН'!$F$15</f>
        <v>0</v>
      </c>
    </row>
    <row r="231" spans="1:27" ht="15.75" hidden="1" x14ac:dyDescent="0.2">
      <c r="A231" s="35">
        <f t="shared" si="6"/>
        <v>45571</v>
      </c>
      <c r="B231" s="36">
        <f>SUMIFS(СВЦЭМ!$G$40:$G$783,СВЦЭМ!$A$40:$A$783,$A231,СВЦЭМ!$B$40:$B$783,B$225)+'СЕТ СН'!$F$15</f>
        <v>0</v>
      </c>
      <c r="C231" s="36">
        <f>SUMIFS(СВЦЭМ!$G$40:$G$783,СВЦЭМ!$A$40:$A$783,$A231,СВЦЭМ!$B$40:$B$783,C$225)+'СЕТ СН'!$F$15</f>
        <v>0</v>
      </c>
      <c r="D231" s="36">
        <f>SUMIFS(СВЦЭМ!$G$40:$G$783,СВЦЭМ!$A$40:$A$783,$A231,СВЦЭМ!$B$40:$B$783,D$225)+'СЕТ СН'!$F$15</f>
        <v>0</v>
      </c>
      <c r="E231" s="36">
        <f>SUMIFS(СВЦЭМ!$G$40:$G$783,СВЦЭМ!$A$40:$A$783,$A231,СВЦЭМ!$B$40:$B$783,E$225)+'СЕТ СН'!$F$15</f>
        <v>0</v>
      </c>
      <c r="F231" s="36">
        <f>SUMIFS(СВЦЭМ!$G$40:$G$783,СВЦЭМ!$A$40:$A$783,$A231,СВЦЭМ!$B$40:$B$783,F$225)+'СЕТ СН'!$F$15</f>
        <v>0</v>
      </c>
      <c r="G231" s="36">
        <f>SUMIFS(СВЦЭМ!$G$40:$G$783,СВЦЭМ!$A$40:$A$783,$A231,СВЦЭМ!$B$40:$B$783,G$225)+'СЕТ СН'!$F$15</f>
        <v>0</v>
      </c>
      <c r="H231" s="36">
        <f>SUMIFS(СВЦЭМ!$G$40:$G$783,СВЦЭМ!$A$40:$A$783,$A231,СВЦЭМ!$B$40:$B$783,H$225)+'СЕТ СН'!$F$15</f>
        <v>0</v>
      </c>
      <c r="I231" s="36">
        <f>SUMIFS(СВЦЭМ!$G$40:$G$783,СВЦЭМ!$A$40:$A$783,$A231,СВЦЭМ!$B$40:$B$783,I$225)+'СЕТ СН'!$F$15</f>
        <v>0</v>
      </c>
      <c r="J231" s="36">
        <f>SUMIFS(СВЦЭМ!$G$40:$G$783,СВЦЭМ!$A$40:$A$783,$A231,СВЦЭМ!$B$40:$B$783,J$225)+'СЕТ СН'!$F$15</f>
        <v>0</v>
      </c>
      <c r="K231" s="36">
        <f>SUMIFS(СВЦЭМ!$G$40:$G$783,СВЦЭМ!$A$40:$A$783,$A231,СВЦЭМ!$B$40:$B$783,K$225)+'СЕТ СН'!$F$15</f>
        <v>0</v>
      </c>
      <c r="L231" s="36">
        <f>SUMIFS(СВЦЭМ!$G$40:$G$783,СВЦЭМ!$A$40:$A$783,$A231,СВЦЭМ!$B$40:$B$783,L$225)+'СЕТ СН'!$F$15</f>
        <v>0</v>
      </c>
      <c r="M231" s="36">
        <f>SUMIFS(СВЦЭМ!$G$40:$G$783,СВЦЭМ!$A$40:$A$783,$A231,СВЦЭМ!$B$40:$B$783,M$225)+'СЕТ СН'!$F$15</f>
        <v>0</v>
      </c>
      <c r="N231" s="36">
        <f>SUMIFS(СВЦЭМ!$G$40:$G$783,СВЦЭМ!$A$40:$A$783,$A231,СВЦЭМ!$B$40:$B$783,N$225)+'СЕТ СН'!$F$15</f>
        <v>0</v>
      </c>
      <c r="O231" s="36">
        <f>SUMIFS(СВЦЭМ!$G$40:$G$783,СВЦЭМ!$A$40:$A$783,$A231,СВЦЭМ!$B$40:$B$783,O$225)+'СЕТ СН'!$F$15</f>
        <v>0</v>
      </c>
      <c r="P231" s="36">
        <f>SUMIFS(СВЦЭМ!$G$40:$G$783,СВЦЭМ!$A$40:$A$783,$A231,СВЦЭМ!$B$40:$B$783,P$225)+'СЕТ СН'!$F$15</f>
        <v>0</v>
      </c>
      <c r="Q231" s="36">
        <f>SUMIFS(СВЦЭМ!$G$40:$G$783,СВЦЭМ!$A$40:$A$783,$A231,СВЦЭМ!$B$40:$B$783,Q$225)+'СЕТ СН'!$F$15</f>
        <v>0</v>
      </c>
      <c r="R231" s="36">
        <f>SUMIFS(СВЦЭМ!$G$40:$G$783,СВЦЭМ!$A$40:$A$783,$A231,СВЦЭМ!$B$40:$B$783,R$225)+'СЕТ СН'!$F$15</f>
        <v>0</v>
      </c>
      <c r="S231" s="36">
        <f>SUMIFS(СВЦЭМ!$G$40:$G$783,СВЦЭМ!$A$40:$A$783,$A231,СВЦЭМ!$B$40:$B$783,S$225)+'СЕТ СН'!$F$15</f>
        <v>0</v>
      </c>
      <c r="T231" s="36">
        <f>SUMIFS(СВЦЭМ!$G$40:$G$783,СВЦЭМ!$A$40:$A$783,$A231,СВЦЭМ!$B$40:$B$783,T$225)+'СЕТ СН'!$F$15</f>
        <v>0</v>
      </c>
      <c r="U231" s="36">
        <f>SUMIFS(СВЦЭМ!$G$40:$G$783,СВЦЭМ!$A$40:$A$783,$A231,СВЦЭМ!$B$40:$B$783,U$225)+'СЕТ СН'!$F$15</f>
        <v>0</v>
      </c>
      <c r="V231" s="36">
        <f>SUMIFS(СВЦЭМ!$G$40:$G$783,СВЦЭМ!$A$40:$A$783,$A231,СВЦЭМ!$B$40:$B$783,V$225)+'СЕТ СН'!$F$15</f>
        <v>0</v>
      </c>
      <c r="W231" s="36">
        <f>SUMIFS(СВЦЭМ!$G$40:$G$783,СВЦЭМ!$A$40:$A$783,$A231,СВЦЭМ!$B$40:$B$783,W$225)+'СЕТ СН'!$F$15</f>
        <v>0</v>
      </c>
      <c r="X231" s="36">
        <f>SUMIFS(СВЦЭМ!$G$40:$G$783,СВЦЭМ!$A$40:$A$783,$A231,СВЦЭМ!$B$40:$B$783,X$225)+'СЕТ СН'!$F$15</f>
        <v>0</v>
      </c>
      <c r="Y231" s="36">
        <f>SUMIFS(СВЦЭМ!$G$40:$G$783,СВЦЭМ!$A$40:$A$783,$A231,СВЦЭМ!$B$40:$B$783,Y$225)+'СЕТ СН'!$F$15</f>
        <v>0</v>
      </c>
    </row>
    <row r="232" spans="1:27" ht="15.75" hidden="1" x14ac:dyDescent="0.2">
      <c r="A232" s="35">
        <f t="shared" si="6"/>
        <v>45572</v>
      </c>
      <c r="B232" s="36">
        <f>SUMIFS(СВЦЭМ!$G$40:$G$783,СВЦЭМ!$A$40:$A$783,$A232,СВЦЭМ!$B$40:$B$783,B$225)+'СЕТ СН'!$F$15</f>
        <v>0</v>
      </c>
      <c r="C232" s="36">
        <f>SUMIFS(СВЦЭМ!$G$40:$G$783,СВЦЭМ!$A$40:$A$783,$A232,СВЦЭМ!$B$40:$B$783,C$225)+'СЕТ СН'!$F$15</f>
        <v>0</v>
      </c>
      <c r="D232" s="36">
        <f>SUMIFS(СВЦЭМ!$G$40:$G$783,СВЦЭМ!$A$40:$A$783,$A232,СВЦЭМ!$B$40:$B$783,D$225)+'СЕТ СН'!$F$15</f>
        <v>0</v>
      </c>
      <c r="E232" s="36">
        <f>SUMIFS(СВЦЭМ!$G$40:$G$783,СВЦЭМ!$A$40:$A$783,$A232,СВЦЭМ!$B$40:$B$783,E$225)+'СЕТ СН'!$F$15</f>
        <v>0</v>
      </c>
      <c r="F232" s="36">
        <f>SUMIFS(СВЦЭМ!$G$40:$G$783,СВЦЭМ!$A$40:$A$783,$A232,СВЦЭМ!$B$40:$B$783,F$225)+'СЕТ СН'!$F$15</f>
        <v>0</v>
      </c>
      <c r="G232" s="36">
        <f>SUMIFS(СВЦЭМ!$G$40:$G$783,СВЦЭМ!$A$40:$A$783,$A232,СВЦЭМ!$B$40:$B$783,G$225)+'СЕТ СН'!$F$15</f>
        <v>0</v>
      </c>
      <c r="H232" s="36">
        <f>SUMIFS(СВЦЭМ!$G$40:$G$783,СВЦЭМ!$A$40:$A$783,$A232,СВЦЭМ!$B$40:$B$783,H$225)+'СЕТ СН'!$F$15</f>
        <v>0</v>
      </c>
      <c r="I232" s="36">
        <f>SUMIFS(СВЦЭМ!$G$40:$G$783,СВЦЭМ!$A$40:$A$783,$A232,СВЦЭМ!$B$40:$B$783,I$225)+'СЕТ СН'!$F$15</f>
        <v>0</v>
      </c>
      <c r="J232" s="36">
        <f>SUMIFS(СВЦЭМ!$G$40:$G$783,СВЦЭМ!$A$40:$A$783,$A232,СВЦЭМ!$B$40:$B$783,J$225)+'СЕТ СН'!$F$15</f>
        <v>0</v>
      </c>
      <c r="K232" s="36">
        <f>SUMIFS(СВЦЭМ!$G$40:$G$783,СВЦЭМ!$A$40:$A$783,$A232,СВЦЭМ!$B$40:$B$783,K$225)+'СЕТ СН'!$F$15</f>
        <v>0</v>
      </c>
      <c r="L232" s="36">
        <f>SUMIFS(СВЦЭМ!$G$40:$G$783,СВЦЭМ!$A$40:$A$783,$A232,СВЦЭМ!$B$40:$B$783,L$225)+'СЕТ СН'!$F$15</f>
        <v>0</v>
      </c>
      <c r="M232" s="36">
        <f>SUMIFS(СВЦЭМ!$G$40:$G$783,СВЦЭМ!$A$40:$A$783,$A232,СВЦЭМ!$B$40:$B$783,M$225)+'СЕТ СН'!$F$15</f>
        <v>0</v>
      </c>
      <c r="N232" s="36">
        <f>SUMIFS(СВЦЭМ!$G$40:$G$783,СВЦЭМ!$A$40:$A$783,$A232,СВЦЭМ!$B$40:$B$783,N$225)+'СЕТ СН'!$F$15</f>
        <v>0</v>
      </c>
      <c r="O232" s="36">
        <f>SUMIFS(СВЦЭМ!$G$40:$G$783,СВЦЭМ!$A$40:$A$783,$A232,СВЦЭМ!$B$40:$B$783,O$225)+'СЕТ СН'!$F$15</f>
        <v>0</v>
      </c>
      <c r="P232" s="36">
        <f>SUMIFS(СВЦЭМ!$G$40:$G$783,СВЦЭМ!$A$40:$A$783,$A232,СВЦЭМ!$B$40:$B$783,P$225)+'СЕТ СН'!$F$15</f>
        <v>0</v>
      </c>
      <c r="Q232" s="36">
        <f>SUMIFS(СВЦЭМ!$G$40:$G$783,СВЦЭМ!$A$40:$A$783,$A232,СВЦЭМ!$B$40:$B$783,Q$225)+'СЕТ СН'!$F$15</f>
        <v>0</v>
      </c>
      <c r="R232" s="36">
        <f>SUMIFS(СВЦЭМ!$G$40:$G$783,СВЦЭМ!$A$40:$A$783,$A232,СВЦЭМ!$B$40:$B$783,R$225)+'СЕТ СН'!$F$15</f>
        <v>0</v>
      </c>
      <c r="S232" s="36">
        <f>SUMIFS(СВЦЭМ!$G$40:$G$783,СВЦЭМ!$A$40:$A$783,$A232,СВЦЭМ!$B$40:$B$783,S$225)+'СЕТ СН'!$F$15</f>
        <v>0</v>
      </c>
      <c r="T232" s="36">
        <f>SUMIFS(СВЦЭМ!$G$40:$G$783,СВЦЭМ!$A$40:$A$783,$A232,СВЦЭМ!$B$40:$B$783,T$225)+'СЕТ СН'!$F$15</f>
        <v>0</v>
      </c>
      <c r="U232" s="36">
        <f>SUMIFS(СВЦЭМ!$G$40:$G$783,СВЦЭМ!$A$40:$A$783,$A232,СВЦЭМ!$B$40:$B$783,U$225)+'СЕТ СН'!$F$15</f>
        <v>0</v>
      </c>
      <c r="V232" s="36">
        <f>SUMIFS(СВЦЭМ!$G$40:$G$783,СВЦЭМ!$A$40:$A$783,$A232,СВЦЭМ!$B$40:$B$783,V$225)+'СЕТ СН'!$F$15</f>
        <v>0</v>
      </c>
      <c r="W232" s="36">
        <f>SUMIFS(СВЦЭМ!$G$40:$G$783,СВЦЭМ!$A$40:$A$783,$A232,СВЦЭМ!$B$40:$B$783,W$225)+'СЕТ СН'!$F$15</f>
        <v>0</v>
      </c>
      <c r="X232" s="36">
        <f>SUMIFS(СВЦЭМ!$G$40:$G$783,СВЦЭМ!$A$40:$A$783,$A232,СВЦЭМ!$B$40:$B$783,X$225)+'СЕТ СН'!$F$15</f>
        <v>0</v>
      </c>
      <c r="Y232" s="36">
        <f>SUMIFS(СВЦЭМ!$G$40:$G$783,СВЦЭМ!$A$40:$A$783,$A232,СВЦЭМ!$B$40:$B$783,Y$225)+'СЕТ СН'!$F$15</f>
        <v>0</v>
      </c>
    </row>
    <row r="233" spans="1:27" ht="15.75" hidden="1" x14ac:dyDescent="0.2">
      <c r="A233" s="35">
        <f t="shared" si="6"/>
        <v>45573</v>
      </c>
      <c r="B233" s="36">
        <f>SUMIFS(СВЦЭМ!$G$40:$G$783,СВЦЭМ!$A$40:$A$783,$A233,СВЦЭМ!$B$40:$B$783,B$225)+'СЕТ СН'!$F$15</f>
        <v>0</v>
      </c>
      <c r="C233" s="36">
        <f>SUMIFS(СВЦЭМ!$G$40:$G$783,СВЦЭМ!$A$40:$A$783,$A233,СВЦЭМ!$B$40:$B$783,C$225)+'СЕТ СН'!$F$15</f>
        <v>0</v>
      </c>
      <c r="D233" s="36">
        <f>SUMIFS(СВЦЭМ!$G$40:$G$783,СВЦЭМ!$A$40:$A$783,$A233,СВЦЭМ!$B$40:$B$783,D$225)+'СЕТ СН'!$F$15</f>
        <v>0</v>
      </c>
      <c r="E233" s="36">
        <f>SUMIFS(СВЦЭМ!$G$40:$G$783,СВЦЭМ!$A$40:$A$783,$A233,СВЦЭМ!$B$40:$B$783,E$225)+'СЕТ СН'!$F$15</f>
        <v>0</v>
      </c>
      <c r="F233" s="36">
        <f>SUMIFS(СВЦЭМ!$G$40:$G$783,СВЦЭМ!$A$40:$A$783,$A233,СВЦЭМ!$B$40:$B$783,F$225)+'СЕТ СН'!$F$15</f>
        <v>0</v>
      </c>
      <c r="G233" s="36">
        <f>SUMIFS(СВЦЭМ!$G$40:$G$783,СВЦЭМ!$A$40:$A$783,$A233,СВЦЭМ!$B$40:$B$783,G$225)+'СЕТ СН'!$F$15</f>
        <v>0</v>
      </c>
      <c r="H233" s="36">
        <f>SUMIFS(СВЦЭМ!$G$40:$G$783,СВЦЭМ!$A$40:$A$783,$A233,СВЦЭМ!$B$40:$B$783,H$225)+'СЕТ СН'!$F$15</f>
        <v>0</v>
      </c>
      <c r="I233" s="36">
        <f>SUMIFS(СВЦЭМ!$G$40:$G$783,СВЦЭМ!$A$40:$A$783,$A233,СВЦЭМ!$B$40:$B$783,I$225)+'СЕТ СН'!$F$15</f>
        <v>0</v>
      </c>
      <c r="J233" s="36">
        <f>SUMIFS(СВЦЭМ!$G$40:$G$783,СВЦЭМ!$A$40:$A$783,$A233,СВЦЭМ!$B$40:$B$783,J$225)+'СЕТ СН'!$F$15</f>
        <v>0</v>
      </c>
      <c r="K233" s="36">
        <f>SUMIFS(СВЦЭМ!$G$40:$G$783,СВЦЭМ!$A$40:$A$783,$A233,СВЦЭМ!$B$40:$B$783,K$225)+'СЕТ СН'!$F$15</f>
        <v>0</v>
      </c>
      <c r="L233" s="36">
        <f>SUMIFS(СВЦЭМ!$G$40:$G$783,СВЦЭМ!$A$40:$A$783,$A233,СВЦЭМ!$B$40:$B$783,L$225)+'СЕТ СН'!$F$15</f>
        <v>0</v>
      </c>
      <c r="M233" s="36">
        <f>SUMIFS(СВЦЭМ!$G$40:$G$783,СВЦЭМ!$A$40:$A$783,$A233,СВЦЭМ!$B$40:$B$783,M$225)+'СЕТ СН'!$F$15</f>
        <v>0</v>
      </c>
      <c r="N233" s="36">
        <f>SUMIFS(СВЦЭМ!$G$40:$G$783,СВЦЭМ!$A$40:$A$783,$A233,СВЦЭМ!$B$40:$B$783,N$225)+'СЕТ СН'!$F$15</f>
        <v>0</v>
      </c>
      <c r="O233" s="36">
        <f>SUMIFS(СВЦЭМ!$G$40:$G$783,СВЦЭМ!$A$40:$A$783,$A233,СВЦЭМ!$B$40:$B$783,O$225)+'СЕТ СН'!$F$15</f>
        <v>0</v>
      </c>
      <c r="P233" s="36">
        <f>SUMIFS(СВЦЭМ!$G$40:$G$783,СВЦЭМ!$A$40:$A$783,$A233,СВЦЭМ!$B$40:$B$783,P$225)+'СЕТ СН'!$F$15</f>
        <v>0</v>
      </c>
      <c r="Q233" s="36">
        <f>SUMIFS(СВЦЭМ!$G$40:$G$783,СВЦЭМ!$A$40:$A$783,$A233,СВЦЭМ!$B$40:$B$783,Q$225)+'СЕТ СН'!$F$15</f>
        <v>0</v>
      </c>
      <c r="R233" s="36">
        <f>SUMIFS(СВЦЭМ!$G$40:$G$783,СВЦЭМ!$A$40:$A$783,$A233,СВЦЭМ!$B$40:$B$783,R$225)+'СЕТ СН'!$F$15</f>
        <v>0</v>
      </c>
      <c r="S233" s="36">
        <f>SUMIFS(СВЦЭМ!$G$40:$G$783,СВЦЭМ!$A$40:$A$783,$A233,СВЦЭМ!$B$40:$B$783,S$225)+'СЕТ СН'!$F$15</f>
        <v>0</v>
      </c>
      <c r="T233" s="36">
        <f>SUMIFS(СВЦЭМ!$G$40:$G$783,СВЦЭМ!$A$40:$A$783,$A233,СВЦЭМ!$B$40:$B$783,T$225)+'СЕТ СН'!$F$15</f>
        <v>0</v>
      </c>
      <c r="U233" s="36">
        <f>SUMIFS(СВЦЭМ!$G$40:$G$783,СВЦЭМ!$A$40:$A$783,$A233,СВЦЭМ!$B$40:$B$783,U$225)+'СЕТ СН'!$F$15</f>
        <v>0</v>
      </c>
      <c r="V233" s="36">
        <f>SUMIFS(СВЦЭМ!$G$40:$G$783,СВЦЭМ!$A$40:$A$783,$A233,СВЦЭМ!$B$40:$B$783,V$225)+'СЕТ СН'!$F$15</f>
        <v>0</v>
      </c>
      <c r="W233" s="36">
        <f>SUMIFS(СВЦЭМ!$G$40:$G$783,СВЦЭМ!$A$40:$A$783,$A233,СВЦЭМ!$B$40:$B$783,W$225)+'СЕТ СН'!$F$15</f>
        <v>0</v>
      </c>
      <c r="X233" s="36">
        <f>SUMIFS(СВЦЭМ!$G$40:$G$783,СВЦЭМ!$A$40:$A$783,$A233,СВЦЭМ!$B$40:$B$783,X$225)+'СЕТ СН'!$F$15</f>
        <v>0</v>
      </c>
      <c r="Y233" s="36">
        <f>SUMIFS(СВЦЭМ!$G$40:$G$783,СВЦЭМ!$A$40:$A$783,$A233,СВЦЭМ!$B$40:$B$783,Y$225)+'СЕТ СН'!$F$15</f>
        <v>0</v>
      </c>
    </row>
    <row r="234" spans="1:27" ht="15.75" hidden="1" x14ac:dyDescent="0.2">
      <c r="A234" s="35">
        <f t="shared" si="6"/>
        <v>45574</v>
      </c>
      <c r="B234" s="36">
        <f>SUMIFS(СВЦЭМ!$G$40:$G$783,СВЦЭМ!$A$40:$A$783,$A234,СВЦЭМ!$B$40:$B$783,B$225)+'СЕТ СН'!$F$15</f>
        <v>0</v>
      </c>
      <c r="C234" s="36">
        <f>SUMIFS(СВЦЭМ!$G$40:$G$783,СВЦЭМ!$A$40:$A$783,$A234,СВЦЭМ!$B$40:$B$783,C$225)+'СЕТ СН'!$F$15</f>
        <v>0</v>
      </c>
      <c r="D234" s="36">
        <f>SUMIFS(СВЦЭМ!$G$40:$G$783,СВЦЭМ!$A$40:$A$783,$A234,СВЦЭМ!$B$40:$B$783,D$225)+'СЕТ СН'!$F$15</f>
        <v>0</v>
      </c>
      <c r="E234" s="36">
        <f>SUMIFS(СВЦЭМ!$G$40:$G$783,СВЦЭМ!$A$40:$A$783,$A234,СВЦЭМ!$B$40:$B$783,E$225)+'СЕТ СН'!$F$15</f>
        <v>0</v>
      </c>
      <c r="F234" s="36">
        <f>SUMIFS(СВЦЭМ!$G$40:$G$783,СВЦЭМ!$A$40:$A$783,$A234,СВЦЭМ!$B$40:$B$783,F$225)+'СЕТ СН'!$F$15</f>
        <v>0</v>
      </c>
      <c r="G234" s="36">
        <f>SUMIFS(СВЦЭМ!$G$40:$G$783,СВЦЭМ!$A$40:$A$783,$A234,СВЦЭМ!$B$40:$B$783,G$225)+'СЕТ СН'!$F$15</f>
        <v>0</v>
      </c>
      <c r="H234" s="36">
        <f>SUMIFS(СВЦЭМ!$G$40:$G$783,СВЦЭМ!$A$40:$A$783,$A234,СВЦЭМ!$B$40:$B$783,H$225)+'СЕТ СН'!$F$15</f>
        <v>0</v>
      </c>
      <c r="I234" s="36">
        <f>SUMIFS(СВЦЭМ!$G$40:$G$783,СВЦЭМ!$A$40:$A$783,$A234,СВЦЭМ!$B$40:$B$783,I$225)+'СЕТ СН'!$F$15</f>
        <v>0</v>
      </c>
      <c r="J234" s="36">
        <f>SUMIFS(СВЦЭМ!$G$40:$G$783,СВЦЭМ!$A$40:$A$783,$A234,СВЦЭМ!$B$40:$B$783,J$225)+'СЕТ СН'!$F$15</f>
        <v>0</v>
      </c>
      <c r="K234" s="36">
        <f>SUMIFS(СВЦЭМ!$G$40:$G$783,СВЦЭМ!$A$40:$A$783,$A234,СВЦЭМ!$B$40:$B$783,K$225)+'СЕТ СН'!$F$15</f>
        <v>0</v>
      </c>
      <c r="L234" s="36">
        <f>SUMIFS(СВЦЭМ!$G$40:$G$783,СВЦЭМ!$A$40:$A$783,$A234,СВЦЭМ!$B$40:$B$783,L$225)+'СЕТ СН'!$F$15</f>
        <v>0</v>
      </c>
      <c r="M234" s="36">
        <f>SUMIFS(СВЦЭМ!$G$40:$G$783,СВЦЭМ!$A$40:$A$783,$A234,СВЦЭМ!$B$40:$B$783,M$225)+'СЕТ СН'!$F$15</f>
        <v>0</v>
      </c>
      <c r="N234" s="36">
        <f>SUMIFS(СВЦЭМ!$G$40:$G$783,СВЦЭМ!$A$40:$A$783,$A234,СВЦЭМ!$B$40:$B$783,N$225)+'СЕТ СН'!$F$15</f>
        <v>0</v>
      </c>
      <c r="O234" s="36">
        <f>SUMIFS(СВЦЭМ!$G$40:$G$783,СВЦЭМ!$A$40:$A$783,$A234,СВЦЭМ!$B$40:$B$783,O$225)+'СЕТ СН'!$F$15</f>
        <v>0</v>
      </c>
      <c r="P234" s="36">
        <f>SUMIFS(СВЦЭМ!$G$40:$G$783,СВЦЭМ!$A$40:$A$783,$A234,СВЦЭМ!$B$40:$B$783,P$225)+'СЕТ СН'!$F$15</f>
        <v>0</v>
      </c>
      <c r="Q234" s="36">
        <f>SUMIFS(СВЦЭМ!$G$40:$G$783,СВЦЭМ!$A$40:$A$783,$A234,СВЦЭМ!$B$40:$B$783,Q$225)+'СЕТ СН'!$F$15</f>
        <v>0</v>
      </c>
      <c r="R234" s="36">
        <f>SUMIFS(СВЦЭМ!$G$40:$G$783,СВЦЭМ!$A$40:$A$783,$A234,СВЦЭМ!$B$40:$B$783,R$225)+'СЕТ СН'!$F$15</f>
        <v>0</v>
      </c>
      <c r="S234" s="36">
        <f>SUMIFS(СВЦЭМ!$G$40:$G$783,СВЦЭМ!$A$40:$A$783,$A234,СВЦЭМ!$B$40:$B$783,S$225)+'СЕТ СН'!$F$15</f>
        <v>0</v>
      </c>
      <c r="T234" s="36">
        <f>SUMIFS(СВЦЭМ!$G$40:$G$783,СВЦЭМ!$A$40:$A$783,$A234,СВЦЭМ!$B$40:$B$783,T$225)+'СЕТ СН'!$F$15</f>
        <v>0</v>
      </c>
      <c r="U234" s="36">
        <f>SUMIFS(СВЦЭМ!$G$40:$G$783,СВЦЭМ!$A$40:$A$783,$A234,СВЦЭМ!$B$40:$B$783,U$225)+'СЕТ СН'!$F$15</f>
        <v>0</v>
      </c>
      <c r="V234" s="36">
        <f>SUMIFS(СВЦЭМ!$G$40:$G$783,СВЦЭМ!$A$40:$A$783,$A234,СВЦЭМ!$B$40:$B$783,V$225)+'СЕТ СН'!$F$15</f>
        <v>0</v>
      </c>
      <c r="W234" s="36">
        <f>SUMIFS(СВЦЭМ!$G$40:$G$783,СВЦЭМ!$A$40:$A$783,$A234,СВЦЭМ!$B$40:$B$783,W$225)+'СЕТ СН'!$F$15</f>
        <v>0</v>
      </c>
      <c r="X234" s="36">
        <f>SUMIFS(СВЦЭМ!$G$40:$G$783,СВЦЭМ!$A$40:$A$783,$A234,СВЦЭМ!$B$40:$B$783,X$225)+'СЕТ СН'!$F$15</f>
        <v>0</v>
      </c>
      <c r="Y234" s="36">
        <f>SUMIFS(СВЦЭМ!$G$40:$G$783,СВЦЭМ!$A$40:$A$783,$A234,СВЦЭМ!$B$40:$B$783,Y$225)+'СЕТ СН'!$F$15</f>
        <v>0</v>
      </c>
    </row>
    <row r="235" spans="1:27" ht="15.75" hidden="1" x14ac:dyDescent="0.2">
      <c r="A235" s="35">
        <f t="shared" si="6"/>
        <v>45575</v>
      </c>
      <c r="B235" s="36">
        <f>SUMIFS(СВЦЭМ!$G$40:$G$783,СВЦЭМ!$A$40:$A$783,$A235,СВЦЭМ!$B$40:$B$783,B$225)+'СЕТ СН'!$F$15</f>
        <v>0</v>
      </c>
      <c r="C235" s="36">
        <f>SUMIFS(СВЦЭМ!$G$40:$G$783,СВЦЭМ!$A$40:$A$783,$A235,СВЦЭМ!$B$40:$B$783,C$225)+'СЕТ СН'!$F$15</f>
        <v>0</v>
      </c>
      <c r="D235" s="36">
        <f>SUMIFS(СВЦЭМ!$G$40:$G$783,СВЦЭМ!$A$40:$A$783,$A235,СВЦЭМ!$B$40:$B$783,D$225)+'СЕТ СН'!$F$15</f>
        <v>0</v>
      </c>
      <c r="E235" s="36">
        <f>SUMIFS(СВЦЭМ!$G$40:$G$783,СВЦЭМ!$A$40:$A$783,$A235,СВЦЭМ!$B$40:$B$783,E$225)+'СЕТ СН'!$F$15</f>
        <v>0</v>
      </c>
      <c r="F235" s="36">
        <f>SUMIFS(СВЦЭМ!$G$40:$G$783,СВЦЭМ!$A$40:$A$783,$A235,СВЦЭМ!$B$40:$B$783,F$225)+'СЕТ СН'!$F$15</f>
        <v>0</v>
      </c>
      <c r="G235" s="36">
        <f>SUMIFS(СВЦЭМ!$G$40:$G$783,СВЦЭМ!$A$40:$A$783,$A235,СВЦЭМ!$B$40:$B$783,G$225)+'СЕТ СН'!$F$15</f>
        <v>0</v>
      </c>
      <c r="H235" s="36">
        <f>SUMIFS(СВЦЭМ!$G$40:$G$783,СВЦЭМ!$A$40:$A$783,$A235,СВЦЭМ!$B$40:$B$783,H$225)+'СЕТ СН'!$F$15</f>
        <v>0</v>
      </c>
      <c r="I235" s="36">
        <f>SUMIFS(СВЦЭМ!$G$40:$G$783,СВЦЭМ!$A$40:$A$783,$A235,СВЦЭМ!$B$40:$B$783,I$225)+'СЕТ СН'!$F$15</f>
        <v>0</v>
      </c>
      <c r="J235" s="36">
        <f>SUMIFS(СВЦЭМ!$G$40:$G$783,СВЦЭМ!$A$40:$A$783,$A235,СВЦЭМ!$B$40:$B$783,J$225)+'СЕТ СН'!$F$15</f>
        <v>0</v>
      </c>
      <c r="K235" s="36">
        <f>SUMIFS(СВЦЭМ!$G$40:$G$783,СВЦЭМ!$A$40:$A$783,$A235,СВЦЭМ!$B$40:$B$783,K$225)+'СЕТ СН'!$F$15</f>
        <v>0</v>
      </c>
      <c r="L235" s="36">
        <f>SUMIFS(СВЦЭМ!$G$40:$G$783,СВЦЭМ!$A$40:$A$783,$A235,СВЦЭМ!$B$40:$B$783,L$225)+'СЕТ СН'!$F$15</f>
        <v>0</v>
      </c>
      <c r="M235" s="36">
        <f>SUMIFS(СВЦЭМ!$G$40:$G$783,СВЦЭМ!$A$40:$A$783,$A235,СВЦЭМ!$B$40:$B$783,M$225)+'СЕТ СН'!$F$15</f>
        <v>0</v>
      </c>
      <c r="N235" s="36">
        <f>SUMIFS(СВЦЭМ!$G$40:$G$783,СВЦЭМ!$A$40:$A$783,$A235,СВЦЭМ!$B$40:$B$783,N$225)+'СЕТ СН'!$F$15</f>
        <v>0</v>
      </c>
      <c r="O235" s="36">
        <f>SUMIFS(СВЦЭМ!$G$40:$G$783,СВЦЭМ!$A$40:$A$783,$A235,СВЦЭМ!$B$40:$B$783,O$225)+'СЕТ СН'!$F$15</f>
        <v>0</v>
      </c>
      <c r="P235" s="36">
        <f>SUMIFS(СВЦЭМ!$G$40:$G$783,СВЦЭМ!$A$40:$A$783,$A235,СВЦЭМ!$B$40:$B$783,P$225)+'СЕТ СН'!$F$15</f>
        <v>0</v>
      </c>
      <c r="Q235" s="36">
        <f>SUMIFS(СВЦЭМ!$G$40:$G$783,СВЦЭМ!$A$40:$A$783,$A235,СВЦЭМ!$B$40:$B$783,Q$225)+'СЕТ СН'!$F$15</f>
        <v>0</v>
      </c>
      <c r="R235" s="36">
        <f>SUMIFS(СВЦЭМ!$G$40:$G$783,СВЦЭМ!$A$40:$A$783,$A235,СВЦЭМ!$B$40:$B$783,R$225)+'СЕТ СН'!$F$15</f>
        <v>0</v>
      </c>
      <c r="S235" s="36">
        <f>SUMIFS(СВЦЭМ!$G$40:$G$783,СВЦЭМ!$A$40:$A$783,$A235,СВЦЭМ!$B$40:$B$783,S$225)+'СЕТ СН'!$F$15</f>
        <v>0</v>
      </c>
      <c r="T235" s="36">
        <f>SUMIFS(СВЦЭМ!$G$40:$G$783,СВЦЭМ!$A$40:$A$783,$A235,СВЦЭМ!$B$40:$B$783,T$225)+'СЕТ СН'!$F$15</f>
        <v>0</v>
      </c>
      <c r="U235" s="36">
        <f>SUMIFS(СВЦЭМ!$G$40:$G$783,СВЦЭМ!$A$40:$A$783,$A235,СВЦЭМ!$B$40:$B$783,U$225)+'СЕТ СН'!$F$15</f>
        <v>0</v>
      </c>
      <c r="V235" s="36">
        <f>SUMIFS(СВЦЭМ!$G$40:$G$783,СВЦЭМ!$A$40:$A$783,$A235,СВЦЭМ!$B$40:$B$783,V$225)+'СЕТ СН'!$F$15</f>
        <v>0</v>
      </c>
      <c r="W235" s="36">
        <f>SUMIFS(СВЦЭМ!$G$40:$G$783,СВЦЭМ!$A$40:$A$783,$A235,СВЦЭМ!$B$40:$B$783,W$225)+'СЕТ СН'!$F$15</f>
        <v>0</v>
      </c>
      <c r="X235" s="36">
        <f>SUMIFS(СВЦЭМ!$G$40:$G$783,СВЦЭМ!$A$40:$A$783,$A235,СВЦЭМ!$B$40:$B$783,X$225)+'СЕТ СН'!$F$15</f>
        <v>0</v>
      </c>
      <c r="Y235" s="36">
        <f>SUMIFS(СВЦЭМ!$G$40:$G$783,СВЦЭМ!$A$40:$A$783,$A235,СВЦЭМ!$B$40:$B$783,Y$225)+'СЕТ СН'!$F$15</f>
        <v>0</v>
      </c>
    </row>
    <row r="236" spans="1:27" ht="15.75" hidden="1" x14ac:dyDescent="0.2">
      <c r="A236" s="35">
        <f t="shared" si="6"/>
        <v>45576</v>
      </c>
      <c r="B236" s="36">
        <f>SUMIFS(СВЦЭМ!$G$40:$G$783,СВЦЭМ!$A$40:$A$783,$A236,СВЦЭМ!$B$40:$B$783,B$225)+'СЕТ СН'!$F$15</f>
        <v>0</v>
      </c>
      <c r="C236" s="36">
        <f>SUMIFS(СВЦЭМ!$G$40:$G$783,СВЦЭМ!$A$40:$A$783,$A236,СВЦЭМ!$B$40:$B$783,C$225)+'СЕТ СН'!$F$15</f>
        <v>0</v>
      </c>
      <c r="D236" s="36">
        <f>SUMIFS(СВЦЭМ!$G$40:$G$783,СВЦЭМ!$A$40:$A$783,$A236,СВЦЭМ!$B$40:$B$783,D$225)+'СЕТ СН'!$F$15</f>
        <v>0</v>
      </c>
      <c r="E236" s="36">
        <f>SUMIFS(СВЦЭМ!$G$40:$G$783,СВЦЭМ!$A$40:$A$783,$A236,СВЦЭМ!$B$40:$B$783,E$225)+'СЕТ СН'!$F$15</f>
        <v>0</v>
      </c>
      <c r="F236" s="36">
        <f>SUMIFS(СВЦЭМ!$G$40:$G$783,СВЦЭМ!$A$40:$A$783,$A236,СВЦЭМ!$B$40:$B$783,F$225)+'СЕТ СН'!$F$15</f>
        <v>0</v>
      </c>
      <c r="G236" s="36">
        <f>SUMIFS(СВЦЭМ!$G$40:$G$783,СВЦЭМ!$A$40:$A$783,$A236,СВЦЭМ!$B$40:$B$783,G$225)+'СЕТ СН'!$F$15</f>
        <v>0</v>
      </c>
      <c r="H236" s="36">
        <f>SUMIFS(СВЦЭМ!$G$40:$G$783,СВЦЭМ!$A$40:$A$783,$A236,СВЦЭМ!$B$40:$B$783,H$225)+'СЕТ СН'!$F$15</f>
        <v>0</v>
      </c>
      <c r="I236" s="36">
        <f>SUMIFS(СВЦЭМ!$G$40:$G$783,СВЦЭМ!$A$40:$A$783,$A236,СВЦЭМ!$B$40:$B$783,I$225)+'СЕТ СН'!$F$15</f>
        <v>0</v>
      </c>
      <c r="J236" s="36">
        <f>SUMIFS(СВЦЭМ!$G$40:$G$783,СВЦЭМ!$A$40:$A$783,$A236,СВЦЭМ!$B$40:$B$783,J$225)+'СЕТ СН'!$F$15</f>
        <v>0</v>
      </c>
      <c r="K236" s="36">
        <f>SUMIFS(СВЦЭМ!$G$40:$G$783,СВЦЭМ!$A$40:$A$783,$A236,СВЦЭМ!$B$40:$B$783,K$225)+'СЕТ СН'!$F$15</f>
        <v>0</v>
      </c>
      <c r="L236" s="36">
        <f>SUMIFS(СВЦЭМ!$G$40:$G$783,СВЦЭМ!$A$40:$A$783,$A236,СВЦЭМ!$B$40:$B$783,L$225)+'СЕТ СН'!$F$15</f>
        <v>0</v>
      </c>
      <c r="M236" s="36">
        <f>SUMIFS(СВЦЭМ!$G$40:$G$783,СВЦЭМ!$A$40:$A$783,$A236,СВЦЭМ!$B$40:$B$783,M$225)+'СЕТ СН'!$F$15</f>
        <v>0</v>
      </c>
      <c r="N236" s="36">
        <f>SUMIFS(СВЦЭМ!$G$40:$G$783,СВЦЭМ!$A$40:$A$783,$A236,СВЦЭМ!$B$40:$B$783,N$225)+'СЕТ СН'!$F$15</f>
        <v>0</v>
      </c>
      <c r="O236" s="36">
        <f>SUMIFS(СВЦЭМ!$G$40:$G$783,СВЦЭМ!$A$40:$A$783,$A236,СВЦЭМ!$B$40:$B$783,O$225)+'СЕТ СН'!$F$15</f>
        <v>0</v>
      </c>
      <c r="P236" s="36">
        <f>SUMIFS(СВЦЭМ!$G$40:$G$783,СВЦЭМ!$A$40:$A$783,$A236,СВЦЭМ!$B$40:$B$783,P$225)+'СЕТ СН'!$F$15</f>
        <v>0</v>
      </c>
      <c r="Q236" s="36">
        <f>SUMIFS(СВЦЭМ!$G$40:$G$783,СВЦЭМ!$A$40:$A$783,$A236,СВЦЭМ!$B$40:$B$783,Q$225)+'СЕТ СН'!$F$15</f>
        <v>0</v>
      </c>
      <c r="R236" s="36">
        <f>SUMIFS(СВЦЭМ!$G$40:$G$783,СВЦЭМ!$A$40:$A$783,$A236,СВЦЭМ!$B$40:$B$783,R$225)+'СЕТ СН'!$F$15</f>
        <v>0</v>
      </c>
      <c r="S236" s="36">
        <f>SUMIFS(СВЦЭМ!$G$40:$G$783,СВЦЭМ!$A$40:$A$783,$A236,СВЦЭМ!$B$40:$B$783,S$225)+'СЕТ СН'!$F$15</f>
        <v>0</v>
      </c>
      <c r="T236" s="36">
        <f>SUMIFS(СВЦЭМ!$G$40:$G$783,СВЦЭМ!$A$40:$A$783,$A236,СВЦЭМ!$B$40:$B$783,T$225)+'СЕТ СН'!$F$15</f>
        <v>0</v>
      </c>
      <c r="U236" s="36">
        <f>SUMIFS(СВЦЭМ!$G$40:$G$783,СВЦЭМ!$A$40:$A$783,$A236,СВЦЭМ!$B$40:$B$783,U$225)+'СЕТ СН'!$F$15</f>
        <v>0</v>
      </c>
      <c r="V236" s="36">
        <f>SUMIFS(СВЦЭМ!$G$40:$G$783,СВЦЭМ!$A$40:$A$783,$A236,СВЦЭМ!$B$40:$B$783,V$225)+'СЕТ СН'!$F$15</f>
        <v>0</v>
      </c>
      <c r="W236" s="36">
        <f>SUMIFS(СВЦЭМ!$G$40:$G$783,СВЦЭМ!$A$40:$A$783,$A236,СВЦЭМ!$B$40:$B$783,W$225)+'СЕТ СН'!$F$15</f>
        <v>0</v>
      </c>
      <c r="X236" s="36">
        <f>SUMIFS(СВЦЭМ!$G$40:$G$783,СВЦЭМ!$A$40:$A$783,$A236,СВЦЭМ!$B$40:$B$783,X$225)+'СЕТ СН'!$F$15</f>
        <v>0</v>
      </c>
      <c r="Y236" s="36">
        <f>SUMIFS(СВЦЭМ!$G$40:$G$783,СВЦЭМ!$A$40:$A$783,$A236,СВЦЭМ!$B$40:$B$783,Y$225)+'СЕТ СН'!$F$15</f>
        <v>0</v>
      </c>
    </row>
    <row r="237" spans="1:27" ht="15.75" hidden="1" x14ac:dyDescent="0.2">
      <c r="A237" s="35">
        <f t="shared" si="6"/>
        <v>45577</v>
      </c>
      <c r="B237" s="36">
        <f>SUMIFS(СВЦЭМ!$G$40:$G$783,СВЦЭМ!$A$40:$A$783,$A237,СВЦЭМ!$B$40:$B$783,B$225)+'СЕТ СН'!$F$15</f>
        <v>0</v>
      </c>
      <c r="C237" s="36">
        <f>SUMIFS(СВЦЭМ!$G$40:$G$783,СВЦЭМ!$A$40:$A$783,$A237,СВЦЭМ!$B$40:$B$783,C$225)+'СЕТ СН'!$F$15</f>
        <v>0</v>
      </c>
      <c r="D237" s="36">
        <f>SUMIFS(СВЦЭМ!$G$40:$G$783,СВЦЭМ!$A$40:$A$783,$A237,СВЦЭМ!$B$40:$B$783,D$225)+'СЕТ СН'!$F$15</f>
        <v>0</v>
      </c>
      <c r="E237" s="36">
        <f>SUMIFS(СВЦЭМ!$G$40:$G$783,СВЦЭМ!$A$40:$A$783,$A237,СВЦЭМ!$B$40:$B$783,E$225)+'СЕТ СН'!$F$15</f>
        <v>0</v>
      </c>
      <c r="F237" s="36">
        <f>SUMIFS(СВЦЭМ!$G$40:$G$783,СВЦЭМ!$A$40:$A$783,$A237,СВЦЭМ!$B$40:$B$783,F$225)+'СЕТ СН'!$F$15</f>
        <v>0</v>
      </c>
      <c r="G237" s="36">
        <f>SUMIFS(СВЦЭМ!$G$40:$G$783,СВЦЭМ!$A$40:$A$783,$A237,СВЦЭМ!$B$40:$B$783,G$225)+'СЕТ СН'!$F$15</f>
        <v>0</v>
      </c>
      <c r="H237" s="36">
        <f>SUMIFS(СВЦЭМ!$G$40:$G$783,СВЦЭМ!$A$40:$A$783,$A237,СВЦЭМ!$B$40:$B$783,H$225)+'СЕТ СН'!$F$15</f>
        <v>0</v>
      </c>
      <c r="I237" s="36">
        <f>SUMIFS(СВЦЭМ!$G$40:$G$783,СВЦЭМ!$A$40:$A$783,$A237,СВЦЭМ!$B$40:$B$783,I$225)+'СЕТ СН'!$F$15</f>
        <v>0</v>
      </c>
      <c r="J237" s="36">
        <f>SUMIFS(СВЦЭМ!$G$40:$G$783,СВЦЭМ!$A$40:$A$783,$A237,СВЦЭМ!$B$40:$B$783,J$225)+'СЕТ СН'!$F$15</f>
        <v>0</v>
      </c>
      <c r="K237" s="36">
        <f>SUMIFS(СВЦЭМ!$G$40:$G$783,СВЦЭМ!$A$40:$A$783,$A237,СВЦЭМ!$B$40:$B$783,K$225)+'СЕТ СН'!$F$15</f>
        <v>0</v>
      </c>
      <c r="L237" s="36">
        <f>SUMIFS(СВЦЭМ!$G$40:$G$783,СВЦЭМ!$A$40:$A$783,$A237,СВЦЭМ!$B$40:$B$783,L$225)+'СЕТ СН'!$F$15</f>
        <v>0</v>
      </c>
      <c r="M237" s="36">
        <f>SUMIFS(СВЦЭМ!$G$40:$G$783,СВЦЭМ!$A$40:$A$783,$A237,СВЦЭМ!$B$40:$B$783,M$225)+'СЕТ СН'!$F$15</f>
        <v>0</v>
      </c>
      <c r="N237" s="36">
        <f>SUMIFS(СВЦЭМ!$G$40:$G$783,СВЦЭМ!$A$40:$A$783,$A237,СВЦЭМ!$B$40:$B$783,N$225)+'СЕТ СН'!$F$15</f>
        <v>0</v>
      </c>
      <c r="O237" s="36">
        <f>SUMIFS(СВЦЭМ!$G$40:$G$783,СВЦЭМ!$A$40:$A$783,$A237,СВЦЭМ!$B$40:$B$783,O$225)+'СЕТ СН'!$F$15</f>
        <v>0</v>
      </c>
      <c r="P237" s="36">
        <f>SUMIFS(СВЦЭМ!$G$40:$G$783,СВЦЭМ!$A$40:$A$783,$A237,СВЦЭМ!$B$40:$B$783,P$225)+'СЕТ СН'!$F$15</f>
        <v>0</v>
      </c>
      <c r="Q237" s="36">
        <f>SUMIFS(СВЦЭМ!$G$40:$G$783,СВЦЭМ!$A$40:$A$783,$A237,СВЦЭМ!$B$40:$B$783,Q$225)+'СЕТ СН'!$F$15</f>
        <v>0</v>
      </c>
      <c r="R237" s="36">
        <f>SUMIFS(СВЦЭМ!$G$40:$G$783,СВЦЭМ!$A$40:$A$783,$A237,СВЦЭМ!$B$40:$B$783,R$225)+'СЕТ СН'!$F$15</f>
        <v>0</v>
      </c>
      <c r="S237" s="36">
        <f>SUMIFS(СВЦЭМ!$G$40:$G$783,СВЦЭМ!$A$40:$A$783,$A237,СВЦЭМ!$B$40:$B$783,S$225)+'СЕТ СН'!$F$15</f>
        <v>0</v>
      </c>
      <c r="T237" s="36">
        <f>SUMIFS(СВЦЭМ!$G$40:$G$783,СВЦЭМ!$A$40:$A$783,$A237,СВЦЭМ!$B$40:$B$783,T$225)+'СЕТ СН'!$F$15</f>
        <v>0</v>
      </c>
      <c r="U237" s="36">
        <f>SUMIFS(СВЦЭМ!$G$40:$G$783,СВЦЭМ!$A$40:$A$783,$A237,СВЦЭМ!$B$40:$B$783,U$225)+'СЕТ СН'!$F$15</f>
        <v>0</v>
      </c>
      <c r="V237" s="36">
        <f>SUMIFS(СВЦЭМ!$G$40:$G$783,СВЦЭМ!$A$40:$A$783,$A237,СВЦЭМ!$B$40:$B$783,V$225)+'СЕТ СН'!$F$15</f>
        <v>0</v>
      </c>
      <c r="W237" s="36">
        <f>SUMIFS(СВЦЭМ!$G$40:$G$783,СВЦЭМ!$A$40:$A$783,$A237,СВЦЭМ!$B$40:$B$783,W$225)+'СЕТ СН'!$F$15</f>
        <v>0</v>
      </c>
      <c r="X237" s="36">
        <f>SUMIFS(СВЦЭМ!$G$40:$G$783,СВЦЭМ!$A$40:$A$783,$A237,СВЦЭМ!$B$40:$B$783,X$225)+'СЕТ СН'!$F$15</f>
        <v>0</v>
      </c>
      <c r="Y237" s="36">
        <f>SUMIFS(СВЦЭМ!$G$40:$G$783,СВЦЭМ!$A$40:$A$783,$A237,СВЦЭМ!$B$40:$B$783,Y$225)+'СЕТ СН'!$F$15</f>
        <v>0</v>
      </c>
    </row>
    <row r="238" spans="1:27" ht="15.75" hidden="1" x14ac:dyDescent="0.2">
      <c r="A238" s="35">
        <f t="shared" si="6"/>
        <v>45578</v>
      </c>
      <c r="B238" s="36">
        <f>SUMIFS(СВЦЭМ!$G$40:$G$783,СВЦЭМ!$A$40:$A$783,$A238,СВЦЭМ!$B$40:$B$783,B$225)+'СЕТ СН'!$F$15</f>
        <v>0</v>
      </c>
      <c r="C238" s="36">
        <f>SUMIFS(СВЦЭМ!$G$40:$G$783,СВЦЭМ!$A$40:$A$783,$A238,СВЦЭМ!$B$40:$B$783,C$225)+'СЕТ СН'!$F$15</f>
        <v>0</v>
      </c>
      <c r="D238" s="36">
        <f>SUMIFS(СВЦЭМ!$G$40:$G$783,СВЦЭМ!$A$40:$A$783,$A238,СВЦЭМ!$B$40:$B$783,D$225)+'СЕТ СН'!$F$15</f>
        <v>0</v>
      </c>
      <c r="E238" s="36">
        <f>SUMIFS(СВЦЭМ!$G$40:$G$783,СВЦЭМ!$A$40:$A$783,$A238,СВЦЭМ!$B$40:$B$783,E$225)+'СЕТ СН'!$F$15</f>
        <v>0</v>
      </c>
      <c r="F238" s="36">
        <f>SUMIFS(СВЦЭМ!$G$40:$G$783,СВЦЭМ!$A$40:$A$783,$A238,СВЦЭМ!$B$40:$B$783,F$225)+'СЕТ СН'!$F$15</f>
        <v>0</v>
      </c>
      <c r="G238" s="36">
        <f>SUMIFS(СВЦЭМ!$G$40:$G$783,СВЦЭМ!$A$40:$A$783,$A238,СВЦЭМ!$B$40:$B$783,G$225)+'СЕТ СН'!$F$15</f>
        <v>0</v>
      </c>
      <c r="H238" s="36">
        <f>SUMIFS(СВЦЭМ!$G$40:$G$783,СВЦЭМ!$A$40:$A$783,$A238,СВЦЭМ!$B$40:$B$783,H$225)+'СЕТ СН'!$F$15</f>
        <v>0</v>
      </c>
      <c r="I238" s="36">
        <f>SUMIFS(СВЦЭМ!$G$40:$G$783,СВЦЭМ!$A$40:$A$783,$A238,СВЦЭМ!$B$40:$B$783,I$225)+'СЕТ СН'!$F$15</f>
        <v>0</v>
      </c>
      <c r="J238" s="36">
        <f>SUMIFS(СВЦЭМ!$G$40:$G$783,СВЦЭМ!$A$40:$A$783,$A238,СВЦЭМ!$B$40:$B$783,J$225)+'СЕТ СН'!$F$15</f>
        <v>0</v>
      </c>
      <c r="K238" s="36">
        <f>SUMIFS(СВЦЭМ!$G$40:$G$783,СВЦЭМ!$A$40:$A$783,$A238,СВЦЭМ!$B$40:$B$783,K$225)+'СЕТ СН'!$F$15</f>
        <v>0</v>
      </c>
      <c r="L238" s="36">
        <f>SUMIFS(СВЦЭМ!$G$40:$G$783,СВЦЭМ!$A$40:$A$783,$A238,СВЦЭМ!$B$40:$B$783,L$225)+'СЕТ СН'!$F$15</f>
        <v>0</v>
      </c>
      <c r="M238" s="36">
        <f>SUMIFS(СВЦЭМ!$G$40:$G$783,СВЦЭМ!$A$40:$A$783,$A238,СВЦЭМ!$B$40:$B$783,M$225)+'СЕТ СН'!$F$15</f>
        <v>0</v>
      </c>
      <c r="N238" s="36">
        <f>SUMIFS(СВЦЭМ!$G$40:$G$783,СВЦЭМ!$A$40:$A$783,$A238,СВЦЭМ!$B$40:$B$783,N$225)+'СЕТ СН'!$F$15</f>
        <v>0</v>
      </c>
      <c r="O238" s="36">
        <f>SUMIFS(СВЦЭМ!$G$40:$G$783,СВЦЭМ!$A$40:$A$783,$A238,СВЦЭМ!$B$40:$B$783,O$225)+'СЕТ СН'!$F$15</f>
        <v>0</v>
      </c>
      <c r="P238" s="36">
        <f>SUMIFS(СВЦЭМ!$G$40:$G$783,СВЦЭМ!$A$40:$A$783,$A238,СВЦЭМ!$B$40:$B$783,P$225)+'СЕТ СН'!$F$15</f>
        <v>0</v>
      </c>
      <c r="Q238" s="36">
        <f>SUMIFS(СВЦЭМ!$G$40:$G$783,СВЦЭМ!$A$40:$A$783,$A238,СВЦЭМ!$B$40:$B$783,Q$225)+'СЕТ СН'!$F$15</f>
        <v>0</v>
      </c>
      <c r="R238" s="36">
        <f>SUMIFS(СВЦЭМ!$G$40:$G$783,СВЦЭМ!$A$40:$A$783,$A238,СВЦЭМ!$B$40:$B$783,R$225)+'СЕТ СН'!$F$15</f>
        <v>0</v>
      </c>
      <c r="S238" s="36">
        <f>SUMIFS(СВЦЭМ!$G$40:$G$783,СВЦЭМ!$A$40:$A$783,$A238,СВЦЭМ!$B$40:$B$783,S$225)+'СЕТ СН'!$F$15</f>
        <v>0</v>
      </c>
      <c r="T238" s="36">
        <f>SUMIFS(СВЦЭМ!$G$40:$G$783,СВЦЭМ!$A$40:$A$783,$A238,СВЦЭМ!$B$40:$B$783,T$225)+'СЕТ СН'!$F$15</f>
        <v>0</v>
      </c>
      <c r="U238" s="36">
        <f>SUMIFS(СВЦЭМ!$G$40:$G$783,СВЦЭМ!$A$40:$A$783,$A238,СВЦЭМ!$B$40:$B$783,U$225)+'СЕТ СН'!$F$15</f>
        <v>0</v>
      </c>
      <c r="V238" s="36">
        <f>SUMIFS(СВЦЭМ!$G$40:$G$783,СВЦЭМ!$A$40:$A$783,$A238,СВЦЭМ!$B$40:$B$783,V$225)+'СЕТ СН'!$F$15</f>
        <v>0</v>
      </c>
      <c r="W238" s="36">
        <f>SUMIFS(СВЦЭМ!$G$40:$G$783,СВЦЭМ!$A$40:$A$783,$A238,СВЦЭМ!$B$40:$B$783,W$225)+'СЕТ СН'!$F$15</f>
        <v>0</v>
      </c>
      <c r="X238" s="36">
        <f>SUMIFS(СВЦЭМ!$G$40:$G$783,СВЦЭМ!$A$40:$A$783,$A238,СВЦЭМ!$B$40:$B$783,X$225)+'СЕТ СН'!$F$15</f>
        <v>0</v>
      </c>
      <c r="Y238" s="36">
        <f>SUMIFS(СВЦЭМ!$G$40:$G$783,СВЦЭМ!$A$40:$A$783,$A238,СВЦЭМ!$B$40:$B$783,Y$225)+'СЕТ СН'!$F$15</f>
        <v>0</v>
      </c>
    </row>
    <row r="239" spans="1:27" ht="15.75" hidden="1" x14ac:dyDescent="0.2">
      <c r="A239" s="35">
        <f t="shared" si="6"/>
        <v>45579</v>
      </c>
      <c r="B239" s="36">
        <f>SUMIFS(СВЦЭМ!$G$40:$G$783,СВЦЭМ!$A$40:$A$783,$A239,СВЦЭМ!$B$40:$B$783,B$225)+'СЕТ СН'!$F$15</f>
        <v>0</v>
      </c>
      <c r="C239" s="36">
        <f>SUMIFS(СВЦЭМ!$G$40:$G$783,СВЦЭМ!$A$40:$A$783,$A239,СВЦЭМ!$B$40:$B$783,C$225)+'СЕТ СН'!$F$15</f>
        <v>0</v>
      </c>
      <c r="D239" s="36">
        <f>SUMIFS(СВЦЭМ!$G$40:$G$783,СВЦЭМ!$A$40:$A$783,$A239,СВЦЭМ!$B$40:$B$783,D$225)+'СЕТ СН'!$F$15</f>
        <v>0</v>
      </c>
      <c r="E239" s="36">
        <f>SUMIFS(СВЦЭМ!$G$40:$G$783,СВЦЭМ!$A$40:$A$783,$A239,СВЦЭМ!$B$40:$B$783,E$225)+'СЕТ СН'!$F$15</f>
        <v>0</v>
      </c>
      <c r="F239" s="36">
        <f>SUMIFS(СВЦЭМ!$G$40:$G$783,СВЦЭМ!$A$40:$A$783,$A239,СВЦЭМ!$B$40:$B$783,F$225)+'СЕТ СН'!$F$15</f>
        <v>0</v>
      </c>
      <c r="G239" s="36">
        <f>SUMIFS(СВЦЭМ!$G$40:$G$783,СВЦЭМ!$A$40:$A$783,$A239,СВЦЭМ!$B$40:$B$783,G$225)+'СЕТ СН'!$F$15</f>
        <v>0</v>
      </c>
      <c r="H239" s="36">
        <f>SUMIFS(СВЦЭМ!$G$40:$G$783,СВЦЭМ!$A$40:$A$783,$A239,СВЦЭМ!$B$40:$B$783,H$225)+'СЕТ СН'!$F$15</f>
        <v>0</v>
      </c>
      <c r="I239" s="36">
        <f>SUMIFS(СВЦЭМ!$G$40:$G$783,СВЦЭМ!$A$40:$A$783,$A239,СВЦЭМ!$B$40:$B$783,I$225)+'СЕТ СН'!$F$15</f>
        <v>0</v>
      </c>
      <c r="J239" s="36">
        <f>SUMIFS(СВЦЭМ!$G$40:$G$783,СВЦЭМ!$A$40:$A$783,$A239,СВЦЭМ!$B$40:$B$783,J$225)+'СЕТ СН'!$F$15</f>
        <v>0</v>
      </c>
      <c r="K239" s="36">
        <f>SUMIFS(СВЦЭМ!$G$40:$G$783,СВЦЭМ!$A$40:$A$783,$A239,СВЦЭМ!$B$40:$B$783,K$225)+'СЕТ СН'!$F$15</f>
        <v>0</v>
      </c>
      <c r="L239" s="36">
        <f>SUMIFS(СВЦЭМ!$G$40:$G$783,СВЦЭМ!$A$40:$A$783,$A239,СВЦЭМ!$B$40:$B$783,L$225)+'СЕТ СН'!$F$15</f>
        <v>0</v>
      </c>
      <c r="M239" s="36">
        <f>SUMIFS(СВЦЭМ!$G$40:$G$783,СВЦЭМ!$A$40:$A$783,$A239,СВЦЭМ!$B$40:$B$783,M$225)+'СЕТ СН'!$F$15</f>
        <v>0</v>
      </c>
      <c r="N239" s="36">
        <f>SUMIFS(СВЦЭМ!$G$40:$G$783,СВЦЭМ!$A$40:$A$783,$A239,СВЦЭМ!$B$40:$B$783,N$225)+'СЕТ СН'!$F$15</f>
        <v>0</v>
      </c>
      <c r="O239" s="36">
        <f>SUMIFS(СВЦЭМ!$G$40:$G$783,СВЦЭМ!$A$40:$A$783,$A239,СВЦЭМ!$B$40:$B$783,O$225)+'СЕТ СН'!$F$15</f>
        <v>0</v>
      </c>
      <c r="P239" s="36">
        <f>SUMIFS(СВЦЭМ!$G$40:$G$783,СВЦЭМ!$A$40:$A$783,$A239,СВЦЭМ!$B$40:$B$783,P$225)+'СЕТ СН'!$F$15</f>
        <v>0</v>
      </c>
      <c r="Q239" s="36">
        <f>SUMIFS(СВЦЭМ!$G$40:$G$783,СВЦЭМ!$A$40:$A$783,$A239,СВЦЭМ!$B$40:$B$783,Q$225)+'СЕТ СН'!$F$15</f>
        <v>0</v>
      </c>
      <c r="R239" s="36">
        <f>SUMIFS(СВЦЭМ!$G$40:$G$783,СВЦЭМ!$A$40:$A$783,$A239,СВЦЭМ!$B$40:$B$783,R$225)+'СЕТ СН'!$F$15</f>
        <v>0</v>
      </c>
      <c r="S239" s="36">
        <f>SUMIFS(СВЦЭМ!$G$40:$G$783,СВЦЭМ!$A$40:$A$783,$A239,СВЦЭМ!$B$40:$B$783,S$225)+'СЕТ СН'!$F$15</f>
        <v>0</v>
      </c>
      <c r="T239" s="36">
        <f>SUMIFS(СВЦЭМ!$G$40:$G$783,СВЦЭМ!$A$40:$A$783,$A239,СВЦЭМ!$B$40:$B$783,T$225)+'СЕТ СН'!$F$15</f>
        <v>0</v>
      </c>
      <c r="U239" s="36">
        <f>SUMIFS(СВЦЭМ!$G$40:$G$783,СВЦЭМ!$A$40:$A$783,$A239,СВЦЭМ!$B$40:$B$783,U$225)+'СЕТ СН'!$F$15</f>
        <v>0</v>
      </c>
      <c r="V239" s="36">
        <f>SUMIFS(СВЦЭМ!$G$40:$G$783,СВЦЭМ!$A$40:$A$783,$A239,СВЦЭМ!$B$40:$B$783,V$225)+'СЕТ СН'!$F$15</f>
        <v>0</v>
      </c>
      <c r="W239" s="36">
        <f>SUMIFS(СВЦЭМ!$G$40:$G$783,СВЦЭМ!$A$40:$A$783,$A239,СВЦЭМ!$B$40:$B$783,W$225)+'СЕТ СН'!$F$15</f>
        <v>0</v>
      </c>
      <c r="X239" s="36">
        <f>SUMIFS(СВЦЭМ!$G$40:$G$783,СВЦЭМ!$A$40:$A$783,$A239,СВЦЭМ!$B$40:$B$783,X$225)+'СЕТ СН'!$F$15</f>
        <v>0</v>
      </c>
      <c r="Y239" s="36">
        <f>SUMIFS(СВЦЭМ!$G$40:$G$783,СВЦЭМ!$A$40:$A$783,$A239,СВЦЭМ!$B$40:$B$783,Y$225)+'СЕТ СН'!$F$15</f>
        <v>0</v>
      </c>
    </row>
    <row r="240" spans="1:27" ht="15.75" hidden="1" x14ac:dyDescent="0.2">
      <c r="A240" s="35">
        <f t="shared" si="6"/>
        <v>45580</v>
      </c>
      <c r="B240" s="36">
        <f>SUMIFS(СВЦЭМ!$G$40:$G$783,СВЦЭМ!$A$40:$A$783,$A240,СВЦЭМ!$B$40:$B$783,B$225)+'СЕТ СН'!$F$15</f>
        <v>0</v>
      </c>
      <c r="C240" s="36">
        <f>SUMIFS(СВЦЭМ!$G$40:$G$783,СВЦЭМ!$A$40:$A$783,$A240,СВЦЭМ!$B$40:$B$783,C$225)+'СЕТ СН'!$F$15</f>
        <v>0</v>
      </c>
      <c r="D240" s="36">
        <f>SUMIFS(СВЦЭМ!$G$40:$G$783,СВЦЭМ!$A$40:$A$783,$A240,СВЦЭМ!$B$40:$B$783,D$225)+'СЕТ СН'!$F$15</f>
        <v>0</v>
      </c>
      <c r="E240" s="36">
        <f>SUMIFS(СВЦЭМ!$G$40:$G$783,СВЦЭМ!$A$40:$A$783,$A240,СВЦЭМ!$B$40:$B$783,E$225)+'СЕТ СН'!$F$15</f>
        <v>0</v>
      </c>
      <c r="F240" s="36">
        <f>SUMIFS(СВЦЭМ!$G$40:$G$783,СВЦЭМ!$A$40:$A$783,$A240,СВЦЭМ!$B$40:$B$783,F$225)+'СЕТ СН'!$F$15</f>
        <v>0</v>
      </c>
      <c r="G240" s="36">
        <f>SUMIFS(СВЦЭМ!$G$40:$G$783,СВЦЭМ!$A$40:$A$783,$A240,СВЦЭМ!$B$40:$B$783,G$225)+'СЕТ СН'!$F$15</f>
        <v>0</v>
      </c>
      <c r="H240" s="36">
        <f>SUMIFS(СВЦЭМ!$G$40:$G$783,СВЦЭМ!$A$40:$A$783,$A240,СВЦЭМ!$B$40:$B$783,H$225)+'СЕТ СН'!$F$15</f>
        <v>0</v>
      </c>
      <c r="I240" s="36">
        <f>SUMIFS(СВЦЭМ!$G$40:$G$783,СВЦЭМ!$A$40:$A$783,$A240,СВЦЭМ!$B$40:$B$783,I$225)+'СЕТ СН'!$F$15</f>
        <v>0</v>
      </c>
      <c r="J240" s="36">
        <f>SUMIFS(СВЦЭМ!$G$40:$G$783,СВЦЭМ!$A$40:$A$783,$A240,СВЦЭМ!$B$40:$B$783,J$225)+'СЕТ СН'!$F$15</f>
        <v>0</v>
      </c>
      <c r="K240" s="36">
        <f>SUMIFS(СВЦЭМ!$G$40:$G$783,СВЦЭМ!$A$40:$A$783,$A240,СВЦЭМ!$B$40:$B$783,K$225)+'СЕТ СН'!$F$15</f>
        <v>0</v>
      </c>
      <c r="L240" s="36">
        <f>SUMIFS(СВЦЭМ!$G$40:$G$783,СВЦЭМ!$A$40:$A$783,$A240,СВЦЭМ!$B$40:$B$783,L$225)+'СЕТ СН'!$F$15</f>
        <v>0</v>
      </c>
      <c r="M240" s="36">
        <f>SUMIFS(СВЦЭМ!$G$40:$G$783,СВЦЭМ!$A$40:$A$783,$A240,СВЦЭМ!$B$40:$B$783,M$225)+'СЕТ СН'!$F$15</f>
        <v>0</v>
      </c>
      <c r="N240" s="36">
        <f>SUMIFS(СВЦЭМ!$G$40:$G$783,СВЦЭМ!$A$40:$A$783,$A240,СВЦЭМ!$B$40:$B$783,N$225)+'СЕТ СН'!$F$15</f>
        <v>0</v>
      </c>
      <c r="O240" s="36">
        <f>SUMIFS(СВЦЭМ!$G$40:$G$783,СВЦЭМ!$A$40:$A$783,$A240,СВЦЭМ!$B$40:$B$783,O$225)+'СЕТ СН'!$F$15</f>
        <v>0</v>
      </c>
      <c r="P240" s="36">
        <f>SUMIFS(СВЦЭМ!$G$40:$G$783,СВЦЭМ!$A$40:$A$783,$A240,СВЦЭМ!$B$40:$B$783,P$225)+'СЕТ СН'!$F$15</f>
        <v>0</v>
      </c>
      <c r="Q240" s="36">
        <f>SUMIFS(СВЦЭМ!$G$40:$G$783,СВЦЭМ!$A$40:$A$783,$A240,СВЦЭМ!$B$40:$B$783,Q$225)+'СЕТ СН'!$F$15</f>
        <v>0</v>
      </c>
      <c r="R240" s="36">
        <f>SUMIFS(СВЦЭМ!$G$40:$G$783,СВЦЭМ!$A$40:$A$783,$A240,СВЦЭМ!$B$40:$B$783,R$225)+'СЕТ СН'!$F$15</f>
        <v>0</v>
      </c>
      <c r="S240" s="36">
        <f>SUMIFS(СВЦЭМ!$G$40:$G$783,СВЦЭМ!$A$40:$A$783,$A240,СВЦЭМ!$B$40:$B$783,S$225)+'СЕТ СН'!$F$15</f>
        <v>0</v>
      </c>
      <c r="T240" s="36">
        <f>SUMIFS(СВЦЭМ!$G$40:$G$783,СВЦЭМ!$A$40:$A$783,$A240,СВЦЭМ!$B$40:$B$783,T$225)+'СЕТ СН'!$F$15</f>
        <v>0</v>
      </c>
      <c r="U240" s="36">
        <f>SUMIFS(СВЦЭМ!$G$40:$G$783,СВЦЭМ!$A$40:$A$783,$A240,СВЦЭМ!$B$40:$B$783,U$225)+'СЕТ СН'!$F$15</f>
        <v>0</v>
      </c>
      <c r="V240" s="36">
        <f>SUMIFS(СВЦЭМ!$G$40:$G$783,СВЦЭМ!$A$40:$A$783,$A240,СВЦЭМ!$B$40:$B$783,V$225)+'СЕТ СН'!$F$15</f>
        <v>0</v>
      </c>
      <c r="W240" s="36">
        <f>SUMIFS(СВЦЭМ!$G$40:$G$783,СВЦЭМ!$A$40:$A$783,$A240,СВЦЭМ!$B$40:$B$783,W$225)+'СЕТ СН'!$F$15</f>
        <v>0</v>
      </c>
      <c r="X240" s="36">
        <f>SUMIFS(СВЦЭМ!$G$40:$G$783,СВЦЭМ!$A$40:$A$783,$A240,СВЦЭМ!$B$40:$B$783,X$225)+'СЕТ СН'!$F$15</f>
        <v>0</v>
      </c>
      <c r="Y240" s="36">
        <f>SUMIFS(СВЦЭМ!$G$40:$G$783,СВЦЭМ!$A$40:$A$783,$A240,СВЦЭМ!$B$40:$B$783,Y$225)+'СЕТ СН'!$F$15</f>
        <v>0</v>
      </c>
    </row>
    <row r="241" spans="1:25" ht="15.75" hidden="1" x14ac:dyDescent="0.2">
      <c r="A241" s="35">
        <f t="shared" si="6"/>
        <v>45581</v>
      </c>
      <c r="B241" s="36">
        <f>SUMIFS(СВЦЭМ!$G$40:$G$783,СВЦЭМ!$A$40:$A$783,$A241,СВЦЭМ!$B$40:$B$783,B$225)+'СЕТ СН'!$F$15</f>
        <v>0</v>
      </c>
      <c r="C241" s="36">
        <f>SUMIFS(СВЦЭМ!$G$40:$G$783,СВЦЭМ!$A$40:$A$783,$A241,СВЦЭМ!$B$40:$B$783,C$225)+'СЕТ СН'!$F$15</f>
        <v>0</v>
      </c>
      <c r="D241" s="36">
        <f>SUMIFS(СВЦЭМ!$G$40:$G$783,СВЦЭМ!$A$40:$A$783,$A241,СВЦЭМ!$B$40:$B$783,D$225)+'СЕТ СН'!$F$15</f>
        <v>0</v>
      </c>
      <c r="E241" s="36">
        <f>SUMIFS(СВЦЭМ!$G$40:$G$783,СВЦЭМ!$A$40:$A$783,$A241,СВЦЭМ!$B$40:$B$783,E$225)+'СЕТ СН'!$F$15</f>
        <v>0</v>
      </c>
      <c r="F241" s="36">
        <f>SUMIFS(СВЦЭМ!$G$40:$G$783,СВЦЭМ!$A$40:$A$783,$A241,СВЦЭМ!$B$40:$B$783,F$225)+'СЕТ СН'!$F$15</f>
        <v>0</v>
      </c>
      <c r="G241" s="36">
        <f>SUMIFS(СВЦЭМ!$G$40:$G$783,СВЦЭМ!$A$40:$A$783,$A241,СВЦЭМ!$B$40:$B$783,G$225)+'СЕТ СН'!$F$15</f>
        <v>0</v>
      </c>
      <c r="H241" s="36">
        <f>SUMIFS(СВЦЭМ!$G$40:$G$783,СВЦЭМ!$A$40:$A$783,$A241,СВЦЭМ!$B$40:$B$783,H$225)+'СЕТ СН'!$F$15</f>
        <v>0</v>
      </c>
      <c r="I241" s="36">
        <f>SUMIFS(СВЦЭМ!$G$40:$G$783,СВЦЭМ!$A$40:$A$783,$A241,СВЦЭМ!$B$40:$B$783,I$225)+'СЕТ СН'!$F$15</f>
        <v>0</v>
      </c>
      <c r="J241" s="36">
        <f>SUMIFS(СВЦЭМ!$G$40:$G$783,СВЦЭМ!$A$40:$A$783,$A241,СВЦЭМ!$B$40:$B$783,J$225)+'СЕТ СН'!$F$15</f>
        <v>0</v>
      </c>
      <c r="K241" s="36">
        <f>SUMIFS(СВЦЭМ!$G$40:$G$783,СВЦЭМ!$A$40:$A$783,$A241,СВЦЭМ!$B$40:$B$783,K$225)+'СЕТ СН'!$F$15</f>
        <v>0</v>
      </c>
      <c r="L241" s="36">
        <f>SUMIFS(СВЦЭМ!$G$40:$G$783,СВЦЭМ!$A$40:$A$783,$A241,СВЦЭМ!$B$40:$B$783,L$225)+'СЕТ СН'!$F$15</f>
        <v>0</v>
      </c>
      <c r="M241" s="36">
        <f>SUMIFS(СВЦЭМ!$G$40:$G$783,СВЦЭМ!$A$40:$A$783,$A241,СВЦЭМ!$B$40:$B$783,M$225)+'СЕТ СН'!$F$15</f>
        <v>0</v>
      </c>
      <c r="N241" s="36">
        <f>SUMIFS(СВЦЭМ!$G$40:$G$783,СВЦЭМ!$A$40:$A$783,$A241,СВЦЭМ!$B$40:$B$783,N$225)+'СЕТ СН'!$F$15</f>
        <v>0</v>
      </c>
      <c r="O241" s="36">
        <f>SUMIFS(СВЦЭМ!$G$40:$G$783,СВЦЭМ!$A$40:$A$783,$A241,СВЦЭМ!$B$40:$B$783,O$225)+'СЕТ СН'!$F$15</f>
        <v>0</v>
      </c>
      <c r="P241" s="36">
        <f>SUMIFS(СВЦЭМ!$G$40:$G$783,СВЦЭМ!$A$40:$A$783,$A241,СВЦЭМ!$B$40:$B$783,P$225)+'СЕТ СН'!$F$15</f>
        <v>0</v>
      </c>
      <c r="Q241" s="36">
        <f>SUMIFS(СВЦЭМ!$G$40:$G$783,СВЦЭМ!$A$40:$A$783,$A241,СВЦЭМ!$B$40:$B$783,Q$225)+'СЕТ СН'!$F$15</f>
        <v>0</v>
      </c>
      <c r="R241" s="36">
        <f>SUMIFS(СВЦЭМ!$G$40:$G$783,СВЦЭМ!$A$40:$A$783,$A241,СВЦЭМ!$B$40:$B$783,R$225)+'СЕТ СН'!$F$15</f>
        <v>0</v>
      </c>
      <c r="S241" s="36">
        <f>SUMIFS(СВЦЭМ!$G$40:$G$783,СВЦЭМ!$A$40:$A$783,$A241,СВЦЭМ!$B$40:$B$783,S$225)+'СЕТ СН'!$F$15</f>
        <v>0</v>
      </c>
      <c r="T241" s="36">
        <f>SUMIFS(СВЦЭМ!$G$40:$G$783,СВЦЭМ!$A$40:$A$783,$A241,СВЦЭМ!$B$40:$B$783,T$225)+'СЕТ СН'!$F$15</f>
        <v>0</v>
      </c>
      <c r="U241" s="36">
        <f>SUMIFS(СВЦЭМ!$G$40:$G$783,СВЦЭМ!$A$40:$A$783,$A241,СВЦЭМ!$B$40:$B$783,U$225)+'СЕТ СН'!$F$15</f>
        <v>0</v>
      </c>
      <c r="V241" s="36">
        <f>SUMIFS(СВЦЭМ!$G$40:$G$783,СВЦЭМ!$A$40:$A$783,$A241,СВЦЭМ!$B$40:$B$783,V$225)+'СЕТ СН'!$F$15</f>
        <v>0</v>
      </c>
      <c r="W241" s="36">
        <f>SUMIFS(СВЦЭМ!$G$40:$G$783,СВЦЭМ!$A$40:$A$783,$A241,СВЦЭМ!$B$40:$B$783,W$225)+'СЕТ СН'!$F$15</f>
        <v>0</v>
      </c>
      <c r="X241" s="36">
        <f>SUMIFS(СВЦЭМ!$G$40:$G$783,СВЦЭМ!$A$40:$A$783,$A241,СВЦЭМ!$B$40:$B$783,X$225)+'СЕТ СН'!$F$15</f>
        <v>0</v>
      </c>
      <c r="Y241" s="36">
        <f>SUMIFS(СВЦЭМ!$G$40:$G$783,СВЦЭМ!$A$40:$A$783,$A241,СВЦЭМ!$B$40:$B$783,Y$225)+'СЕТ СН'!$F$15</f>
        <v>0</v>
      </c>
    </row>
    <row r="242" spans="1:25" ht="15.75" hidden="1" x14ac:dyDescent="0.2">
      <c r="A242" s="35">
        <f t="shared" si="6"/>
        <v>45582</v>
      </c>
      <c r="B242" s="36">
        <f>SUMIFS(СВЦЭМ!$G$40:$G$783,СВЦЭМ!$A$40:$A$783,$A242,СВЦЭМ!$B$40:$B$783,B$225)+'СЕТ СН'!$F$15</f>
        <v>0</v>
      </c>
      <c r="C242" s="36">
        <f>SUMIFS(СВЦЭМ!$G$40:$G$783,СВЦЭМ!$A$40:$A$783,$A242,СВЦЭМ!$B$40:$B$783,C$225)+'СЕТ СН'!$F$15</f>
        <v>0</v>
      </c>
      <c r="D242" s="36">
        <f>SUMIFS(СВЦЭМ!$G$40:$G$783,СВЦЭМ!$A$40:$A$783,$A242,СВЦЭМ!$B$40:$B$783,D$225)+'СЕТ СН'!$F$15</f>
        <v>0</v>
      </c>
      <c r="E242" s="36">
        <f>SUMIFS(СВЦЭМ!$G$40:$G$783,СВЦЭМ!$A$40:$A$783,$A242,СВЦЭМ!$B$40:$B$783,E$225)+'СЕТ СН'!$F$15</f>
        <v>0</v>
      </c>
      <c r="F242" s="36">
        <f>SUMIFS(СВЦЭМ!$G$40:$G$783,СВЦЭМ!$A$40:$A$783,$A242,СВЦЭМ!$B$40:$B$783,F$225)+'СЕТ СН'!$F$15</f>
        <v>0</v>
      </c>
      <c r="G242" s="36">
        <f>SUMIFS(СВЦЭМ!$G$40:$G$783,СВЦЭМ!$A$40:$A$783,$A242,СВЦЭМ!$B$40:$B$783,G$225)+'СЕТ СН'!$F$15</f>
        <v>0</v>
      </c>
      <c r="H242" s="36">
        <f>SUMIFS(СВЦЭМ!$G$40:$G$783,СВЦЭМ!$A$40:$A$783,$A242,СВЦЭМ!$B$40:$B$783,H$225)+'СЕТ СН'!$F$15</f>
        <v>0</v>
      </c>
      <c r="I242" s="36">
        <f>SUMIFS(СВЦЭМ!$G$40:$G$783,СВЦЭМ!$A$40:$A$783,$A242,СВЦЭМ!$B$40:$B$783,I$225)+'СЕТ СН'!$F$15</f>
        <v>0</v>
      </c>
      <c r="J242" s="36">
        <f>SUMIFS(СВЦЭМ!$G$40:$G$783,СВЦЭМ!$A$40:$A$783,$A242,СВЦЭМ!$B$40:$B$783,J$225)+'СЕТ СН'!$F$15</f>
        <v>0</v>
      </c>
      <c r="K242" s="36">
        <f>SUMIFS(СВЦЭМ!$G$40:$G$783,СВЦЭМ!$A$40:$A$783,$A242,СВЦЭМ!$B$40:$B$783,K$225)+'СЕТ СН'!$F$15</f>
        <v>0</v>
      </c>
      <c r="L242" s="36">
        <f>SUMIFS(СВЦЭМ!$G$40:$G$783,СВЦЭМ!$A$40:$A$783,$A242,СВЦЭМ!$B$40:$B$783,L$225)+'СЕТ СН'!$F$15</f>
        <v>0</v>
      </c>
      <c r="M242" s="36">
        <f>SUMIFS(СВЦЭМ!$G$40:$G$783,СВЦЭМ!$A$40:$A$783,$A242,СВЦЭМ!$B$40:$B$783,M$225)+'СЕТ СН'!$F$15</f>
        <v>0</v>
      </c>
      <c r="N242" s="36">
        <f>SUMIFS(СВЦЭМ!$G$40:$G$783,СВЦЭМ!$A$40:$A$783,$A242,СВЦЭМ!$B$40:$B$783,N$225)+'СЕТ СН'!$F$15</f>
        <v>0</v>
      </c>
      <c r="O242" s="36">
        <f>SUMIFS(СВЦЭМ!$G$40:$G$783,СВЦЭМ!$A$40:$A$783,$A242,СВЦЭМ!$B$40:$B$783,O$225)+'СЕТ СН'!$F$15</f>
        <v>0</v>
      </c>
      <c r="P242" s="36">
        <f>SUMIFS(СВЦЭМ!$G$40:$G$783,СВЦЭМ!$A$40:$A$783,$A242,СВЦЭМ!$B$40:$B$783,P$225)+'СЕТ СН'!$F$15</f>
        <v>0</v>
      </c>
      <c r="Q242" s="36">
        <f>SUMIFS(СВЦЭМ!$G$40:$G$783,СВЦЭМ!$A$40:$A$783,$A242,СВЦЭМ!$B$40:$B$783,Q$225)+'СЕТ СН'!$F$15</f>
        <v>0</v>
      </c>
      <c r="R242" s="36">
        <f>SUMIFS(СВЦЭМ!$G$40:$G$783,СВЦЭМ!$A$40:$A$783,$A242,СВЦЭМ!$B$40:$B$783,R$225)+'СЕТ СН'!$F$15</f>
        <v>0</v>
      </c>
      <c r="S242" s="36">
        <f>SUMIFS(СВЦЭМ!$G$40:$G$783,СВЦЭМ!$A$40:$A$783,$A242,СВЦЭМ!$B$40:$B$783,S$225)+'СЕТ СН'!$F$15</f>
        <v>0</v>
      </c>
      <c r="T242" s="36">
        <f>SUMIFS(СВЦЭМ!$G$40:$G$783,СВЦЭМ!$A$40:$A$783,$A242,СВЦЭМ!$B$40:$B$783,T$225)+'СЕТ СН'!$F$15</f>
        <v>0</v>
      </c>
      <c r="U242" s="36">
        <f>SUMIFS(СВЦЭМ!$G$40:$G$783,СВЦЭМ!$A$40:$A$783,$A242,СВЦЭМ!$B$40:$B$783,U$225)+'СЕТ СН'!$F$15</f>
        <v>0</v>
      </c>
      <c r="V242" s="36">
        <f>SUMIFS(СВЦЭМ!$G$40:$G$783,СВЦЭМ!$A$40:$A$783,$A242,СВЦЭМ!$B$40:$B$783,V$225)+'СЕТ СН'!$F$15</f>
        <v>0</v>
      </c>
      <c r="W242" s="36">
        <f>SUMIFS(СВЦЭМ!$G$40:$G$783,СВЦЭМ!$A$40:$A$783,$A242,СВЦЭМ!$B$40:$B$783,W$225)+'СЕТ СН'!$F$15</f>
        <v>0</v>
      </c>
      <c r="X242" s="36">
        <f>SUMIFS(СВЦЭМ!$G$40:$G$783,СВЦЭМ!$A$40:$A$783,$A242,СВЦЭМ!$B$40:$B$783,X$225)+'СЕТ СН'!$F$15</f>
        <v>0</v>
      </c>
      <c r="Y242" s="36">
        <f>SUMIFS(СВЦЭМ!$G$40:$G$783,СВЦЭМ!$A$40:$A$783,$A242,СВЦЭМ!$B$40:$B$783,Y$225)+'СЕТ СН'!$F$15</f>
        <v>0</v>
      </c>
    </row>
    <row r="243" spans="1:25" ht="15.75" hidden="1" x14ac:dyDescent="0.2">
      <c r="A243" s="35">
        <f t="shared" si="6"/>
        <v>45583</v>
      </c>
      <c r="B243" s="36">
        <f>SUMIFS(СВЦЭМ!$G$40:$G$783,СВЦЭМ!$A$40:$A$783,$A243,СВЦЭМ!$B$40:$B$783,B$225)+'СЕТ СН'!$F$15</f>
        <v>0</v>
      </c>
      <c r="C243" s="36">
        <f>SUMIFS(СВЦЭМ!$G$40:$G$783,СВЦЭМ!$A$40:$A$783,$A243,СВЦЭМ!$B$40:$B$783,C$225)+'СЕТ СН'!$F$15</f>
        <v>0</v>
      </c>
      <c r="D243" s="36">
        <f>SUMIFS(СВЦЭМ!$G$40:$G$783,СВЦЭМ!$A$40:$A$783,$A243,СВЦЭМ!$B$40:$B$783,D$225)+'СЕТ СН'!$F$15</f>
        <v>0</v>
      </c>
      <c r="E243" s="36">
        <f>SUMIFS(СВЦЭМ!$G$40:$G$783,СВЦЭМ!$A$40:$A$783,$A243,СВЦЭМ!$B$40:$B$783,E$225)+'СЕТ СН'!$F$15</f>
        <v>0</v>
      </c>
      <c r="F243" s="36">
        <f>SUMIFS(СВЦЭМ!$G$40:$G$783,СВЦЭМ!$A$40:$A$783,$A243,СВЦЭМ!$B$40:$B$783,F$225)+'СЕТ СН'!$F$15</f>
        <v>0</v>
      </c>
      <c r="G243" s="36">
        <f>SUMIFS(СВЦЭМ!$G$40:$G$783,СВЦЭМ!$A$40:$A$783,$A243,СВЦЭМ!$B$40:$B$783,G$225)+'СЕТ СН'!$F$15</f>
        <v>0</v>
      </c>
      <c r="H243" s="36">
        <f>SUMIFS(СВЦЭМ!$G$40:$G$783,СВЦЭМ!$A$40:$A$783,$A243,СВЦЭМ!$B$40:$B$783,H$225)+'СЕТ СН'!$F$15</f>
        <v>0</v>
      </c>
      <c r="I243" s="36">
        <f>SUMIFS(СВЦЭМ!$G$40:$G$783,СВЦЭМ!$A$40:$A$783,$A243,СВЦЭМ!$B$40:$B$783,I$225)+'СЕТ СН'!$F$15</f>
        <v>0</v>
      </c>
      <c r="J243" s="36">
        <f>SUMIFS(СВЦЭМ!$G$40:$G$783,СВЦЭМ!$A$40:$A$783,$A243,СВЦЭМ!$B$40:$B$783,J$225)+'СЕТ СН'!$F$15</f>
        <v>0</v>
      </c>
      <c r="K243" s="36">
        <f>SUMIFS(СВЦЭМ!$G$40:$G$783,СВЦЭМ!$A$40:$A$783,$A243,СВЦЭМ!$B$40:$B$783,K$225)+'СЕТ СН'!$F$15</f>
        <v>0</v>
      </c>
      <c r="L243" s="36">
        <f>SUMIFS(СВЦЭМ!$G$40:$G$783,СВЦЭМ!$A$40:$A$783,$A243,СВЦЭМ!$B$40:$B$783,L$225)+'СЕТ СН'!$F$15</f>
        <v>0</v>
      </c>
      <c r="M243" s="36">
        <f>SUMIFS(СВЦЭМ!$G$40:$G$783,СВЦЭМ!$A$40:$A$783,$A243,СВЦЭМ!$B$40:$B$783,M$225)+'СЕТ СН'!$F$15</f>
        <v>0</v>
      </c>
      <c r="N243" s="36">
        <f>SUMIFS(СВЦЭМ!$G$40:$G$783,СВЦЭМ!$A$40:$A$783,$A243,СВЦЭМ!$B$40:$B$783,N$225)+'СЕТ СН'!$F$15</f>
        <v>0</v>
      </c>
      <c r="O243" s="36">
        <f>SUMIFS(СВЦЭМ!$G$40:$G$783,СВЦЭМ!$A$40:$A$783,$A243,СВЦЭМ!$B$40:$B$783,O$225)+'СЕТ СН'!$F$15</f>
        <v>0</v>
      </c>
      <c r="P243" s="36">
        <f>SUMIFS(СВЦЭМ!$G$40:$G$783,СВЦЭМ!$A$40:$A$783,$A243,СВЦЭМ!$B$40:$B$783,P$225)+'СЕТ СН'!$F$15</f>
        <v>0</v>
      </c>
      <c r="Q243" s="36">
        <f>SUMIFS(СВЦЭМ!$G$40:$G$783,СВЦЭМ!$A$40:$A$783,$A243,СВЦЭМ!$B$40:$B$783,Q$225)+'СЕТ СН'!$F$15</f>
        <v>0</v>
      </c>
      <c r="R243" s="36">
        <f>SUMIFS(СВЦЭМ!$G$40:$G$783,СВЦЭМ!$A$40:$A$783,$A243,СВЦЭМ!$B$40:$B$783,R$225)+'СЕТ СН'!$F$15</f>
        <v>0</v>
      </c>
      <c r="S243" s="36">
        <f>SUMIFS(СВЦЭМ!$G$40:$G$783,СВЦЭМ!$A$40:$A$783,$A243,СВЦЭМ!$B$40:$B$783,S$225)+'СЕТ СН'!$F$15</f>
        <v>0</v>
      </c>
      <c r="T243" s="36">
        <f>SUMIFS(СВЦЭМ!$G$40:$G$783,СВЦЭМ!$A$40:$A$783,$A243,СВЦЭМ!$B$40:$B$783,T$225)+'СЕТ СН'!$F$15</f>
        <v>0</v>
      </c>
      <c r="U243" s="36">
        <f>SUMIFS(СВЦЭМ!$G$40:$G$783,СВЦЭМ!$A$40:$A$783,$A243,СВЦЭМ!$B$40:$B$783,U$225)+'СЕТ СН'!$F$15</f>
        <v>0</v>
      </c>
      <c r="V243" s="36">
        <f>SUMIFS(СВЦЭМ!$G$40:$G$783,СВЦЭМ!$A$40:$A$783,$A243,СВЦЭМ!$B$40:$B$783,V$225)+'СЕТ СН'!$F$15</f>
        <v>0</v>
      </c>
      <c r="W243" s="36">
        <f>SUMIFS(СВЦЭМ!$G$40:$G$783,СВЦЭМ!$A$40:$A$783,$A243,СВЦЭМ!$B$40:$B$783,W$225)+'СЕТ СН'!$F$15</f>
        <v>0</v>
      </c>
      <c r="X243" s="36">
        <f>SUMIFS(СВЦЭМ!$G$40:$G$783,СВЦЭМ!$A$40:$A$783,$A243,СВЦЭМ!$B$40:$B$783,X$225)+'СЕТ СН'!$F$15</f>
        <v>0</v>
      </c>
      <c r="Y243" s="36">
        <f>SUMIFS(СВЦЭМ!$G$40:$G$783,СВЦЭМ!$A$40:$A$783,$A243,СВЦЭМ!$B$40:$B$783,Y$225)+'СЕТ СН'!$F$15</f>
        <v>0</v>
      </c>
    </row>
    <row r="244" spans="1:25" ht="15.75" hidden="1" x14ac:dyDescent="0.2">
      <c r="A244" s="35">
        <f t="shared" si="6"/>
        <v>45584</v>
      </c>
      <c r="B244" s="36">
        <f>SUMIFS(СВЦЭМ!$G$40:$G$783,СВЦЭМ!$A$40:$A$783,$A244,СВЦЭМ!$B$40:$B$783,B$225)+'СЕТ СН'!$F$15</f>
        <v>0</v>
      </c>
      <c r="C244" s="36">
        <f>SUMIFS(СВЦЭМ!$G$40:$G$783,СВЦЭМ!$A$40:$A$783,$A244,СВЦЭМ!$B$40:$B$783,C$225)+'СЕТ СН'!$F$15</f>
        <v>0</v>
      </c>
      <c r="D244" s="36">
        <f>SUMIFS(СВЦЭМ!$G$40:$G$783,СВЦЭМ!$A$40:$A$783,$A244,СВЦЭМ!$B$40:$B$783,D$225)+'СЕТ СН'!$F$15</f>
        <v>0</v>
      </c>
      <c r="E244" s="36">
        <f>SUMIFS(СВЦЭМ!$G$40:$G$783,СВЦЭМ!$A$40:$A$783,$A244,СВЦЭМ!$B$40:$B$783,E$225)+'СЕТ СН'!$F$15</f>
        <v>0</v>
      </c>
      <c r="F244" s="36">
        <f>SUMIFS(СВЦЭМ!$G$40:$G$783,СВЦЭМ!$A$40:$A$783,$A244,СВЦЭМ!$B$40:$B$783,F$225)+'СЕТ СН'!$F$15</f>
        <v>0</v>
      </c>
      <c r="G244" s="36">
        <f>SUMIFS(СВЦЭМ!$G$40:$G$783,СВЦЭМ!$A$40:$A$783,$A244,СВЦЭМ!$B$40:$B$783,G$225)+'СЕТ СН'!$F$15</f>
        <v>0</v>
      </c>
      <c r="H244" s="36">
        <f>SUMIFS(СВЦЭМ!$G$40:$G$783,СВЦЭМ!$A$40:$A$783,$A244,СВЦЭМ!$B$40:$B$783,H$225)+'СЕТ СН'!$F$15</f>
        <v>0</v>
      </c>
      <c r="I244" s="36">
        <f>SUMIFS(СВЦЭМ!$G$40:$G$783,СВЦЭМ!$A$40:$A$783,$A244,СВЦЭМ!$B$40:$B$783,I$225)+'СЕТ СН'!$F$15</f>
        <v>0</v>
      </c>
      <c r="J244" s="36">
        <f>SUMIFS(СВЦЭМ!$G$40:$G$783,СВЦЭМ!$A$40:$A$783,$A244,СВЦЭМ!$B$40:$B$783,J$225)+'СЕТ СН'!$F$15</f>
        <v>0</v>
      </c>
      <c r="K244" s="36">
        <f>SUMIFS(СВЦЭМ!$G$40:$G$783,СВЦЭМ!$A$40:$A$783,$A244,СВЦЭМ!$B$40:$B$783,K$225)+'СЕТ СН'!$F$15</f>
        <v>0</v>
      </c>
      <c r="L244" s="36">
        <f>SUMIFS(СВЦЭМ!$G$40:$G$783,СВЦЭМ!$A$40:$A$783,$A244,СВЦЭМ!$B$40:$B$783,L$225)+'СЕТ СН'!$F$15</f>
        <v>0</v>
      </c>
      <c r="M244" s="36">
        <f>SUMIFS(СВЦЭМ!$G$40:$G$783,СВЦЭМ!$A$40:$A$783,$A244,СВЦЭМ!$B$40:$B$783,M$225)+'СЕТ СН'!$F$15</f>
        <v>0</v>
      </c>
      <c r="N244" s="36">
        <f>SUMIFS(СВЦЭМ!$G$40:$G$783,СВЦЭМ!$A$40:$A$783,$A244,СВЦЭМ!$B$40:$B$783,N$225)+'СЕТ СН'!$F$15</f>
        <v>0</v>
      </c>
      <c r="O244" s="36">
        <f>SUMIFS(СВЦЭМ!$G$40:$G$783,СВЦЭМ!$A$40:$A$783,$A244,СВЦЭМ!$B$40:$B$783,O$225)+'СЕТ СН'!$F$15</f>
        <v>0</v>
      </c>
      <c r="P244" s="36">
        <f>SUMIFS(СВЦЭМ!$G$40:$G$783,СВЦЭМ!$A$40:$A$783,$A244,СВЦЭМ!$B$40:$B$783,P$225)+'СЕТ СН'!$F$15</f>
        <v>0</v>
      </c>
      <c r="Q244" s="36">
        <f>SUMIFS(СВЦЭМ!$G$40:$G$783,СВЦЭМ!$A$40:$A$783,$A244,СВЦЭМ!$B$40:$B$783,Q$225)+'СЕТ СН'!$F$15</f>
        <v>0</v>
      </c>
      <c r="R244" s="36">
        <f>SUMIFS(СВЦЭМ!$G$40:$G$783,СВЦЭМ!$A$40:$A$783,$A244,СВЦЭМ!$B$40:$B$783,R$225)+'СЕТ СН'!$F$15</f>
        <v>0</v>
      </c>
      <c r="S244" s="36">
        <f>SUMIFS(СВЦЭМ!$G$40:$G$783,СВЦЭМ!$A$40:$A$783,$A244,СВЦЭМ!$B$40:$B$783,S$225)+'СЕТ СН'!$F$15</f>
        <v>0</v>
      </c>
      <c r="T244" s="36">
        <f>SUMIFS(СВЦЭМ!$G$40:$G$783,СВЦЭМ!$A$40:$A$783,$A244,СВЦЭМ!$B$40:$B$783,T$225)+'СЕТ СН'!$F$15</f>
        <v>0</v>
      </c>
      <c r="U244" s="36">
        <f>SUMIFS(СВЦЭМ!$G$40:$G$783,СВЦЭМ!$A$40:$A$783,$A244,СВЦЭМ!$B$40:$B$783,U$225)+'СЕТ СН'!$F$15</f>
        <v>0</v>
      </c>
      <c r="V244" s="36">
        <f>SUMIFS(СВЦЭМ!$G$40:$G$783,СВЦЭМ!$A$40:$A$783,$A244,СВЦЭМ!$B$40:$B$783,V$225)+'СЕТ СН'!$F$15</f>
        <v>0</v>
      </c>
      <c r="W244" s="36">
        <f>SUMIFS(СВЦЭМ!$G$40:$G$783,СВЦЭМ!$A$40:$A$783,$A244,СВЦЭМ!$B$40:$B$783,W$225)+'СЕТ СН'!$F$15</f>
        <v>0</v>
      </c>
      <c r="X244" s="36">
        <f>SUMIFS(СВЦЭМ!$G$40:$G$783,СВЦЭМ!$A$40:$A$783,$A244,СВЦЭМ!$B$40:$B$783,X$225)+'СЕТ СН'!$F$15</f>
        <v>0</v>
      </c>
      <c r="Y244" s="36">
        <f>SUMIFS(СВЦЭМ!$G$40:$G$783,СВЦЭМ!$A$40:$A$783,$A244,СВЦЭМ!$B$40:$B$783,Y$225)+'СЕТ СН'!$F$15</f>
        <v>0</v>
      </c>
    </row>
    <row r="245" spans="1:25" ht="15.75" hidden="1" x14ac:dyDescent="0.2">
      <c r="A245" s="35">
        <f t="shared" si="6"/>
        <v>45585</v>
      </c>
      <c r="B245" s="36">
        <f>SUMIFS(СВЦЭМ!$G$40:$G$783,СВЦЭМ!$A$40:$A$783,$A245,СВЦЭМ!$B$40:$B$783,B$225)+'СЕТ СН'!$F$15</f>
        <v>0</v>
      </c>
      <c r="C245" s="36">
        <f>SUMIFS(СВЦЭМ!$G$40:$G$783,СВЦЭМ!$A$40:$A$783,$A245,СВЦЭМ!$B$40:$B$783,C$225)+'СЕТ СН'!$F$15</f>
        <v>0</v>
      </c>
      <c r="D245" s="36">
        <f>SUMIFS(СВЦЭМ!$G$40:$G$783,СВЦЭМ!$A$40:$A$783,$A245,СВЦЭМ!$B$40:$B$783,D$225)+'СЕТ СН'!$F$15</f>
        <v>0</v>
      </c>
      <c r="E245" s="36">
        <f>SUMIFS(СВЦЭМ!$G$40:$G$783,СВЦЭМ!$A$40:$A$783,$A245,СВЦЭМ!$B$40:$B$783,E$225)+'СЕТ СН'!$F$15</f>
        <v>0</v>
      </c>
      <c r="F245" s="36">
        <f>SUMIFS(СВЦЭМ!$G$40:$G$783,СВЦЭМ!$A$40:$A$783,$A245,СВЦЭМ!$B$40:$B$783,F$225)+'СЕТ СН'!$F$15</f>
        <v>0</v>
      </c>
      <c r="G245" s="36">
        <f>SUMIFS(СВЦЭМ!$G$40:$G$783,СВЦЭМ!$A$40:$A$783,$A245,СВЦЭМ!$B$40:$B$783,G$225)+'СЕТ СН'!$F$15</f>
        <v>0</v>
      </c>
      <c r="H245" s="36">
        <f>SUMIFS(СВЦЭМ!$G$40:$G$783,СВЦЭМ!$A$40:$A$783,$A245,СВЦЭМ!$B$40:$B$783,H$225)+'СЕТ СН'!$F$15</f>
        <v>0</v>
      </c>
      <c r="I245" s="36">
        <f>SUMIFS(СВЦЭМ!$G$40:$G$783,СВЦЭМ!$A$40:$A$783,$A245,СВЦЭМ!$B$40:$B$783,I$225)+'СЕТ СН'!$F$15</f>
        <v>0</v>
      </c>
      <c r="J245" s="36">
        <f>SUMIFS(СВЦЭМ!$G$40:$G$783,СВЦЭМ!$A$40:$A$783,$A245,СВЦЭМ!$B$40:$B$783,J$225)+'СЕТ СН'!$F$15</f>
        <v>0</v>
      </c>
      <c r="K245" s="36">
        <f>SUMIFS(СВЦЭМ!$G$40:$G$783,СВЦЭМ!$A$40:$A$783,$A245,СВЦЭМ!$B$40:$B$783,K$225)+'СЕТ СН'!$F$15</f>
        <v>0</v>
      </c>
      <c r="L245" s="36">
        <f>SUMIFS(СВЦЭМ!$G$40:$G$783,СВЦЭМ!$A$40:$A$783,$A245,СВЦЭМ!$B$40:$B$783,L$225)+'СЕТ СН'!$F$15</f>
        <v>0</v>
      </c>
      <c r="M245" s="36">
        <f>SUMIFS(СВЦЭМ!$G$40:$G$783,СВЦЭМ!$A$40:$A$783,$A245,СВЦЭМ!$B$40:$B$783,M$225)+'СЕТ СН'!$F$15</f>
        <v>0</v>
      </c>
      <c r="N245" s="36">
        <f>SUMIFS(СВЦЭМ!$G$40:$G$783,СВЦЭМ!$A$40:$A$783,$A245,СВЦЭМ!$B$40:$B$783,N$225)+'СЕТ СН'!$F$15</f>
        <v>0</v>
      </c>
      <c r="O245" s="36">
        <f>SUMIFS(СВЦЭМ!$G$40:$G$783,СВЦЭМ!$A$40:$A$783,$A245,СВЦЭМ!$B$40:$B$783,O$225)+'СЕТ СН'!$F$15</f>
        <v>0</v>
      </c>
      <c r="P245" s="36">
        <f>SUMIFS(СВЦЭМ!$G$40:$G$783,СВЦЭМ!$A$40:$A$783,$A245,СВЦЭМ!$B$40:$B$783,P$225)+'СЕТ СН'!$F$15</f>
        <v>0</v>
      </c>
      <c r="Q245" s="36">
        <f>SUMIFS(СВЦЭМ!$G$40:$G$783,СВЦЭМ!$A$40:$A$783,$A245,СВЦЭМ!$B$40:$B$783,Q$225)+'СЕТ СН'!$F$15</f>
        <v>0</v>
      </c>
      <c r="R245" s="36">
        <f>SUMIFS(СВЦЭМ!$G$40:$G$783,СВЦЭМ!$A$40:$A$783,$A245,СВЦЭМ!$B$40:$B$783,R$225)+'СЕТ СН'!$F$15</f>
        <v>0</v>
      </c>
      <c r="S245" s="36">
        <f>SUMIFS(СВЦЭМ!$G$40:$G$783,СВЦЭМ!$A$40:$A$783,$A245,СВЦЭМ!$B$40:$B$783,S$225)+'СЕТ СН'!$F$15</f>
        <v>0</v>
      </c>
      <c r="T245" s="36">
        <f>SUMIFS(СВЦЭМ!$G$40:$G$783,СВЦЭМ!$A$40:$A$783,$A245,СВЦЭМ!$B$40:$B$783,T$225)+'СЕТ СН'!$F$15</f>
        <v>0</v>
      </c>
      <c r="U245" s="36">
        <f>SUMIFS(СВЦЭМ!$G$40:$G$783,СВЦЭМ!$A$40:$A$783,$A245,СВЦЭМ!$B$40:$B$783,U$225)+'СЕТ СН'!$F$15</f>
        <v>0</v>
      </c>
      <c r="V245" s="36">
        <f>SUMIFS(СВЦЭМ!$G$40:$G$783,СВЦЭМ!$A$40:$A$783,$A245,СВЦЭМ!$B$40:$B$783,V$225)+'СЕТ СН'!$F$15</f>
        <v>0</v>
      </c>
      <c r="W245" s="36">
        <f>SUMIFS(СВЦЭМ!$G$40:$G$783,СВЦЭМ!$A$40:$A$783,$A245,СВЦЭМ!$B$40:$B$783,W$225)+'СЕТ СН'!$F$15</f>
        <v>0</v>
      </c>
      <c r="X245" s="36">
        <f>SUMIFS(СВЦЭМ!$G$40:$G$783,СВЦЭМ!$A$40:$A$783,$A245,СВЦЭМ!$B$40:$B$783,X$225)+'СЕТ СН'!$F$15</f>
        <v>0</v>
      </c>
      <c r="Y245" s="36">
        <f>SUMIFS(СВЦЭМ!$G$40:$G$783,СВЦЭМ!$A$40:$A$783,$A245,СВЦЭМ!$B$40:$B$783,Y$225)+'СЕТ СН'!$F$15</f>
        <v>0</v>
      </c>
    </row>
    <row r="246" spans="1:25" ht="15.75" hidden="1" x14ac:dyDescent="0.2">
      <c r="A246" s="35">
        <f t="shared" si="6"/>
        <v>45586</v>
      </c>
      <c r="B246" s="36">
        <f>SUMIFS(СВЦЭМ!$G$40:$G$783,СВЦЭМ!$A$40:$A$783,$A246,СВЦЭМ!$B$40:$B$783,B$225)+'СЕТ СН'!$F$15</f>
        <v>0</v>
      </c>
      <c r="C246" s="36">
        <f>SUMIFS(СВЦЭМ!$G$40:$G$783,СВЦЭМ!$A$40:$A$783,$A246,СВЦЭМ!$B$40:$B$783,C$225)+'СЕТ СН'!$F$15</f>
        <v>0</v>
      </c>
      <c r="D246" s="36">
        <f>SUMIFS(СВЦЭМ!$G$40:$G$783,СВЦЭМ!$A$40:$A$783,$A246,СВЦЭМ!$B$40:$B$783,D$225)+'СЕТ СН'!$F$15</f>
        <v>0</v>
      </c>
      <c r="E246" s="36">
        <f>SUMIFS(СВЦЭМ!$G$40:$G$783,СВЦЭМ!$A$40:$A$783,$A246,СВЦЭМ!$B$40:$B$783,E$225)+'СЕТ СН'!$F$15</f>
        <v>0</v>
      </c>
      <c r="F246" s="36">
        <f>SUMIFS(СВЦЭМ!$G$40:$G$783,СВЦЭМ!$A$40:$A$783,$A246,СВЦЭМ!$B$40:$B$783,F$225)+'СЕТ СН'!$F$15</f>
        <v>0</v>
      </c>
      <c r="G246" s="36">
        <f>SUMIFS(СВЦЭМ!$G$40:$G$783,СВЦЭМ!$A$40:$A$783,$A246,СВЦЭМ!$B$40:$B$783,G$225)+'СЕТ СН'!$F$15</f>
        <v>0</v>
      </c>
      <c r="H246" s="36">
        <f>SUMIFS(СВЦЭМ!$G$40:$G$783,СВЦЭМ!$A$40:$A$783,$A246,СВЦЭМ!$B$40:$B$783,H$225)+'СЕТ СН'!$F$15</f>
        <v>0</v>
      </c>
      <c r="I246" s="36">
        <f>SUMIFS(СВЦЭМ!$G$40:$G$783,СВЦЭМ!$A$40:$A$783,$A246,СВЦЭМ!$B$40:$B$783,I$225)+'СЕТ СН'!$F$15</f>
        <v>0</v>
      </c>
      <c r="J246" s="36">
        <f>SUMIFS(СВЦЭМ!$G$40:$G$783,СВЦЭМ!$A$40:$A$783,$A246,СВЦЭМ!$B$40:$B$783,J$225)+'СЕТ СН'!$F$15</f>
        <v>0</v>
      </c>
      <c r="K246" s="36">
        <f>SUMIFS(СВЦЭМ!$G$40:$G$783,СВЦЭМ!$A$40:$A$783,$A246,СВЦЭМ!$B$40:$B$783,K$225)+'СЕТ СН'!$F$15</f>
        <v>0</v>
      </c>
      <c r="L246" s="36">
        <f>SUMIFS(СВЦЭМ!$G$40:$G$783,СВЦЭМ!$A$40:$A$783,$A246,СВЦЭМ!$B$40:$B$783,L$225)+'СЕТ СН'!$F$15</f>
        <v>0</v>
      </c>
      <c r="M246" s="36">
        <f>SUMIFS(СВЦЭМ!$G$40:$G$783,СВЦЭМ!$A$40:$A$783,$A246,СВЦЭМ!$B$40:$B$783,M$225)+'СЕТ СН'!$F$15</f>
        <v>0</v>
      </c>
      <c r="N246" s="36">
        <f>SUMIFS(СВЦЭМ!$G$40:$G$783,СВЦЭМ!$A$40:$A$783,$A246,СВЦЭМ!$B$40:$B$783,N$225)+'СЕТ СН'!$F$15</f>
        <v>0</v>
      </c>
      <c r="O246" s="36">
        <f>SUMIFS(СВЦЭМ!$G$40:$G$783,СВЦЭМ!$A$40:$A$783,$A246,СВЦЭМ!$B$40:$B$783,O$225)+'СЕТ СН'!$F$15</f>
        <v>0</v>
      </c>
      <c r="P246" s="36">
        <f>SUMIFS(СВЦЭМ!$G$40:$G$783,СВЦЭМ!$A$40:$A$783,$A246,СВЦЭМ!$B$40:$B$783,P$225)+'СЕТ СН'!$F$15</f>
        <v>0</v>
      </c>
      <c r="Q246" s="36">
        <f>SUMIFS(СВЦЭМ!$G$40:$G$783,СВЦЭМ!$A$40:$A$783,$A246,СВЦЭМ!$B$40:$B$783,Q$225)+'СЕТ СН'!$F$15</f>
        <v>0</v>
      </c>
      <c r="R246" s="36">
        <f>SUMIFS(СВЦЭМ!$G$40:$G$783,СВЦЭМ!$A$40:$A$783,$A246,СВЦЭМ!$B$40:$B$783,R$225)+'СЕТ СН'!$F$15</f>
        <v>0</v>
      </c>
      <c r="S246" s="36">
        <f>SUMIFS(СВЦЭМ!$G$40:$G$783,СВЦЭМ!$A$40:$A$783,$A246,СВЦЭМ!$B$40:$B$783,S$225)+'СЕТ СН'!$F$15</f>
        <v>0</v>
      </c>
      <c r="T246" s="36">
        <f>SUMIFS(СВЦЭМ!$G$40:$G$783,СВЦЭМ!$A$40:$A$783,$A246,СВЦЭМ!$B$40:$B$783,T$225)+'СЕТ СН'!$F$15</f>
        <v>0</v>
      </c>
      <c r="U246" s="36">
        <f>SUMIFS(СВЦЭМ!$G$40:$G$783,СВЦЭМ!$A$40:$A$783,$A246,СВЦЭМ!$B$40:$B$783,U$225)+'СЕТ СН'!$F$15</f>
        <v>0</v>
      </c>
      <c r="V246" s="36">
        <f>SUMIFS(СВЦЭМ!$G$40:$G$783,СВЦЭМ!$A$40:$A$783,$A246,СВЦЭМ!$B$40:$B$783,V$225)+'СЕТ СН'!$F$15</f>
        <v>0</v>
      </c>
      <c r="W246" s="36">
        <f>SUMIFS(СВЦЭМ!$G$40:$G$783,СВЦЭМ!$A$40:$A$783,$A246,СВЦЭМ!$B$40:$B$783,W$225)+'СЕТ СН'!$F$15</f>
        <v>0</v>
      </c>
      <c r="X246" s="36">
        <f>SUMIFS(СВЦЭМ!$G$40:$G$783,СВЦЭМ!$A$40:$A$783,$A246,СВЦЭМ!$B$40:$B$783,X$225)+'СЕТ СН'!$F$15</f>
        <v>0</v>
      </c>
      <c r="Y246" s="36">
        <f>SUMIFS(СВЦЭМ!$G$40:$G$783,СВЦЭМ!$A$40:$A$783,$A246,СВЦЭМ!$B$40:$B$783,Y$225)+'СЕТ СН'!$F$15</f>
        <v>0</v>
      </c>
    </row>
    <row r="247" spans="1:25" ht="15.75" hidden="1" x14ac:dyDescent="0.2">
      <c r="A247" s="35">
        <f t="shared" si="6"/>
        <v>45587</v>
      </c>
      <c r="B247" s="36">
        <f>SUMIFS(СВЦЭМ!$G$40:$G$783,СВЦЭМ!$A$40:$A$783,$A247,СВЦЭМ!$B$40:$B$783,B$225)+'СЕТ СН'!$F$15</f>
        <v>0</v>
      </c>
      <c r="C247" s="36">
        <f>SUMIFS(СВЦЭМ!$G$40:$G$783,СВЦЭМ!$A$40:$A$783,$A247,СВЦЭМ!$B$40:$B$783,C$225)+'СЕТ СН'!$F$15</f>
        <v>0</v>
      </c>
      <c r="D247" s="36">
        <f>SUMIFS(СВЦЭМ!$G$40:$G$783,СВЦЭМ!$A$40:$A$783,$A247,СВЦЭМ!$B$40:$B$783,D$225)+'СЕТ СН'!$F$15</f>
        <v>0</v>
      </c>
      <c r="E247" s="36">
        <f>SUMIFS(СВЦЭМ!$G$40:$G$783,СВЦЭМ!$A$40:$A$783,$A247,СВЦЭМ!$B$40:$B$783,E$225)+'СЕТ СН'!$F$15</f>
        <v>0</v>
      </c>
      <c r="F247" s="36">
        <f>SUMIFS(СВЦЭМ!$G$40:$G$783,СВЦЭМ!$A$40:$A$783,$A247,СВЦЭМ!$B$40:$B$783,F$225)+'СЕТ СН'!$F$15</f>
        <v>0</v>
      </c>
      <c r="G247" s="36">
        <f>SUMIFS(СВЦЭМ!$G$40:$G$783,СВЦЭМ!$A$40:$A$783,$A247,СВЦЭМ!$B$40:$B$783,G$225)+'СЕТ СН'!$F$15</f>
        <v>0</v>
      </c>
      <c r="H247" s="36">
        <f>SUMIFS(СВЦЭМ!$G$40:$G$783,СВЦЭМ!$A$40:$A$783,$A247,СВЦЭМ!$B$40:$B$783,H$225)+'СЕТ СН'!$F$15</f>
        <v>0</v>
      </c>
      <c r="I247" s="36">
        <f>SUMIFS(СВЦЭМ!$G$40:$G$783,СВЦЭМ!$A$40:$A$783,$A247,СВЦЭМ!$B$40:$B$783,I$225)+'СЕТ СН'!$F$15</f>
        <v>0</v>
      </c>
      <c r="J247" s="36">
        <f>SUMIFS(СВЦЭМ!$G$40:$G$783,СВЦЭМ!$A$40:$A$783,$A247,СВЦЭМ!$B$40:$B$783,J$225)+'СЕТ СН'!$F$15</f>
        <v>0</v>
      </c>
      <c r="K247" s="36">
        <f>SUMIFS(СВЦЭМ!$G$40:$G$783,СВЦЭМ!$A$40:$A$783,$A247,СВЦЭМ!$B$40:$B$783,K$225)+'СЕТ СН'!$F$15</f>
        <v>0</v>
      </c>
      <c r="L247" s="36">
        <f>SUMIFS(СВЦЭМ!$G$40:$G$783,СВЦЭМ!$A$40:$A$783,$A247,СВЦЭМ!$B$40:$B$783,L$225)+'СЕТ СН'!$F$15</f>
        <v>0</v>
      </c>
      <c r="M247" s="36">
        <f>SUMIFS(СВЦЭМ!$G$40:$G$783,СВЦЭМ!$A$40:$A$783,$A247,СВЦЭМ!$B$40:$B$783,M$225)+'СЕТ СН'!$F$15</f>
        <v>0</v>
      </c>
      <c r="N247" s="36">
        <f>SUMIFS(СВЦЭМ!$G$40:$G$783,СВЦЭМ!$A$40:$A$783,$A247,СВЦЭМ!$B$40:$B$783,N$225)+'СЕТ СН'!$F$15</f>
        <v>0</v>
      </c>
      <c r="O247" s="36">
        <f>SUMIFS(СВЦЭМ!$G$40:$G$783,СВЦЭМ!$A$40:$A$783,$A247,СВЦЭМ!$B$40:$B$783,O$225)+'СЕТ СН'!$F$15</f>
        <v>0</v>
      </c>
      <c r="P247" s="36">
        <f>SUMIFS(СВЦЭМ!$G$40:$G$783,СВЦЭМ!$A$40:$A$783,$A247,СВЦЭМ!$B$40:$B$783,P$225)+'СЕТ СН'!$F$15</f>
        <v>0</v>
      </c>
      <c r="Q247" s="36">
        <f>SUMIFS(СВЦЭМ!$G$40:$G$783,СВЦЭМ!$A$40:$A$783,$A247,СВЦЭМ!$B$40:$B$783,Q$225)+'СЕТ СН'!$F$15</f>
        <v>0</v>
      </c>
      <c r="R247" s="36">
        <f>SUMIFS(СВЦЭМ!$G$40:$G$783,СВЦЭМ!$A$40:$A$783,$A247,СВЦЭМ!$B$40:$B$783,R$225)+'СЕТ СН'!$F$15</f>
        <v>0</v>
      </c>
      <c r="S247" s="36">
        <f>SUMIFS(СВЦЭМ!$G$40:$G$783,СВЦЭМ!$A$40:$A$783,$A247,СВЦЭМ!$B$40:$B$783,S$225)+'СЕТ СН'!$F$15</f>
        <v>0</v>
      </c>
      <c r="T247" s="36">
        <f>SUMIFS(СВЦЭМ!$G$40:$G$783,СВЦЭМ!$A$40:$A$783,$A247,СВЦЭМ!$B$40:$B$783,T$225)+'СЕТ СН'!$F$15</f>
        <v>0</v>
      </c>
      <c r="U247" s="36">
        <f>SUMIFS(СВЦЭМ!$G$40:$G$783,СВЦЭМ!$A$40:$A$783,$A247,СВЦЭМ!$B$40:$B$783,U$225)+'СЕТ СН'!$F$15</f>
        <v>0</v>
      </c>
      <c r="V247" s="36">
        <f>SUMIFS(СВЦЭМ!$G$40:$G$783,СВЦЭМ!$A$40:$A$783,$A247,СВЦЭМ!$B$40:$B$783,V$225)+'СЕТ СН'!$F$15</f>
        <v>0</v>
      </c>
      <c r="W247" s="36">
        <f>SUMIFS(СВЦЭМ!$G$40:$G$783,СВЦЭМ!$A$40:$A$783,$A247,СВЦЭМ!$B$40:$B$783,W$225)+'СЕТ СН'!$F$15</f>
        <v>0</v>
      </c>
      <c r="X247" s="36">
        <f>SUMIFS(СВЦЭМ!$G$40:$G$783,СВЦЭМ!$A$40:$A$783,$A247,СВЦЭМ!$B$40:$B$783,X$225)+'СЕТ СН'!$F$15</f>
        <v>0</v>
      </c>
      <c r="Y247" s="36">
        <f>SUMIFS(СВЦЭМ!$G$40:$G$783,СВЦЭМ!$A$40:$A$783,$A247,СВЦЭМ!$B$40:$B$783,Y$225)+'СЕТ СН'!$F$15</f>
        <v>0</v>
      </c>
    </row>
    <row r="248" spans="1:25" ht="15.75" hidden="1" x14ac:dyDescent="0.2">
      <c r="A248" s="35">
        <f t="shared" si="6"/>
        <v>45588</v>
      </c>
      <c r="B248" s="36">
        <f>SUMIFS(СВЦЭМ!$G$40:$G$783,СВЦЭМ!$A$40:$A$783,$A248,СВЦЭМ!$B$40:$B$783,B$225)+'СЕТ СН'!$F$15</f>
        <v>0</v>
      </c>
      <c r="C248" s="36">
        <f>SUMIFS(СВЦЭМ!$G$40:$G$783,СВЦЭМ!$A$40:$A$783,$A248,СВЦЭМ!$B$40:$B$783,C$225)+'СЕТ СН'!$F$15</f>
        <v>0</v>
      </c>
      <c r="D248" s="36">
        <f>SUMIFS(СВЦЭМ!$G$40:$G$783,СВЦЭМ!$A$40:$A$783,$A248,СВЦЭМ!$B$40:$B$783,D$225)+'СЕТ СН'!$F$15</f>
        <v>0</v>
      </c>
      <c r="E248" s="36">
        <f>SUMIFS(СВЦЭМ!$G$40:$G$783,СВЦЭМ!$A$40:$A$783,$A248,СВЦЭМ!$B$40:$B$783,E$225)+'СЕТ СН'!$F$15</f>
        <v>0</v>
      </c>
      <c r="F248" s="36">
        <f>SUMIFS(СВЦЭМ!$G$40:$G$783,СВЦЭМ!$A$40:$A$783,$A248,СВЦЭМ!$B$40:$B$783,F$225)+'СЕТ СН'!$F$15</f>
        <v>0</v>
      </c>
      <c r="G248" s="36">
        <f>SUMIFS(СВЦЭМ!$G$40:$G$783,СВЦЭМ!$A$40:$A$783,$A248,СВЦЭМ!$B$40:$B$783,G$225)+'СЕТ СН'!$F$15</f>
        <v>0</v>
      </c>
      <c r="H248" s="36">
        <f>SUMIFS(СВЦЭМ!$G$40:$G$783,СВЦЭМ!$A$40:$A$783,$A248,СВЦЭМ!$B$40:$B$783,H$225)+'СЕТ СН'!$F$15</f>
        <v>0</v>
      </c>
      <c r="I248" s="36">
        <f>SUMIFS(СВЦЭМ!$G$40:$G$783,СВЦЭМ!$A$40:$A$783,$A248,СВЦЭМ!$B$40:$B$783,I$225)+'СЕТ СН'!$F$15</f>
        <v>0</v>
      </c>
      <c r="J248" s="36">
        <f>SUMIFS(СВЦЭМ!$G$40:$G$783,СВЦЭМ!$A$40:$A$783,$A248,СВЦЭМ!$B$40:$B$783,J$225)+'СЕТ СН'!$F$15</f>
        <v>0</v>
      </c>
      <c r="K248" s="36">
        <f>SUMIFS(СВЦЭМ!$G$40:$G$783,СВЦЭМ!$A$40:$A$783,$A248,СВЦЭМ!$B$40:$B$783,K$225)+'СЕТ СН'!$F$15</f>
        <v>0</v>
      </c>
      <c r="L248" s="36">
        <f>SUMIFS(СВЦЭМ!$G$40:$G$783,СВЦЭМ!$A$40:$A$783,$A248,СВЦЭМ!$B$40:$B$783,L$225)+'СЕТ СН'!$F$15</f>
        <v>0</v>
      </c>
      <c r="M248" s="36">
        <f>SUMIFS(СВЦЭМ!$G$40:$G$783,СВЦЭМ!$A$40:$A$783,$A248,СВЦЭМ!$B$40:$B$783,M$225)+'СЕТ СН'!$F$15</f>
        <v>0</v>
      </c>
      <c r="N248" s="36">
        <f>SUMIFS(СВЦЭМ!$G$40:$G$783,СВЦЭМ!$A$40:$A$783,$A248,СВЦЭМ!$B$40:$B$783,N$225)+'СЕТ СН'!$F$15</f>
        <v>0</v>
      </c>
      <c r="O248" s="36">
        <f>SUMIFS(СВЦЭМ!$G$40:$G$783,СВЦЭМ!$A$40:$A$783,$A248,СВЦЭМ!$B$40:$B$783,O$225)+'СЕТ СН'!$F$15</f>
        <v>0</v>
      </c>
      <c r="P248" s="36">
        <f>SUMIFS(СВЦЭМ!$G$40:$G$783,СВЦЭМ!$A$40:$A$783,$A248,СВЦЭМ!$B$40:$B$783,P$225)+'СЕТ СН'!$F$15</f>
        <v>0</v>
      </c>
      <c r="Q248" s="36">
        <f>SUMIFS(СВЦЭМ!$G$40:$G$783,СВЦЭМ!$A$40:$A$783,$A248,СВЦЭМ!$B$40:$B$783,Q$225)+'СЕТ СН'!$F$15</f>
        <v>0</v>
      </c>
      <c r="R248" s="36">
        <f>SUMIFS(СВЦЭМ!$G$40:$G$783,СВЦЭМ!$A$40:$A$783,$A248,СВЦЭМ!$B$40:$B$783,R$225)+'СЕТ СН'!$F$15</f>
        <v>0</v>
      </c>
      <c r="S248" s="36">
        <f>SUMIFS(СВЦЭМ!$G$40:$G$783,СВЦЭМ!$A$40:$A$783,$A248,СВЦЭМ!$B$40:$B$783,S$225)+'СЕТ СН'!$F$15</f>
        <v>0</v>
      </c>
      <c r="T248" s="36">
        <f>SUMIFS(СВЦЭМ!$G$40:$G$783,СВЦЭМ!$A$40:$A$783,$A248,СВЦЭМ!$B$40:$B$783,T$225)+'СЕТ СН'!$F$15</f>
        <v>0</v>
      </c>
      <c r="U248" s="36">
        <f>SUMIFS(СВЦЭМ!$G$40:$G$783,СВЦЭМ!$A$40:$A$783,$A248,СВЦЭМ!$B$40:$B$783,U$225)+'СЕТ СН'!$F$15</f>
        <v>0</v>
      </c>
      <c r="V248" s="36">
        <f>SUMIFS(СВЦЭМ!$G$40:$G$783,СВЦЭМ!$A$40:$A$783,$A248,СВЦЭМ!$B$40:$B$783,V$225)+'СЕТ СН'!$F$15</f>
        <v>0</v>
      </c>
      <c r="W248" s="36">
        <f>SUMIFS(СВЦЭМ!$G$40:$G$783,СВЦЭМ!$A$40:$A$783,$A248,СВЦЭМ!$B$40:$B$783,W$225)+'СЕТ СН'!$F$15</f>
        <v>0</v>
      </c>
      <c r="X248" s="36">
        <f>SUMIFS(СВЦЭМ!$G$40:$G$783,СВЦЭМ!$A$40:$A$783,$A248,СВЦЭМ!$B$40:$B$783,X$225)+'СЕТ СН'!$F$15</f>
        <v>0</v>
      </c>
      <c r="Y248" s="36">
        <f>SUMIFS(СВЦЭМ!$G$40:$G$783,СВЦЭМ!$A$40:$A$783,$A248,СВЦЭМ!$B$40:$B$783,Y$225)+'СЕТ СН'!$F$15</f>
        <v>0</v>
      </c>
    </row>
    <row r="249" spans="1:25" ht="15.75" hidden="1" x14ac:dyDescent="0.2">
      <c r="A249" s="35">
        <f t="shared" si="6"/>
        <v>45589</v>
      </c>
      <c r="B249" s="36">
        <f>SUMIFS(СВЦЭМ!$G$40:$G$783,СВЦЭМ!$A$40:$A$783,$A249,СВЦЭМ!$B$40:$B$783,B$225)+'СЕТ СН'!$F$15</f>
        <v>0</v>
      </c>
      <c r="C249" s="36">
        <f>SUMIFS(СВЦЭМ!$G$40:$G$783,СВЦЭМ!$A$40:$A$783,$A249,СВЦЭМ!$B$40:$B$783,C$225)+'СЕТ СН'!$F$15</f>
        <v>0</v>
      </c>
      <c r="D249" s="36">
        <f>SUMIFS(СВЦЭМ!$G$40:$G$783,СВЦЭМ!$A$40:$A$783,$A249,СВЦЭМ!$B$40:$B$783,D$225)+'СЕТ СН'!$F$15</f>
        <v>0</v>
      </c>
      <c r="E249" s="36">
        <f>SUMIFS(СВЦЭМ!$G$40:$G$783,СВЦЭМ!$A$40:$A$783,$A249,СВЦЭМ!$B$40:$B$783,E$225)+'СЕТ СН'!$F$15</f>
        <v>0</v>
      </c>
      <c r="F249" s="36">
        <f>SUMIFS(СВЦЭМ!$G$40:$G$783,СВЦЭМ!$A$40:$A$783,$A249,СВЦЭМ!$B$40:$B$783,F$225)+'СЕТ СН'!$F$15</f>
        <v>0</v>
      </c>
      <c r="G249" s="36">
        <f>SUMIFS(СВЦЭМ!$G$40:$G$783,СВЦЭМ!$A$40:$A$783,$A249,СВЦЭМ!$B$40:$B$783,G$225)+'СЕТ СН'!$F$15</f>
        <v>0</v>
      </c>
      <c r="H249" s="36">
        <f>SUMIFS(СВЦЭМ!$G$40:$G$783,СВЦЭМ!$A$40:$A$783,$A249,СВЦЭМ!$B$40:$B$783,H$225)+'СЕТ СН'!$F$15</f>
        <v>0</v>
      </c>
      <c r="I249" s="36">
        <f>SUMIFS(СВЦЭМ!$G$40:$G$783,СВЦЭМ!$A$40:$A$783,$A249,СВЦЭМ!$B$40:$B$783,I$225)+'СЕТ СН'!$F$15</f>
        <v>0</v>
      </c>
      <c r="J249" s="36">
        <f>SUMIFS(СВЦЭМ!$G$40:$G$783,СВЦЭМ!$A$40:$A$783,$A249,СВЦЭМ!$B$40:$B$783,J$225)+'СЕТ СН'!$F$15</f>
        <v>0</v>
      </c>
      <c r="K249" s="36">
        <f>SUMIFS(СВЦЭМ!$G$40:$G$783,СВЦЭМ!$A$40:$A$783,$A249,СВЦЭМ!$B$40:$B$783,K$225)+'СЕТ СН'!$F$15</f>
        <v>0</v>
      </c>
      <c r="L249" s="36">
        <f>SUMIFS(СВЦЭМ!$G$40:$G$783,СВЦЭМ!$A$40:$A$783,$A249,СВЦЭМ!$B$40:$B$783,L$225)+'СЕТ СН'!$F$15</f>
        <v>0</v>
      </c>
      <c r="M249" s="36">
        <f>SUMIFS(СВЦЭМ!$G$40:$G$783,СВЦЭМ!$A$40:$A$783,$A249,СВЦЭМ!$B$40:$B$783,M$225)+'СЕТ СН'!$F$15</f>
        <v>0</v>
      </c>
      <c r="N249" s="36">
        <f>SUMIFS(СВЦЭМ!$G$40:$G$783,СВЦЭМ!$A$40:$A$783,$A249,СВЦЭМ!$B$40:$B$783,N$225)+'СЕТ СН'!$F$15</f>
        <v>0</v>
      </c>
      <c r="O249" s="36">
        <f>SUMIFS(СВЦЭМ!$G$40:$G$783,СВЦЭМ!$A$40:$A$783,$A249,СВЦЭМ!$B$40:$B$783,O$225)+'СЕТ СН'!$F$15</f>
        <v>0</v>
      </c>
      <c r="P249" s="36">
        <f>SUMIFS(СВЦЭМ!$G$40:$G$783,СВЦЭМ!$A$40:$A$783,$A249,СВЦЭМ!$B$40:$B$783,P$225)+'СЕТ СН'!$F$15</f>
        <v>0</v>
      </c>
      <c r="Q249" s="36">
        <f>SUMIFS(СВЦЭМ!$G$40:$G$783,СВЦЭМ!$A$40:$A$783,$A249,СВЦЭМ!$B$40:$B$783,Q$225)+'СЕТ СН'!$F$15</f>
        <v>0</v>
      </c>
      <c r="R249" s="36">
        <f>SUMIFS(СВЦЭМ!$G$40:$G$783,СВЦЭМ!$A$40:$A$783,$A249,СВЦЭМ!$B$40:$B$783,R$225)+'СЕТ СН'!$F$15</f>
        <v>0</v>
      </c>
      <c r="S249" s="36">
        <f>SUMIFS(СВЦЭМ!$G$40:$G$783,СВЦЭМ!$A$40:$A$783,$A249,СВЦЭМ!$B$40:$B$783,S$225)+'СЕТ СН'!$F$15</f>
        <v>0</v>
      </c>
      <c r="T249" s="36">
        <f>SUMIFS(СВЦЭМ!$G$40:$G$783,СВЦЭМ!$A$40:$A$783,$A249,СВЦЭМ!$B$40:$B$783,T$225)+'СЕТ СН'!$F$15</f>
        <v>0</v>
      </c>
      <c r="U249" s="36">
        <f>SUMIFS(СВЦЭМ!$G$40:$G$783,СВЦЭМ!$A$40:$A$783,$A249,СВЦЭМ!$B$40:$B$783,U$225)+'СЕТ СН'!$F$15</f>
        <v>0</v>
      </c>
      <c r="V249" s="36">
        <f>SUMIFS(СВЦЭМ!$G$40:$G$783,СВЦЭМ!$A$40:$A$783,$A249,СВЦЭМ!$B$40:$B$783,V$225)+'СЕТ СН'!$F$15</f>
        <v>0</v>
      </c>
      <c r="W249" s="36">
        <f>SUMIFS(СВЦЭМ!$G$40:$G$783,СВЦЭМ!$A$40:$A$783,$A249,СВЦЭМ!$B$40:$B$783,W$225)+'СЕТ СН'!$F$15</f>
        <v>0</v>
      </c>
      <c r="X249" s="36">
        <f>SUMIFS(СВЦЭМ!$G$40:$G$783,СВЦЭМ!$A$40:$A$783,$A249,СВЦЭМ!$B$40:$B$783,X$225)+'СЕТ СН'!$F$15</f>
        <v>0</v>
      </c>
      <c r="Y249" s="36">
        <f>SUMIFS(СВЦЭМ!$G$40:$G$783,СВЦЭМ!$A$40:$A$783,$A249,СВЦЭМ!$B$40:$B$783,Y$225)+'СЕТ СН'!$F$15</f>
        <v>0</v>
      </c>
    </row>
    <row r="250" spans="1:25" ht="15.75" hidden="1" x14ac:dyDescent="0.2">
      <c r="A250" s="35">
        <f t="shared" si="6"/>
        <v>45590</v>
      </c>
      <c r="B250" s="36">
        <f>SUMIFS(СВЦЭМ!$G$40:$G$783,СВЦЭМ!$A$40:$A$783,$A250,СВЦЭМ!$B$40:$B$783,B$225)+'СЕТ СН'!$F$15</f>
        <v>0</v>
      </c>
      <c r="C250" s="36">
        <f>SUMIFS(СВЦЭМ!$G$40:$G$783,СВЦЭМ!$A$40:$A$783,$A250,СВЦЭМ!$B$40:$B$783,C$225)+'СЕТ СН'!$F$15</f>
        <v>0</v>
      </c>
      <c r="D250" s="36">
        <f>SUMIFS(СВЦЭМ!$G$40:$G$783,СВЦЭМ!$A$40:$A$783,$A250,СВЦЭМ!$B$40:$B$783,D$225)+'СЕТ СН'!$F$15</f>
        <v>0</v>
      </c>
      <c r="E250" s="36">
        <f>SUMIFS(СВЦЭМ!$G$40:$G$783,СВЦЭМ!$A$40:$A$783,$A250,СВЦЭМ!$B$40:$B$783,E$225)+'СЕТ СН'!$F$15</f>
        <v>0</v>
      </c>
      <c r="F250" s="36">
        <f>SUMIFS(СВЦЭМ!$G$40:$G$783,СВЦЭМ!$A$40:$A$783,$A250,СВЦЭМ!$B$40:$B$783,F$225)+'СЕТ СН'!$F$15</f>
        <v>0</v>
      </c>
      <c r="G250" s="36">
        <f>SUMIFS(СВЦЭМ!$G$40:$G$783,СВЦЭМ!$A$40:$A$783,$A250,СВЦЭМ!$B$40:$B$783,G$225)+'СЕТ СН'!$F$15</f>
        <v>0</v>
      </c>
      <c r="H250" s="36">
        <f>SUMIFS(СВЦЭМ!$G$40:$G$783,СВЦЭМ!$A$40:$A$783,$A250,СВЦЭМ!$B$40:$B$783,H$225)+'СЕТ СН'!$F$15</f>
        <v>0</v>
      </c>
      <c r="I250" s="36">
        <f>SUMIFS(СВЦЭМ!$G$40:$G$783,СВЦЭМ!$A$40:$A$783,$A250,СВЦЭМ!$B$40:$B$783,I$225)+'СЕТ СН'!$F$15</f>
        <v>0</v>
      </c>
      <c r="J250" s="36">
        <f>SUMIFS(СВЦЭМ!$G$40:$G$783,СВЦЭМ!$A$40:$A$783,$A250,СВЦЭМ!$B$40:$B$783,J$225)+'СЕТ СН'!$F$15</f>
        <v>0</v>
      </c>
      <c r="K250" s="36">
        <f>SUMIFS(СВЦЭМ!$G$40:$G$783,СВЦЭМ!$A$40:$A$783,$A250,СВЦЭМ!$B$40:$B$783,K$225)+'СЕТ СН'!$F$15</f>
        <v>0</v>
      </c>
      <c r="L250" s="36">
        <f>SUMIFS(СВЦЭМ!$G$40:$G$783,СВЦЭМ!$A$40:$A$783,$A250,СВЦЭМ!$B$40:$B$783,L$225)+'СЕТ СН'!$F$15</f>
        <v>0</v>
      </c>
      <c r="M250" s="36">
        <f>SUMIFS(СВЦЭМ!$G$40:$G$783,СВЦЭМ!$A$40:$A$783,$A250,СВЦЭМ!$B$40:$B$783,M$225)+'СЕТ СН'!$F$15</f>
        <v>0</v>
      </c>
      <c r="N250" s="36">
        <f>SUMIFS(СВЦЭМ!$G$40:$G$783,СВЦЭМ!$A$40:$A$783,$A250,СВЦЭМ!$B$40:$B$783,N$225)+'СЕТ СН'!$F$15</f>
        <v>0</v>
      </c>
      <c r="O250" s="36">
        <f>SUMIFS(СВЦЭМ!$G$40:$G$783,СВЦЭМ!$A$40:$A$783,$A250,СВЦЭМ!$B$40:$B$783,O$225)+'СЕТ СН'!$F$15</f>
        <v>0</v>
      </c>
      <c r="P250" s="36">
        <f>SUMIFS(СВЦЭМ!$G$40:$G$783,СВЦЭМ!$A$40:$A$783,$A250,СВЦЭМ!$B$40:$B$783,P$225)+'СЕТ СН'!$F$15</f>
        <v>0</v>
      </c>
      <c r="Q250" s="36">
        <f>SUMIFS(СВЦЭМ!$G$40:$G$783,СВЦЭМ!$A$40:$A$783,$A250,СВЦЭМ!$B$40:$B$783,Q$225)+'СЕТ СН'!$F$15</f>
        <v>0</v>
      </c>
      <c r="R250" s="36">
        <f>SUMIFS(СВЦЭМ!$G$40:$G$783,СВЦЭМ!$A$40:$A$783,$A250,СВЦЭМ!$B$40:$B$783,R$225)+'СЕТ СН'!$F$15</f>
        <v>0</v>
      </c>
      <c r="S250" s="36">
        <f>SUMIFS(СВЦЭМ!$G$40:$G$783,СВЦЭМ!$A$40:$A$783,$A250,СВЦЭМ!$B$40:$B$783,S$225)+'СЕТ СН'!$F$15</f>
        <v>0</v>
      </c>
      <c r="T250" s="36">
        <f>SUMIFS(СВЦЭМ!$G$40:$G$783,СВЦЭМ!$A$40:$A$783,$A250,СВЦЭМ!$B$40:$B$783,T$225)+'СЕТ СН'!$F$15</f>
        <v>0</v>
      </c>
      <c r="U250" s="36">
        <f>SUMIFS(СВЦЭМ!$G$40:$G$783,СВЦЭМ!$A$40:$A$783,$A250,СВЦЭМ!$B$40:$B$783,U$225)+'СЕТ СН'!$F$15</f>
        <v>0</v>
      </c>
      <c r="V250" s="36">
        <f>SUMIFS(СВЦЭМ!$G$40:$G$783,СВЦЭМ!$A$40:$A$783,$A250,СВЦЭМ!$B$40:$B$783,V$225)+'СЕТ СН'!$F$15</f>
        <v>0</v>
      </c>
      <c r="W250" s="36">
        <f>SUMIFS(СВЦЭМ!$G$40:$G$783,СВЦЭМ!$A$40:$A$783,$A250,СВЦЭМ!$B$40:$B$783,W$225)+'СЕТ СН'!$F$15</f>
        <v>0</v>
      </c>
      <c r="X250" s="36">
        <f>SUMIFS(СВЦЭМ!$G$40:$G$783,СВЦЭМ!$A$40:$A$783,$A250,СВЦЭМ!$B$40:$B$783,X$225)+'СЕТ СН'!$F$15</f>
        <v>0</v>
      </c>
      <c r="Y250" s="36">
        <f>SUMIFS(СВЦЭМ!$G$40:$G$783,СВЦЭМ!$A$40:$A$783,$A250,СВЦЭМ!$B$40:$B$783,Y$225)+'СЕТ СН'!$F$15</f>
        <v>0</v>
      </c>
    </row>
    <row r="251" spans="1:25" ht="15.75" hidden="1" x14ac:dyDescent="0.2">
      <c r="A251" s="35">
        <f t="shared" si="6"/>
        <v>45591</v>
      </c>
      <c r="B251" s="36">
        <f>SUMIFS(СВЦЭМ!$G$40:$G$783,СВЦЭМ!$A$40:$A$783,$A251,СВЦЭМ!$B$40:$B$783,B$225)+'СЕТ СН'!$F$15</f>
        <v>0</v>
      </c>
      <c r="C251" s="36">
        <f>SUMIFS(СВЦЭМ!$G$40:$G$783,СВЦЭМ!$A$40:$A$783,$A251,СВЦЭМ!$B$40:$B$783,C$225)+'СЕТ СН'!$F$15</f>
        <v>0</v>
      </c>
      <c r="D251" s="36">
        <f>SUMIFS(СВЦЭМ!$G$40:$G$783,СВЦЭМ!$A$40:$A$783,$A251,СВЦЭМ!$B$40:$B$783,D$225)+'СЕТ СН'!$F$15</f>
        <v>0</v>
      </c>
      <c r="E251" s="36">
        <f>SUMIFS(СВЦЭМ!$G$40:$G$783,СВЦЭМ!$A$40:$A$783,$A251,СВЦЭМ!$B$40:$B$783,E$225)+'СЕТ СН'!$F$15</f>
        <v>0</v>
      </c>
      <c r="F251" s="36">
        <f>SUMIFS(СВЦЭМ!$G$40:$G$783,СВЦЭМ!$A$40:$A$783,$A251,СВЦЭМ!$B$40:$B$783,F$225)+'СЕТ СН'!$F$15</f>
        <v>0</v>
      </c>
      <c r="G251" s="36">
        <f>SUMIFS(СВЦЭМ!$G$40:$G$783,СВЦЭМ!$A$40:$A$783,$A251,СВЦЭМ!$B$40:$B$783,G$225)+'СЕТ СН'!$F$15</f>
        <v>0</v>
      </c>
      <c r="H251" s="36">
        <f>SUMIFS(СВЦЭМ!$G$40:$G$783,СВЦЭМ!$A$40:$A$783,$A251,СВЦЭМ!$B$40:$B$783,H$225)+'СЕТ СН'!$F$15</f>
        <v>0</v>
      </c>
      <c r="I251" s="36">
        <f>SUMIFS(СВЦЭМ!$G$40:$G$783,СВЦЭМ!$A$40:$A$783,$A251,СВЦЭМ!$B$40:$B$783,I$225)+'СЕТ СН'!$F$15</f>
        <v>0</v>
      </c>
      <c r="J251" s="36">
        <f>SUMIFS(СВЦЭМ!$G$40:$G$783,СВЦЭМ!$A$40:$A$783,$A251,СВЦЭМ!$B$40:$B$783,J$225)+'СЕТ СН'!$F$15</f>
        <v>0</v>
      </c>
      <c r="K251" s="36">
        <f>SUMIFS(СВЦЭМ!$G$40:$G$783,СВЦЭМ!$A$40:$A$783,$A251,СВЦЭМ!$B$40:$B$783,K$225)+'СЕТ СН'!$F$15</f>
        <v>0</v>
      </c>
      <c r="L251" s="36">
        <f>SUMIFS(СВЦЭМ!$G$40:$G$783,СВЦЭМ!$A$40:$A$783,$A251,СВЦЭМ!$B$40:$B$783,L$225)+'СЕТ СН'!$F$15</f>
        <v>0</v>
      </c>
      <c r="M251" s="36">
        <f>SUMIFS(СВЦЭМ!$G$40:$G$783,СВЦЭМ!$A$40:$A$783,$A251,СВЦЭМ!$B$40:$B$783,M$225)+'СЕТ СН'!$F$15</f>
        <v>0</v>
      </c>
      <c r="N251" s="36">
        <f>SUMIFS(СВЦЭМ!$G$40:$G$783,СВЦЭМ!$A$40:$A$783,$A251,СВЦЭМ!$B$40:$B$783,N$225)+'СЕТ СН'!$F$15</f>
        <v>0</v>
      </c>
      <c r="O251" s="36">
        <f>SUMIFS(СВЦЭМ!$G$40:$G$783,СВЦЭМ!$A$40:$A$783,$A251,СВЦЭМ!$B$40:$B$783,O$225)+'СЕТ СН'!$F$15</f>
        <v>0</v>
      </c>
      <c r="P251" s="36">
        <f>SUMIFS(СВЦЭМ!$G$40:$G$783,СВЦЭМ!$A$40:$A$783,$A251,СВЦЭМ!$B$40:$B$783,P$225)+'СЕТ СН'!$F$15</f>
        <v>0</v>
      </c>
      <c r="Q251" s="36">
        <f>SUMIFS(СВЦЭМ!$G$40:$G$783,СВЦЭМ!$A$40:$A$783,$A251,СВЦЭМ!$B$40:$B$783,Q$225)+'СЕТ СН'!$F$15</f>
        <v>0</v>
      </c>
      <c r="R251" s="36">
        <f>SUMIFS(СВЦЭМ!$G$40:$G$783,СВЦЭМ!$A$40:$A$783,$A251,СВЦЭМ!$B$40:$B$783,R$225)+'СЕТ СН'!$F$15</f>
        <v>0</v>
      </c>
      <c r="S251" s="36">
        <f>SUMIFS(СВЦЭМ!$G$40:$G$783,СВЦЭМ!$A$40:$A$783,$A251,СВЦЭМ!$B$40:$B$783,S$225)+'СЕТ СН'!$F$15</f>
        <v>0</v>
      </c>
      <c r="T251" s="36">
        <f>SUMIFS(СВЦЭМ!$G$40:$G$783,СВЦЭМ!$A$40:$A$783,$A251,СВЦЭМ!$B$40:$B$783,T$225)+'СЕТ СН'!$F$15</f>
        <v>0</v>
      </c>
      <c r="U251" s="36">
        <f>SUMIFS(СВЦЭМ!$G$40:$G$783,СВЦЭМ!$A$40:$A$783,$A251,СВЦЭМ!$B$40:$B$783,U$225)+'СЕТ СН'!$F$15</f>
        <v>0</v>
      </c>
      <c r="V251" s="36">
        <f>SUMIFS(СВЦЭМ!$G$40:$G$783,СВЦЭМ!$A$40:$A$783,$A251,СВЦЭМ!$B$40:$B$783,V$225)+'СЕТ СН'!$F$15</f>
        <v>0</v>
      </c>
      <c r="W251" s="36">
        <f>SUMIFS(СВЦЭМ!$G$40:$G$783,СВЦЭМ!$A$40:$A$783,$A251,СВЦЭМ!$B$40:$B$783,W$225)+'СЕТ СН'!$F$15</f>
        <v>0</v>
      </c>
      <c r="X251" s="36">
        <f>SUMIFS(СВЦЭМ!$G$40:$G$783,СВЦЭМ!$A$40:$A$783,$A251,СВЦЭМ!$B$40:$B$783,X$225)+'СЕТ СН'!$F$15</f>
        <v>0</v>
      </c>
      <c r="Y251" s="36">
        <f>SUMIFS(СВЦЭМ!$G$40:$G$783,СВЦЭМ!$A$40:$A$783,$A251,СВЦЭМ!$B$40:$B$783,Y$225)+'СЕТ СН'!$F$15</f>
        <v>0</v>
      </c>
    </row>
    <row r="252" spans="1:25" ht="15.75" hidden="1" x14ac:dyDescent="0.2">
      <c r="A252" s="35">
        <f t="shared" si="6"/>
        <v>45592</v>
      </c>
      <c r="B252" s="36">
        <f>SUMIFS(СВЦЭМ!$G$40:$G$783,СВЦЭМ!$A$40:$A$783,$A252,СВЦЭМ!$B$40:$B$783,B$225)+'СЕТ СН'!$F$15</f>
        <v>0</v>
      </c>
      <c r="C252" s="36">
        <f>SUMIFS(СВЦЭМ!$G$40:$G$783,СВЦЭМ!$A$40:$A$783,$A252,СВЦЭМ!$B$40:$B$783,C$225)+'СЕТ СН'!$F$15</f>
        <v>0</v>
      </c>
      <c r="D252" s="36">
        <f>SUMIFS(СВЦЭМ!$G$40:$G$783,СВЦЭМ!$A$40:$A$783,$A252,СВЦЭМ!$B$40:$B$783,D$225)+'СЕТ СН'!$F$15</f>
        <v>0</v>
      </c>
      <c r="E252" s="36">
        <f>SUMIFS(СВЦЭМ!$G$40:$G$783,СВЦЭМ!$A$40:$A$783,$A252,СВЦЭМ!$B$40:$B$783,E$225)+'СЕТ СН'!$F$15</f>
        <v>0</v>
      </c>
      <c r="F252" s="36">
        <f>SUMIFS(СВЦЭМ!$G$40:$G$783,СВЦЭМ!$A$40:$A$783,$A252,СВЦЭМ!$B$40:$B$783,F$225)+'СЕТ СН'!$F$15</f>
        <v>0</v>
      </c>
      <c r="G252" s="36">
        <f>SUMIFS(СВЦЭМ!$G$40:$G$783,СВЦЭМ!$A$40:$A$783,$A252,СВЦЭМ!$B$40:$B$783,G$225)+'СЕТ СН'!$F$15</f>
        <v>0</v>
      </c>
      <c r="H252" s="36">
        <f>SUMIFS(СВЦЭМ!$G$40:$G$783,СВЦЭМ!$A$40:$A$783,$A252,СВЦЭМ!$B$40:$B$783,H$225)+'СЕТ СН'!$F$15</f>
        <v>0</v>
      </c>
      <c r="I252" s="36">
        <f>SUMIFS(СВЦЭМ!$G$40:$G$783,СВЦЭМ!$A$40:$A$783,$A252,СВЦЭМ!$B$40:$B$783,I$225)+'СЕТ СН'!$F$15</f>
        <v>0</v>
      </c>
      <c r="J252" s="36">
        <f>SUMIFS(СВЦЭМ!$G$40:$G$783,СВЦЭМ!$A$40:$A$783,$A252,СВЦЭМ!$B$40:$B$783,J$225)+'СЕТ СН'!$F$15</f>
        <v>0</v>
      </c>
      <c r="K252" s="36">
        <f>SUMIFS(СВЦЭМ!$G$40:$G$783,СВЦЭМ!$A$40:$A$783,$A252,СВЦЭМ!$B$40:$B$783,K$225)+'СЕТ СН'!$F$15</f>
        <v>0</v>
      </c>
      <c r="L252" s="36">
        <f>SUMIFS(СВЦЭМ!$G$40:$G$783,СВЦЭМ!$A$40:$A$783,$A252,СВЦЭМ!$B$40:$B$783,L$225)+'СЕТ СН'!$F$15</f>
        <v>0</v>
      </c>
      <c r="M252" s="36">
        <f>SUMIFS(СВЦЭМ!$G$40:$G$783,СВЦЭМ!$A$40:$A$783,$A252,СВЦЭМ!$B$40:$B$783,M$225)+'СЕТ СН'!$F$15</f>
        <v>0</v>
      </c>
      <c r="N252" s="36">
        <f>SUMIFS(СВЦЭМ!$G$40:$G$783,СВЦЭМ!$A$40:$A$783,$A252,СВЦЭМ!$B$40:$B$783,N$225)+'СЕТ СН'!$F$15</f>
        <v>0</v>
      </c>
      <c r="O252" s="36">
        <f>SUMIFS(СВЦЭМ!$G$40:$G$783,СВЦЭМ!$A$40:$A$783,$A252,СВЦЭМ!$B$40:$B$783,O$225)+'СЕТ СН'!$F$15</f>
        <v>0</v>
      </c>
      <c r="P252" s="36">
        <f>SUMIFS(СВЦЭМ!$G$40:$G$783,СВЦЭМ!$A$40:$A$783,$A252,СВЦЭМ!$B$40:$B$783,P$225)+'СЕТ СН'!$F$15</f>
        <v>0</v>
      </c>
      <c r="Q252" s="36">
        <f>SUMIFS(СВЦЭМ!$G$40:$G$783,СВЦЭМ!$A$40:$A$783,$A252,СВЦЭМ!$B$40:$B$783,Q$225)+'СЕТ СН'!$F$15</f>
        <v>0</v>
      </c>
      <c r="R252" s="36">
        <f>SUMIFS(СВЦЭМ!$G$40:$G$783,СВЦЭМ!$A$40:$A$783,$A252,СВЦЭМ!$B$40:$B$783,R$225)+'СЕТ СН'!$F$15</f>
        <v>0</v>
      </c>
      <c r="S252" s="36">
        <f>SUMIFS(СВЦЭМ!$G$40:$G$783,СВЦЭМ!$A$40:$A$783,$A252,СВЦЭМ!$B$40:$B$783,S$225)+'СЕТ СН'!$F$15</f>
        <v>0</v>
      </c>
      <c r="T252" s="36">
        <f>SUMIFS(СВЦЭМ!$G$40:$G$783,СВЦЭМ!$A$40:$A$783,$A252,СВЦЭМ!$B$40:$B$783,T$225)+'СЕТ СН'!$F$15</f>
        <v>0</v>
      </c>
      <c r="U252" s="36">
        <f>SUMIFS(СВЦЭМ!$G$40:$G$783,СВЦЭМ!$A$40:$A$783,$A252,СВЦЭМ!$B$40:$B$783,U$225)+'СЕТ СН'!$F$15</f>
        <v>0</v>
      </c>
      <c r="V252" s="36">
        <f>SUMIFS(СВЦЭМ!$G$40:$G$783,СВЦЭМ!$A$40:$A$783,$A252,СВЦЭМ!$B$40:$B$783,V$225)+'СЕТ СН'!$F$15</f>
        <v>0</v>
      </c>
      <c r="W252" s="36">
        <f>SUMIFS(СВЦЭМ!$G$40:$G$783,СВЦЭМ!$A$40:$A$783,$A252,СВЦЭМ!$B$40:$B$783,W$225)+'СЕТ СН'!$F$15</f>
        <v>0</v>
      </c>
      <c r="X252" s="36">
        <f>SUMIFS(СВЦЭМ!$G$40:$G$783,СВЦЭМ!$A$40:$A$783,$A252,СВЦЭМ!$B$40:$B$783,X$225)+'СЕТ СН'!$F$15</f>
        <v>0</v>
      </c>
      <c r="Y252" s="36">
        <f>SUMIFS(СВЦЭМ!$G$40:$G$783,СВЦЭМ!$A$40:$A$783,$A252,СВЦЭМ!$B$40:$B$783,Y$225)+'СЕТ СН'!$F$15</f>
        <v>0</v>
      </c>
    </row>
    <row r="253" spans="1:25" ht="15.75" hidden="1" x14ac:dyDescent="0.2">
      <c r="A253" s="35">
        <f t="shared" si="6"/>
        <v>45593</v>
      </c>
      <c r="B253" s="36">
        <f>SUMIFS(СВЦЭМ!$G$40:$G$783,СВЦЭМ!$A$40:$A$783,$A253,СВЦЭМ!$B$40:$B$783,B$225)+'СЕТ СН'!$F$15</f>
        <v>0</v>
      </c>
      <c r="C253" s="36">
        <f>SUMIFS(СВЦЭМ!$G$40:$G$783,СВЦЭМ!$A$40:$A$783,$A253,СВЦЭМ!$B$40:$B$783,C$225)+'СЕТ СН'!$F$15</f>
        <v>0</v>
      </c>
      <c r="D253" s="36">
        <f>SUMIFS(СВЦЭМ!$G$40:$G$783,СВЦЭМ!$A$40:$A$783,$A253,СВЦЭМ!$B$40:$B$783,D$225)+'СЕТ СН'!$F$15</f>
        <v>0</v>
      </c>
      <c r="E253" s="36">
        <f>SUMIFS(СВЦЭМ!$G$40:$G$783,СВЦЭМ!$A$40:$A$783,$A253,СВЦЭМ!$B$40:$B$783,E$225)+'СЕТ СН'!$F$15</f>
        <v>0</v>
      </c>
      <c r="F253" s="36">
        <f>SUMIFS(СВЦЭМ!$G$40:$G$783,СВЦЭМ!$A$40:$A$783,$A253,СВЦЭМ!$B$40:$B$783,F$225)+'СЕТ СН'!$F$15</f>
        <v>0</v>
      </c>
      <c r="G253" s="36">
        <f>SUMIFS(СВЦЭМ!$G$40:$G$783,СВЦЭМ!$A$40:$A$783,$A253,СВЦЭМ!$B$40:$B$783,G$225)+'СЕТ СН'!$F$15</f>
        <v>0</v>
      </c>
      <c r="H253" s="36">
        <f>SUMIFS(СВЦЭМ!$G$40:$G$783,СВЦЭМ!$A$40:$A$783,$A253,СВЦЭМ!$B$40:$B$783,H$225)+'СЕТ СН'!$F$15</f>
        <v>0</v>
      </c>
      <c r="I253" s="36">
        <f>SUMIFS(СВЦЭМ!$G$40:$G$783,СВЦЭМ!$A$40:$A$783,$A253,СВЦЭМ!$B$40:$B$783,I$225)+'СЕТ СН'!$F$15</f>
        <v>0</v>
      </c>
      <c r="J253" s="36">
        <f>SUMIFS(СВЦЭМ!$G$40:$G$783,СВЦЭМ!$A$40:$A$783,$A253,СВЦЭМ!$B$40:$B$783,J$225)+'СЕТ СН'!$F$15</f>
        <v>0</v>
      </c>
      <c r="K253" s="36">
        <f>SUMIFS(СВЦЭМ!$G$40:$G$783,СВЦЭМ!$A$40:$A$783,$A253,СВЦЭМ!$B$40:$B$783,K$225)+'СЕТ СН'!$F$15</f>
        <v>0</v>
      </c>
      <c r="L253" s="36">
        <f>SUMIFS(СВЦЭМ!$G$40:$G$783,СВЦЭМ!$A$40:$A$783,$A253,СВЦЭМ!$B$40:$B$783,L$225)+'СЕТ СН'!$F$15</f>
        <v>0</v>
      </c>
      <c r="M253" s="36">
        <f>SUMIFS(СВЦЭМ!$G$40:$G$783,СВЦЭМ!$A$40:$A$783,$A253,СВЦЭМ!$B$40:$B$783,M$225)+'СЕТ СН'!$F$15</f>
        <v>0</v>
      </c>
      <c r="N253" s="36">
        <f>SUMIFS(СВЦЭМ!$G$40:$G$783,СВЦЭМ!$A$40:$A$783,$A253,СВЦЭМ!$B$40:$B$783,N$225)+'СЕТ СН'!$F$15</f>
        <v>0</v>
      </c>
      <c r="O253" s="36">
        <f>SUMIFS(СВЦЭМ!$G$40:$G$783,СВЦЭМ!$A$40:$A$783,$A253,СВЦЭМ!$B$40:$B$783,O$225)+'СЕТ СН'!$F$15</f>
        <v>0</v>
      </c>
      <c r="P253" s="36">
        <f>SUMIFS(СВЦЭМ!$G$40:$G$783,СВЦЭМ!$A$40:$A$783,$A253,СВЦЭМ!$B$40:$B$783,P$225)+'СЕТ СН'!$F$15</f>
        <v>0</v>
      </c>
      <c r="Q253" s="36">
        <f>SUMIFS(СВЦЭМ!$G$40:$G$783,СВЦЭМ!$A$40:$A$783,$A253,СВЦЭМ!$B$40:$B$783,Q$225)+'СЕТ СН'!$F$15</f>
        <v>0</v>
      </c>
      <c r="R253" s="36">
        <f>SUMIFS(СВЦЭМ!$G$40:$G$783,СВЦЭМ!$A$40:$A$783,$A253,СВЦЭМ!$B$40:$B$783,R$225)+'СЕТ СН'!$F$15</f>
        <v>0</v>
      </c>
      <c r="S253" s="36">
        <f>SUMIFS(СВЦЭМ!$G$40:$G$783,СВЦЭМ!$A$40:$A$783,$A253,СВЦЭМ!$B$40:$B$783,S$225)+'СЕТ СН'!$F$15</f>
        <v>0</v>
      </c>
      <c r="T253" s="36">
        <f>SUMIFS(СВЦЭМ!$G$40:$G$783,СВЦЭМ!$A$40:$A$783,$A253,СВЦЭМ!$B$40:$B$783,T$225)+'СЕТ СН'!$F$15</f>
        <v>0</v>
      </c>
      <c r="U253" s="36">
        <f>SUMIFS(СВЦЭМ!$G$40:$G$783,СВЦЭМ!$A$40:$A$783,$A253,СВЦЭМ!$B$40:$B$783,U$225)+'СЕТ СН'!$F$15</f>
        <v>0</v>
      </c>
      <c r="V253" s="36">
        <f>SUMIFS(СВЦЭМ!$G$40:$G$783,СВЦЭМ!$A$40:$A$783,$A253,СВЦЭМ!$B$40:$B$783,V$225)+'СЕТ СН'!$F$15</f>
        <v>0</v>
      </c>
      <c r="W253" s="36">
        <f>SUMIFS(СВЦЭМ!$G$40:$G$783,СВЦЭМ!$A$40:$A$783,$A253,СВЦЭМ!$B$40:$B$783,W$225)+'СЕТ СН'!$F$15</f>
        <v>0</v>
      </c>
      <c r="X253" s="36">
        <f>SUMIFS(СВЦЭМ!$G$40:$G$783,СВЦЭМ!$A$40:$A$783,$A253,СВЦЭМ!$B$40:$B$783,X$225)+'СЕТ СН'!$F$15</f>
        <v>0</v>
      </c>
      <c r="Y253" s="36">
        <f>SUMIFS(СВЦЭМ!$G$40:$G$783,СВЦЭМ!$A$40:$A$783,$A253,СВЦЭМ!$B$40:$B$783,Y$225)+'СЕТ СН'!$F$15</f>
        <v>0</v>
      </c>
    </row>
    <row r="254" spans="1:25" ht="15.75" hidden="1" x14ac:dyDescent="0.2">
      <c r="A254" s="35">
        <f t="shared" si="6"/>
        <v>45594</v>
      </c>
      <c r="B254" s="36">
        <f>SUMIFS(СВЦЭМ!$G$40:$G$783,СВЦЭМ!$A$40:$A$783,$A254,СВЦЭМ!$B$40:$B$783,B$225)+'СЕТ СН'!$F$15</f>
        <v>0</v>
      </c>
      <c r="C254" s="36">
        <f>SUMIFS(СВЦЭМ!$G$40:$G$783,СВЦЭМ!$A$40:$A$783,$A254,СВЦЭМ!$B$40:$B$783,C$225)+'СЕТ СН'!$F$15</f>
        <v>0</v>
      </c>
      <c r="D254" s="36">
        <f>SUMIFS(СВЦЭМ!$G$40:$G$783,СВЦЭМ!$A$40:$A$783,$A254,СВЦЭМ!$B$40:$B$783,D$225)+'СЕТ СН'!$F$15</f>
        <v>0</v>
      </c>
      <c r="E254" s="36">
        <f>SUMIFS(СВЦЭМ!$G$40:$G$783,СВЦЭМ!$A$40:$A$783,$A254,СВЦЭМ!$B$40:$B$783,E$225)+'СЕТ СН'!$F$15</f>
        <v>0</v>
      </c>
      <c r="F254" s="36">
        <f>SUMIFS(СВЦЭМ!$G$40:$G$783,СВЦЭМ!$A$40:$A$783,$A254,СВЦЭМ!$B$40:$B$783,F$225)+'СЕТ СН'!$F$15</f>
        <v>0</v>
      </c>
      <c r="G254" s="36">
        <f>SUMIFS(СВЦЭМ!$G$40:$G$783,СВЦЭМ!$A$40:$A$783,$A254,СВЦЭМ!$B$40:$B$783,G$225)+'СЕТ СН'!$F$15</f>
        <v>0</v>
      </c>
      <c r="H254" s="36">
        <f>SUMIFS(СВЦЭМ!$G$40:$G$783,СВЦЭМ!$A$40:$A$783,$A254,СВЦЭМ!$B$40:$B$783,H$225)+'СЕТ СН'!$F$15</f>
        <v>0</v>
      </c>
      <c r="I254" s="36">
        <f>SUMIFS(СВЦЭМ!$G$40:$G$783,СВЦЭМ!$A$40:$A$783,$A254,СВЦЭМ!$B$40:$B$783,I$225)+'СЕТ СН'!$F$15</f>
        <v>0</v>
      </c>
      <c r="J254" s="36">
        <f>SUMIFS(СВЦЭМ!$G$40:$G$783,СВЦЭМ!$A$40:$A$783,$A254,СВЦЭМ!$B$40:$B$783,J$225)+'СЕТ СН'!$F$15</f>
        <v>0</v>
      </c>
      <c r="K254" s="36">
        <f>SUMIFS(СВЦЭМ!$G$40:$G$783,СВЦЭМ!$A$40:$A$783,$A254,СВЦЭМ!$B$40:$B$783,K$225)+'СЕТ СН'!$F$15</f>
        <v>0</v>
      </c>
      <c r="L254" s="36">
        <f>SUMIFS(СВЦЭМ!$G$40:$G$783,СВЦЭМ!$A$40:$A$783,$A254,СВЦЭМ!$B$40:$B$783,L$225)+'СЕТ СН'!$F$15</f>
        <v>0</v>
      </c>
      <c r="M254" s="36">
        <f>SUMIFS(СВЦЭМ!$G$40:$G$783,СВЦЭМ!$A$40:$A$783,$A254,СВЦЭМ!$B$40:$B$783,M$225)+'СЕТ СН'!$F$15</f>
        <v>0</v>
      </c>
      <c r="N254" s="36">
        <f>SUMIFS(СВЦЭМ!$G$40:$G$783,СВЦЭМ!$A$40:$A$783,$A254,СВЦЭМ!$B$40:$B$783,N$225)+'СЕТ СН'!$F$15</f>
        <v>0</v>
      </c>
      <c r="O254" s="36">
        <f>SUMIFS(СВЦЭМ!$G$40:$G$783,СВЦЭМ!$A$40:$A$783,$A254,СВЦЭМ!$B$40:$B$783,O$225)+'СЕТ СН'!$F$15</f>
        <v>0</v>
      </c>
      <c r="P254" s="36">
        <f>SUMIFS(СВЦЭМ!$G$40:$G$783,СВЦЭМ!$A$40:$A$783,$A254,СВЦЭМ!$B$40:$B$783,P$225)+'СЕТ СН'!$F$15</f>
        <v>0</v>
      </c>
      <c r="Q254" s="36">
        <f>SUMIFS(СВЦЭМ!$G$40:$G$783,СВЦЭМ!$A$40:$A$783,$A254,СВЦЭМ!$B$40:$B$783,Q$225)+'СЕТ СН'!$F$15</f>
        <v>0</v>
      </c>
      <c r="R254" s="36">
        <f>SUMIFS(СВЦЭМ!$G$40:$G$783,СВЦЭМ!$A$40:$A$783,$A254,СВЦЭМ!$B$40:$B$783,R$225)+'СЕТ СН'!$F$15</f>
        <v>0</v>
      </c>
      <c r="S254" s="36">
        <f>SUMIFS(СВЦЭМ!$G$40:$G$783,СВЦЭМ!$A$40:$A$783,$A254,СВЦЭМ!$B$40:$B$783,S$225)+'СЕТ СН'!$F$15</f>
        <v>0</v>
      </c>
      <c r="T254" s="36">
        <f>SUMIFS(СВЦЭМ!$G$40:$G$783,СВЦЭМ!$A$40:$A$783,$A254,СВЦЭМ!$B$40:$B$783,T$225)+'СЕТ СН'!$F$15</f>
        <v>0</v>
      </c>
      <c r="U254" s="36">
        <f>SUMIFS(СВЦЭМ!$G$40:$G$783,СВЦЭМ!$A$40:$A$783,$A254,СВЦЭМ!$B$40:$B$783,U$225)+'СЕТ СН'!$F$15</f>
        <v>0</v>
      </c>
      <c r="V254" s="36">
        <f>SUMIFS(СВЦЭМ!$G$40:$G$783,СВЦЭМ!$A$40:$A$783,$A254,СВЦЭМ!$B$40:$B$783,V$225)+'СЕТ СН'!$F$15</f>
        <v>0</v>
      </c>
      <c r="W254" s="36">
        <f>SUMIFS(СВЦЭМ!$G$40:$G$783,СВЦЭМ!$A$40:$A$783,$A254,СВЦЭМ!$B$40:$B$783,W$225)+'СЕТ СН'!$F$15</f>
        <v>0</v>
      </c>
      <c r="X254" s="36">
        <f>SUMIFS(СВЦЭМ!$G$40:$G$783,СВЦЭМ!$A$40:$A$783,$A254,СВЦЭМ!$B$40:$B$783,X$225)+'СЕТ СН'!$F$15</f>
        <v>0</v>
      </c>
      <c r="Y254" s="36">
        <f>SUMIFS(СВЦЭМ!$G$40:$G$783,СВЦЭМ!$A$40:$A$783,$A254,СВЦЭМ!$B$40:$B$783,Y$225)+'СЕТ СН'!$F$15</f>
        <v>0</v>
      </c>
    </row>
    <row r="255" spans="1:25" ht="15.75" hidden="1" x14ac:dyDescent="0.2">
      <c r="A255" s="35">
        <f t="shared" si="6"/>
        <v>45595</v>
      </c>
      <c r="B255" s="36">
        <f>SUMIFS(СВЦЭМ!$G$40:$G$783,СВЦЭМ!$A$40:$A$783,$A255,СВЦЭМ!$B$40:$B$783,B$225)+'СЕТ СН'!$F$15</f>
        <v>0</v>
      </c>
      <c r="C255" s="36">
        <f>SUMIFS(СВЦЭМ!$G$40:$G$783,СВЦЭМ!$A$40:$A$783,$A255,СВЦЭМ!$B$40:$B$783,C$225)+'СЕТ СН'!$F$15</f>
        <v>0</v>
      </c>
      <c r="D255" s="36">
        <f>SUMIFS(СВЦЭМ!$G$40:$G$783,СВЦЭМ!$A$40:$A$783,$A255,СВЦЭМ!$B$40:$B$783,D$225)+'СЕТ СН'!$F$15</f>
        <v>0</v>
      </c>
      <c r="E255" s="36">
        <f>SUMIFS(СВЦЭМ!$G$40:$G$783,СВЦЭМ!$A$40:$A$783,$A255,СВЦЭМ!$B$40:$B$783,E$225)+'СЕТ СН'!$F$15</f>
        <v>0</v>
      </c>
      <c r="F255" s="36">
        <f>SUMIFS(СВЦЭМ!$G$40:$G$783,СВЦЭМ!$A$40:$A$783,$A255,СВЦЭМ!$B$40:$B$783,F$225)+'СЕТ СН'!$F$15</f>
        <v>0</v>
      </c>
      <c r="G255" s="36">
        <f>SUMIFS(СВЦЭМ!$G$40:$G$783,СВЦЭМ!$A$40:$A$783,$A255,СВЦЭМ!$B$40:$B$783,G$225)+'СЕТ СН'!$F$15</f>
        <v>0</v>
      </c>
      <c r="H255" s="36">
        <f>SUMIFS(СВЦЭМ!$G$40:$G$783,СВЦЭМ!$A$40:$A$783,$A255,СВЦЭМ!$B$40:$B$783,H$225)+'СЕТ СН'!$F$15</f>
        <v>0</v>
      </c>
      <c r="I255" s="36">
        <f>SUMIFS(СВЦЭМ!$G$40:$G$783,СВЦЭМ!$A$40:$A$783,$A255,СВЦЭМ!$B$40:$B$783,I$225)+'СЕТ СН'!$F$15</f>
        <v>0</v>
      </c>
      <c r="J255" s="36">
        <f>SUMIFS(СВЦЭМ!$G$40:$G$783,СВЦЭМ!$A$40:$A$783,$A255,СВЦЭМ!$B$40:$B$783,J$225)+'СЕТ СН'!$F$15</f>
        <v>0</v>
      </c>
      <c r="K255" s="36">
        <f>SUMIFS(СВЦЭМ!$G$40:$G$783,СВЦЭМ!$A$40:$A$783,$A255,СВЦЭМ!$B$40:$B$783,K$225)+'СЕТ СН'!$F$15</f>
        <v>0</v>
      </c>
      <c r="L255" s="36">
        <f>SUMIFS(СВЦЭМ!$G$40:$G$783,СВЦЭМ!$A$40:$A$783,$A255,СВЦЭМ!$B$40:$B$783,L$225)+'СЕТ СН'!$F$15</f>
        <v>0</v>
      </c>
      <c r="M255" s="36">
        <f>SUMIFS(СВЦЭМ!$G$40:$G$783,СВЦЭМ!$A$40:$A$783,$A255,СВЦЭМ!$B$40:$B$783,M$225)+'СЕТ СН'!$F$15</f>
        <v>0</v>
      </c>
      <c r="N255" s="36">
        <f>SUMIFS(СВЦЭМ!$G$40:$G$783,СВЦЭМ!$A$40:$A$783,$A255,СВЦЭМ!$B$40:$B$783,N$225)+'СЕТ СН'!$F$15</f>
        <v>0</v>
      </c>
      <c r="O255" s="36">
        <f>SUMIFS(СВЦЭМ!$G$40:$G$783,СВЦЭМ!$A$40:$A$783,$A255,СВЦЭМ!$B$40:$B$783,O$225)+'СЕТ СН'!$F$15</f>
        <v>0</v>
      </c>
      <c r="P255" s="36">
        <f>SUMIFS(СВЦЭМ!$G$40:$G$783,СВЦЭМ!$A$40:$A$783,$A255,СВЦЭМ!$B$40:$B$783,P$225)+'СЕТ СН'!$F$15</f>
        <v>0</v>
      </c>
      <c r="Q255" s="36">
        <f>SUMIFS(СВЦЭМ!$G$40:$G$783,СВЦЭМ!$A$40:$A$783,$A255,СВЦЭМ!$B$40:$B$783,Q$225)+'СЕТ СН'!$F$15</f>
        <v>0</v>
      </c>
      <c r="R255" s="36">
        <f>SUMIFS(СВЦЭМ!$G$40:$G$783,СВЦЭМ!$A$40:$A$783,$A255,СВЦЭМ!$B$40:$B$783,R$225)+'СЕТ СН'!$F$15</f>
        <v>0</v>
      </c>
      <c r="S255" s="36">
        <f>SUMIFS(СВЦЭМ!$G$40:$G$783,СВЦЭМ!$A$40:$A$783,$A255,СВЦЭМ!$B$40:$B$783,S$225)+'СЕТ СН'!$F$15</f>
        <v>0</v>
      </c>
      <c r="T255" s="36">
        <f>SUMIFS(СВЦЭМ!$G$40:$G$783,СВЦЭМ!$A$40:$A$783,$A255,СВЦЭМ!$B$40:$B$783,T$225)+'СЕТ СН'!$F$15</f>
        <v>0</v>
      </c>
      <c r="U255" s="36">
        <f>SUMIFS(СВЦЭМ!$G$40:$G$783,СВЦЭМ!$A$40:$A$783,$A255,СВЦЭМ!$B$40:$B$783,U$225)+'СЕТ СН'!$F$15</f>
        <v>0</v>
      </c>
      <c r="V255" s="36">
        <f>SUMIFS(СВЦЭМ!$G$40:$G$783,СВЦЭМ!$A$40:$A$783,$A255,СВЦЭМ!$B$40:$B$783,V$225)+'СЕТ СН'!$F$15</f>
        <v>0</v>
      </c>
      <c r="W255" s="36">
        <f>SUMIFS(СВЦЭМ!$G$40:$G$783,СВЦЭМ!$A$40:$A$783,$A255,СВЦЭМ!$B$40:$B$783,W$225)+'СЕТ СН'!$F$15</f>
        <v>0</v>
      </c>
      <c r="X255" s="36">
        <f>SUMIFS(СВЦЭМ!$G$40:$G$783,СВЦЭМ!$A$40:$A$783,$A255,СВЦЭМ!$B$40:$B$783,X$225)+'СЕТ СН'!$F$15</f>
        <v>0</v>
      </c>
      <c r="Y255" s="36">
        <f>SUMIFS(СВЦЭМ!$G$40:$G$783,СВЦЭМ!$A$40:$A$783,$A255,СВЦЭМ!$B$40:$B$783,Y$225)+'СЕТ СН'!$F$15</f>
        <v>0</v>
      </c>
    </row>
    <row r="256" spans="1:25" ht="15.75" hidden="1" x14ac:dyDescent="0.2">
      <c r="A256" s="35">
        <f t="shared" si="6"/>
        <v>45596</v>
      </c>
      <c r="B256" s="36">
        <f>SUMIFS(СВЦЭМ!$G$40:$G$783,СВЦЭМ!$A$40:$A$783,$A256,СВЦЭМ!$B$40:$B$783,B$225)+'СЕТ СН'!$F$15</f>
        <v>0</v>
      </c>
      <c r="C256" s="36">
        <f>SUMIFS(СВЦЭМ!$G$40:$G$783,СВЦЭМ!$A$40:$A$783,$A256,СВЦЭМ!$B$40:$B$783,C$225)+'СЕТ СН'!$F$15</f>
        <v>0</v>
      </c>
      <c r="D256" s="36">
        <f>SUMIFS(СВЦЭМ!$G$40:$G$783,СВЦЭМ!$A$40:$A$783,$A256,СВЦЭМ!$B$40:$B$783,D$225)+'СЕТ СН'!$F$15</f>
        <v>0</v>
      </c>
      <c r="E256" s="36">
        <f>SUMIFS(СВЦЭМ!$G$40:$G$783,СВЦЭМ!$A$40:$A$783,$A256,СВЦЭМ!$B$40:$B$783,E$225)+'СЕТ СН'!$F$15</f>
        <v>0</v>
      </c>
      <c r="F256" s="36">
        <f>SUMIFS(СВЦЭМ!$G$40:$G$783,СВЦЭМ!$A$40:$A$783,$A256,СВЦЭМ!$B$40:$B$783,F$225)+'СЕТ СН'!$F$15</f>
        <v>0</v>
      </c>
      <c r="G256" s="36">
        <f>SUMIFS(СВЦЭМ!$G$40:$G$783,СВЦЭМ!$A$40:$A$783,$A256,СВЦЭМ!$B$40:$B$783,G$225)+'СЕТ СН'!$F$15</f>
        <v>0</v>
      </c>
      <c r="H256" s="36">
        <f>SUMIFS(СВЦЭМ!$G$40:$G$783,СВЦЭМ!$A$40:$A$783,$A256,СВЦЭМ!$B$40:$B$783,H$225)+'СЕТ СН'!$F$15</f>
        <v>0</v>
      </c>
      <c r="I256" s="36">
        <f>SUMIFS(СВЦЭМ!$G$40:$G$783,СВЦЭМ!$A$40:$A$783,$A256,СВЦЭМ!$B$40:$B$783,I$225)+'СЕТ СН'!$F$15</f>
        <v>0</v>
      </c>
      <c r="J256" s="36">
        <f>SUMIFS(СВЦЭМ!$G$40:$G$783,СВЦЭМ!$A$40:$A$783,$A256,СВЦЭМ!$B$40:$B$783,J$225)+'СЕТ СН'!$F$15</f>
        <v>0</v>
      </c>
      <c r="K256" s="36">
        <f>SUMIFS(СВЦЭМ!$G$40:$G$783,СВЦЭМ!$A$40:$A$783,$A256,СВЦЭМ!$B$40:$B$783,K$225)+'СЕТ СН'!$F$15</f>
        <v>0</v>
      </c>
      <c r="L256" s="36">
        <f>SUMIFS(СВЦЭМ!$G$40:$G$783,СВЦЭМ!$A$40:$A$783,$A256,СВЦЭМ!$B$40:$B$783,L$225)+'СЕТ СН'!$F$15</f>
        <v>0</v>
      </c>
      <c r="M256" s="36">
        <f>SUMIFS(СВЦЭМ!$G$40:$G$783,СВЦЭМ!$A$40:$A$783,$A256,СВЦЭМ!$B$40:$B$783,M$225)+'СЕТ СН'!$F$15</f>
        <v>0</v>
      </c>
      <c r="N256" s="36">
        <f>SUMIFS(СВЦЭМ!$G$40:$G$783,СВЦЭМ!$A$40:$A$783,$A256,СВЦЭМ!$B$40:$B$783,N$225)+'СЕТ СН'!$F$15</f>
        <v>0</v>
      </c>
      <c r="O256" s="36">
        <f>SUMIFS(СВЦЭМ!$G$40:$G$783,СВЦЭМ!$A$40:$A$783,$A256,СВЦЭМ!$B$40:$B$783,O$225)+'СЕТ СН'!$F$15</f>
        <v>0</v>
      </c>
      <c r="P256" s="36">
        <f>SUMIFS(СВЦЭМ!$G$40:$G$783,СВЦЭМ!$A$40:$A$783,$A256,СВЦЭМ!$B$40:$B$783,P$225)+'СЕТ СН'!$F$15</f>
        <v>0</v>
      </c>
      <c r="Q256" s="36">
        <f>SUMIFS(СВЦЭМ!$G$40:$G$783,СВЦЭМ!$A$40:$A$783,$A256,СВЦЭМ!$B$40:$B$783,Q$225)+'СЕТ СН'!$F$15</f>
        <v>0</v>
      </c>
      <c r="R256" s="36">
        <f>SUMIFS(СВЦЭМ!$G$40:$G$783,СВЦЭМ!$A$40:$A$783,$A256,СВЦЭМ!$B$40:$B$783,R$225)+'СЕТ СН'!$F$15</f>
        <v>0</v>
      </c>
      <c r="S256" s="36">
        <f>SUMIFS(СВЦЭМ!$G$40:$G$783,СВЦЭМ!$A$40:$A$783,$A256,СВЦЭМ!$B$40:$B$783,S$225)+'СЕТ СН'!$F$15</f>
        <v>0</v>
      </c>
      <c r="T256" s="36">
        <f>SUMIFS(СВЦЭМ!$G$40:$G$783,СВЦЭМ!$A$40:$A$783,$A256,СВЦЭМ!$B$40:$B$783,T$225)+'СЕТ СН'!$F$15</f>
        <v>0</v>
      </c>
      <c r="U256" s="36">
        <f>SUMIFS(СВЦЭМ!$G$40:$G$783,СВЦЭМ!$A$40:$A$783,$A256,СВЦЭМ!$B$40:$B$783,U$225)+'СЕТ СН'!$F$15</f>
        <v>0</v>
      </c>
      <c r="V256" s="36">
        <f>SUMIFS(СВЦЭМ!$G$40:$G$783,СВЦЭМ!$A$40:$A$783,$A256,СВЦЭМ!$B$40:$B$783,V$225)+'СЕТ СН'!$F$15</f>
        <v>0</v>
      </c>
      <c r="W256" s="36">
        <f>SUMIFS(СВЦЭМ!$G$40:$G$783,СВЦЭМ!$A$40:$A$783,$A256,СВЦЭМ!$B$40:$B$783,W$225)+'СЕТ СН'!$F$15</f>
        <v>0</v>
      </c>
      <c r="X256" s="36">
        <f>SUMIFS(СВЦЭМ!$G$40:$G$783,СВЦЭМ!$A$40:$A$783,$A256,СВЦЭМ!$B$40:$B$783,X$225)+'СЕТ СН'!$F$15</f>
        <v>0</v>
      </c>
      <c r="Y256" s="36">
        <f>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01.10.2024</v>
      </c>
      <c r="B261" s="36">
        <f>SUMIFS(СВЦЭМ!$H$40:$H$783,СВЦЭМ!$A$40:$A$783,$A261,СВЦЭМ!$B$40:$B$783,B$260)+'СЕТ СН'!$F$15</f>
        <v>0</v>
      </c>
      <c r="C261" s="36">
        <f>SUMIFS(СВЦЭМ!$H$40:$H$783,СВЦЭМ!$A$40:$A$783,$A261,СВЦЭМ!$B$40:$B$783,C$260)+'СЕТ СН'!$F$15</f>
        <v>0</v>
      </c>
      <c r="D261" s="36">
        <f>SUMIFS(СВЦЭМ!$H$40:$H$783,СВЦЭМ!$A$40:$A$783,$A261,СВЦЭМ!$B$40:$B$783,D$260)+'СЕТ СН'!$F$15</f>
        <v>0</v>
      </c>
      <c r="E261" s="36">
        <f>SUMIFS(СВЦЭМ!$H$40:$H$783,СВЦЭМ!$A$40:$A$783,$A261,СВЦЭМ!$B$40:$B$783,E$260)+'СЕТ СН'!$F$15</f>
        <v>0</v>
      </c>
      <c r="F261" s="36">
        <f>SUMIFS(СВЦЭМ!$H$40:$H$783,СВЦЭМ!$A$40:$A$783,$A261,СВЦЭМ!$B$40:$B$783,F$260)+'СЕТ СН'!$F$15</f>
        <v>0</v>
      </c>
      <c r="G261" s="36">
        <f>SUMIFS(СВЦЭМ!$H$40:$H$783,СВЦЭМ!$A$40:$A$783,$A261,СВЦЭМ!$B$40:$B$783,G$260)+'СЕТ СН'!$F$15</f>
        <v>0</v>
      </c>
      <c r="H261" s="36">
        <f>SUMIFS(СВЦЭМ!$H$40:$H$783,СВЦЭМ!$A$40:$A$783,$A261,СВЦЭМ!$B$40:$B$783,H$260)+'СЕТ СН'!$F$15</f>
        <v>0</v>
      </c>
      <c r="I261" s="36">
        <f>SUMIFS(СВЦЭМ!$H$40:$H$783,СВЦЭМ!$A$40:$A$783,$A261,СВЦЭМ!$B$40:$B$783,I$260)+'СЕТ СН'!$F$15</f>
        <v>0</v>
      </c>
      <c r="J261" s="36">
        <f>SUMIFS(СВЦЭМ!$H$40:$H$783,СВЦЭМ!$A$40:$A$783,$A261,СВЦЭМ!$B$40:$B$783,J$260)+'СЕТ СН'!$F$15</f>
        <v>0</v>
      </c>
      <c r="K261" s="36">
        <f>SUMIFS(СВЦЭМ!$H$40:$H$783,СВЦЭМ!$A$40:$A$783,$A261,СВЦЭМ!$B$40:$B$783,K$260)+'СЕТ СН'!$F$15</f>
        <v>0</v>
      </c>
      <c r="L261" s="36">
        <f>SUMIFS(СВЦЭМ!$H$40:$H$783,СВЦЭМ!$A$40:$A$783,$A261,СВЦЭМ!$B$40:$B$783,L$260)+'СЕТ СН'!$F$15</f>
        <v>0</v>
      </c>
      <c r="M261" s="36">
        <f>SUMIFS(СВЦЭМ!$H$40:$H$783,СВЦЭМ!$A$40:$A$783,$A261,СВЦЭМ!$B$40:$B$783,M$260)+'СЕТ СН'!$F$15</f>
        <v>0</v>
      </c>
      <c r="N261" s="36">
        <f>SUMIFS(СВЦЭМ!$H$40:$H$783,СВЦЭМ!$A$40:$A$783,$A261,СВЦЭМ!$B$40:$B$783,N$260)+'СЕТ СН'!$F$15</f>
        <v>0</v>
      </c>
      <c r="O261" s="36">
        <f>SUMIFS(СВЦЭМ!$H$40:$H$783,СВЦЭМ!$A$40:$A$783,$A261,СВЦЭМ!$B$40:$B$783,O$260)+'СЕТ СН'!$F$15</f>
        <v>0</v>
      </c>
      <c r="P261" s="36">
        <f>SUMIFS(СВЦЭМ!$H$40:$H$783,СВЦЭМ!$A$40:$A$783,$A261,СВЦЭМ!$B$40:$B$783,P$260)+'СЕТ СН'!$F$15</f>
        <v>0</v>
      </c>
      <c r="Q261" s="36">
        <f>SUMIFS(СВЦЭМ!$H$40:$H$783,СВЦЭМ!$A$40:$A$783,$A261,СВЦЭМ!$B$40:$B$783,Q$260)+'СЕТ СН'!$F$15</f>
        <v>0</v>
      </c>
      <c r="R261" s="36">
        <f>SUMIFS(СВЦЭМ!$H$40:$H$783,СВЦЭМ!$A$40:$A$783,$A261,СВЦЭМ!$B$40:$B$783,R$260)+'СЕТ СН'!$F$15</f>
        <v>0</v>
      </c>
      <c r="S261" s="36">
        <f>SUMIFS(СВЦЭМ!$H$40:$H$783,СВЦЭМ!$A$40:$A$783,$A261,СВЦЭМ!$B$40:$B$783,S$260)+'СЕТ СН'!$F$15</f>
        <v>0</v>
      </c>
      <c r="T261" s="36">
        <f>SUMIFS(СВЦЭМ!$H$40:$H$783,СВЦЭМ!$A$40:$A$783,$A261,СВЦЭМ!$B$40:$B$783,T$260)+'СЕТ СН'!$F$15</f>
        <v>0</v>
      </c>
      <c r="U261" s="36">
        <f>SUMIFS(СВЦЭМ!$H$40:$H$783,СВЦЭМ!$A$40:$A$783,$A261,СВЦЭМ!$B$40:$B$783,U$260)+'СЕТ СН'!$F$15</f>
        <v>0</v>
      </c>
      <c r="V261" s="36">
        <f>SUMIFS(СВЦЭМ!$H$40:$H$783,СВЦЭМ!$A$40:$A$783,$A261,СВЦЭМ!$B$40:$B$783,V$260)+'СЕТ СН'!$F$15</f>
        <v>0</v>
      </c>
      <c r="W261" s="36">
        <f>SUMIFS(СВЦЭМ!$H$40:$H$783,СВЦЭМ!$A$40:$A$783,$A261,СВЦЭМ!$B$40:$B$783,W$260)+'СЕТ СН'!$F$15</f>
        <v>0</v>
      </c>
      <c r="X261" s="36">
        <f>SUMIFS(СВЦЭМ!$H$40:$H$783,СВЦЭМ!$A$40:$A$783,$A261,СВЦЭМ!$B$40:$B$783,X$260)+'СЕТ СН'!$F$15</f>
        <v>0</v>
      </c>
      <c r="Y261" s="36">
        <f>SUMIFS(СВЦЭМ!$H$40:$H$783,СВЦЭМ!$A$40:$A$783,$A261,СВЦЭМ!$B$40:$B$783,Y$260)+'СЕТ СН'!$F$15</f>
        <v>0</v>
      </c>
      <c r="AA261" s="45"/>
    </row>
    <row r="262" spans="1:27" ht="15.75" hidden="1" x14ac:dyDescent="0.2">
      <c r="A262" s="35">
        <f>A261+1</f>
        <v>45567</v>
      </c>
      <c r="B262" s="36">
        <f>SUMIFS(СВЦЭМ!$H$40:$H$783,СВЦЭМ!$A$40:$A$783,$A262,СВЦЭМ!$B$40:$B$783,B$260)+'СЕТ СН'!$F$15</f>
        <v>0</v>
      </c>
      <c r="C262" s="36">
        <f>SUMIFS(СВЦЭМ!$H$40:$H$783,СВЦЭМ!$A$40:$A$783,$A262,СВЦЭМ!$B$40:$B$783,C$260)+'СЕТ СН'!$F$15</f>
        <v>0</v>
      </c>
      <c r="D262" s="36">
        <f>SUMIFS(СВЦЭМ!$H$40:$H$783,СВЦЭМ!$A$40:$A$783,$A262,СВЦЭМ!$B$40:$B$783,D$260)+'СЕТ СН'!$F$15</f>
        <v>0</v>
      </c>
      <c r="E262" s="36">
        <f>SUMIFS(СВЦЭМ!$H$40:$H$783,СВЦЭМ!$A$40:$A$783,$A262,СВЦЭМ!$B$40:$B$783,E$260)+'СЕТ СН'!$F$15</f>
        <v>0</v>
      </c>
      <c r="F262" s="36">
        <f>SUMIFS(СВЦЭМ!$H$40:$H$783,СВЦЭМ!$A$40:$A$783,$A262,СВЦЭМ!$B$40:$B$783,F$260)+'СЕТ СН'!$F$15</f>
        <v>0</v>
      </c>
      <c r="G262" s="36">
        <f>SUMIFS(СВЦЭМ!$H$40:$H$783,СВЦЭМ!$A$40:$A$783,$A262,СВЦЭМ!$B$40:$B$783,G$260)+'СЕТ СН'!$F$15</f>
        <v>0</v>
      </c>
      <c r="H262" s="36">
        <f>SUMIFS(СВЦЭМ!$H$40:$H$783,СВЦЭМ!$A$40:$A$783,$A262,СВЦЭМ!$B$40:$B$783,H$260)+'СЕТ СН'!$F$15</f>
        <v>0</v>
      </c>
      <c r="I262" s="36">
        <f>SUMIFS(СВЦЭМ!$H$40:$H$783,СВЦЭМ!$A$40:$A$783,$A262,СВЦЭМ!$B$40:$B$783,I$260)+'СЕТ СН'!$F$15</f>
        <v>0</v>
      </c>
      <c r="J262" s="36">
        <f>SUMIFS(СВЦЭМ!$H$40:$H$783,СВЦЭМ!$A$40:$A$783,$A262,СВЦЭМ!$B$40:$B$783,J$260)+'СЕТ СН'!$F$15</f>
        <v>0</v>
      </c>
      <c r="K262" s="36">
        <f>SUMIFS(СВЦЭМ!$H$40:$H$783,СВЦЭМ!$A$40:$A$783,$A262,СВЦЭМ!$B$40:$B$783,K$260)+'СЕТ СН'!$F$15</f>
        <v>0</v>
      </c>
      <c r="L262" s="36">
        <f>SUMIFS(СВЦЭМ!$H$40:$H$783,СВЦЭМ!$A$40:$A$783,$A262,СВЦЭМ!$B$40:$B$783,L$260)+'СЕТ СН'!$F$15</f>
        <v>0</v>
      </c>
      <c r="M262" s="36">
        <f>SUMIFS(СВЦЭМ!$H$40:$H$783,СВЦЭМ!$A$40:$A$783,$A262,СВЦЭМ!$B$40:$B$783,M$260)+'СЕТ СН'!$F$15</f>
        <v>0</v>
      </c>
      <c r="N262" s="36">
        <f>SUMIFS(СВЦЭМ!$H$40:$H$783,СВЦЭМ!$A$40:$A$783,$A262,СВЦЭМ!$B$40:$B$783,N$260)+'СЕТ СН'!$F$15</f>
        <v>0</v>
      </c>
      <c r="O262" s="36">
        <f>SUMIFS(СВЦЭМ!$H$40:$H$783,СВЦЭМ!$A$40:$A$783,$A262,СВЦЭМ!$B$40:$B$783,O$260)+'СЕТ СН'!$F$15</f>
        <v>0</v>
      </c>
      <c r="P262" s="36">
        <f>SUMIFS(СВЦЭМ!$H$40:$H$783,СВЦЭМ!$A$40:$A$783,$A262,СВЦЭМ!$B$40:$B$783,P$260)+'СЕТ СН'!$F$15</f>
        <v>0</v>
      </c>
      <c r="Q262" s="36">
        <f>SUMIFS(СВЦЭМ!$H$40:$H$783,СВЦЭМ!$A$40:$A$783,$A262,СВЦЭМ!$B$40:$B$783,Q$260)+'СЕТ СН'!$F$15</f>
        <v>0</v>
      </c>
      <c r="R262" s="36">
        <f>SUMIFS(СВЦЭМ!$H$40:$H$783,СВЦЭМ!$A$40:$A$783,$A262,СВЦЭМ!$B$40:$B$783,R$260)+'СЕТ СН'!$F$15</f>
        <v>0</v>
      </c>
      <c r="S262" s="36">
        <f>SUMIFS(СВЦЭМ!$H$40:$H$783,СВЦЭМ!$A$40:$A$783,$A262,СВЦЭМ!$B$40:$B$783,S$260)+'СЕТ СН'!$F$15</f>
        <v>0</v>
      </c>
      <c r="T262" s="36">
        <f>SUMIFS(СВЦЭМ!$H$40:$H$783,СВЦЭМ!$A$40:$A$783,$A262,СВЦЭМ!$B$40:$B$783,T$260)+'СЕТ СН'!$F$15</f>
        <v>0</v>
      </c>
      <c r="U262" s="36">
        <f>SUMIFS(СВЦЭМ!$H$40:$H$783,СВЦЭМ!$A$40:$A$783,$A262,СВЦЭМ!$B$40:$B$783,U$260)+'СЕТ СН'!$F$15</f>
        <v>0</v>
      </c>
      <c r="V262" s="36">
        <f>SUMIFS(СВЦЭМ!$H$40:$H$783,СВЦЭМ!$A$40:$A$783,$A262,СВЦЭМ!$B$40:$B$783,V$260)+'СЕТ СН'!$F$15</f>
        <v>0</v>
      </c>
      <c r="W262" s="36">
        <f>SUMIFS(СВЦЭМ!$H$40:$H$783,СВЦЭМ!$A$40:$A$783,$A262,СВЦЭМ!$B$40:$B$783,W$260)+'СЕТ СН'!$F$15</f>
        <v>0</v>
      </c>
      <c r="X262" s="36">
        <f>SUMIFS(СВЦЭМ!$H$40:$H$783,СВЦЭМ!$A$40:$A$783,$A262,СВЦЭМ!$B$40:$B$783,X$260)+'СЕТ СН'!$F$15</f>
        <v>0</v>
      </c>
      <c r="Y262" s="36">
        <f>SUMIFS(СВЦЭМ!$H$40:$H$783,СВЦЭМ!$A$40:$A$783,$A262,СВЦЭМ!$B$40:$B$783,Y$260)+'СЕТ СН'!$F$15</f>
        <v>0</v>
      </c>
    </row>
    <row r="263" spans="1:27" ht="15.75" hidden="1" x14ac:dyDescent="0.2">
      <c r="A263" s="35">
        <f t="shared" ref="A263:A291" si="7">A262+1</f>
        <v>45568</v>
      </c>
      <c r="B263" s="36">
        <f>SUMIFS(СВЦЭМ!$H$40:$H$783,СВЦЭМ!$A$40:$A$783,$A263,СВЦЭМ!$B$40:$B$783,B$260)+'СЕТ СН'!$F$15</f>
        <v>0</v>
      </c>
      <c r="C263" s="36">
        <f>SUMIFS(СВЦЭМ!$H$40:$H$783,СВЦЭМ!$A$40:$A$783,$A263,СВЦЭМ!$B$40:$B$783,C$260)+'СЕТ СН'!$F$15</f>
        <v>0</v>
      </c>
      <c r="D263" s="36">
        <f>SUMIFS(СВЦЭМ!$H$40:$H$783,СВЦЭМ!$A$40:$A$783,$A263,СВЦЭМ!$B$40:$B$783,D$260)+'СЕТ СН'!$F$15</f>
        <v>0</v>
      </c>
      <c r="E263" s="36">
        <f>SUMIFS(СВЦЭМ!$H$40:$H$783,СВЦЭМ!$A$40:$A$783,$A263,СВЦЭМ!$B$40:$B$783,E$260)+'СЕТ СН'!$F$15</f>
        <v>0</v>
      </c>
      <c r="F263" s="36">
        <f>SUMIFS(СВЦЭМ!$H$40:$H$783,СВЦЭМ!$A$40:$A$783,$A263,СВЦЭМ!$B$40:$B$783,F$260)+'СЕТ СН'!$F$15</f>
        <v>0</v>
      </c>
      <c r="G263" s="36">
        <f>SUMIFS(СВЦЭМ!$H$40:$H$783,СВЦЭМ!$A$40:$A$783,$A263,СВЦЭМ!$B$40:$B$783,G$260)+'СЕТ СН'!$F$15</f>
        <v>0</v>
      </c>
      <c r="H263" s="36">
        <f>SUMIFS(СВЦЭМ!$H$40:$H$783,СВЦЭМ!$A$40:$A$783,$A263,СВЦЭМ!$B$40:$B$783,H$260)+'СЕТ СН'!$F$15</f>
        <v>0</v>
      </c>
      <c r="I263" s="36">
        <f>SUMIFS(СВЦЭМ!$H$40:$H$783,СВЦЭМ!$A$40:$A$783,$A263,СВЦЭМ!$B$40:$B$783,I$260)+'СЕТ СН'!$F$15</f>
        <v>0</v>
      </c>
      <c r="J263" s="36">
        <f>SUMIFS(СВЦЭМ!$H$40:$H$783,СВЦЭМ!$A$40:$A$783,$A263,СВЦЭМ!$B$40:$B$783,J$260)+'СЕТ СН'!$F$15</f>
        <v>0</v>
      </c>
      <c r="K263" s="36">
        <f>SUMIFS(СВЦЭМ!$H$40:$H$783,СВЦЭМ!$A$40:$A$783,$A263,СВЦЭМ!$B$40:$B$783,K$260)+'СЕТ СН'!$F$15</f>
        <v>0</v>
      </c>
      <c r="L263" s="36">
        <f>SUMIFS(СВЦЭМ!$H$40:$H$783,СВЦЭМ!$A$40:$A$783,$A263,СВЦЭМ!$B$40:$B$783,L$260)+'СЕТ СН'!$F$15</f>
        <v>0</v>
      </c>
      <c r="M263" s="36">
        <f>SUMIFS(СВЦЭМ!$H$40:$H$783,СВЦЭМ!$A$40:$A$783,$A263,СВЦЭМ!$B$40:$B$783,M$260)+'СЕТ СН'!$F$15</f>
        <v>0</v>
      </c>
      <c r="N263" s="36">
        <f>SUMIFS(СВЦЭМ!$H$40:$H$783,СВЦЭМ!$A$40:$A$783,$A263,СВЦЭМ!$B$40:$B$783,N$260)+'СЕТ СН'!$F$15</f>
        <v>0</v>
      </c>
      <c r="O263" s="36">
        <f>SUMIFS(СВЦЭМ!$H$40:$H$783,СВЦЭМ!$A$40:$A$783,$A263,СВЦЭМ!$B$40:$B$783,O$260)+'СЕТ СН'!$F$15</f>
        <v>0</v>
      </c>
      <c r="P263" s="36">
        <f>SUMIFS(СВЦЭМ!$H$40:$H$783,СВЦЭМ!$A$40:$A$783,$A263,СВЦЭМ!$B$40:$B$783,P$260)+'СЕТ СН'!$F$15</f>
        <v>0</v>
      </c>
      <c r="Q263" s="36">
        <f>SUMIFS(СВЦЭМ!$H$40:$H$783,СВЦЭМ!$A$40:$A$783,$A263,СВЦЭМ!$B$40:$B$783,Q$260)+'СЕТ СН'!$F$15</f>
        <v>0</v>
      </c>
      <c r="R263" s="36">
        <f>SUMIFS(СВЦЭМ!$H$40:$H$783,СВЦЭМ!$A$40:$A$783,$A263,СВЦЭМ!$B$40:$B$783,R$260)+'СЕТ СН'!$F$15</f>
        <v>0</v>
      </c>
      <c r="S263" s="36">
        <f>SUMIFS(СВЦЭМ!$H$40:$H$783,СВЦЭМ!$A$40:$A$783,$A263,СВЦЭМ!$B$40:$B$783,S$260)+'СЕТ СН'!$F$15</f>
        <v>0</v>
      </c>
      <c r="T263" s="36">
        <f>SUMIFS(СВЦЭМ!$H$40:$H$783,СВЦЭМ!$A$40:$A$783,$A263,СВЦЭМ!$B$40:$B$783,T$260)+'СЕТ СН'!$F$15</f>
        <v>0</v>
      </c>
      <c r="U263" s="36">
        <f>SUMIFS(СВЦЭМ!$H$40:$H$783,СВЦЭМ!$A$40:$A$783,$A263,СВЦЭМ!$B$40:$B$783,U$260)+'СЕТ СН'!$F$15</f>
        <v>0</v>
      </c>
      <c r="V263" s="36">
        <f>SUMIFS(СВЦЭМ!$H$40:$H$783,СВЦЭМ!$A$40:$A$783,$A263,СВЦЭМ!$B$40:$B$783,V$260)+'СЕТ СН'!$F$15</f>
        <v>0</v>
      </c>
      <c r="W263" s="36">
        <f>SUMIFS(СВЦЭМ!$H$40:$H$783,СВЦЭМ!$A$40:$A$783,$A263,СВЦЭМ!$B$40:$B$783,W$260)+'СЕТ СН'!$F$15</f>
        <v>0</v>
      </c>
      <c r="X263" s="36">
        <f>SUMIFS(СВЦЭМ!$H$40:$H$783,СВЦЭМ!$A$40:$A$783,$A263,СВЦЭМ!$B$40:$B$783,X$260)+'СЕТ СН'!$F$15</f>
        <v>0</v>
      </c>
      <c r="Y263" s="36">
        <f>SUMIFS(СВЦЭМ!$H$40:$H$783,СВЦЭМ!$A$40:$A$783,$A263,СВЦЭМ!$B$40:$B$783,Y$260)+'СЕТ СН'!$F$15</f>
        <v>0</v>
      </c>
    </row>
    <row r="264" spans="1:27" ht="15.75" hidden="1" x14ac:dyDescent="0.2">
      <c r="A264" s="35">
        <f t="shared" si="7"/>
        <v>45569</v>
      </c>
      <c r="B264" s="36">
        <f>SUMIFS(СВЦЭМ!$H$40:$H$783,СВЦЭМ!$A$40:$A$783,$A264,СВЦЭМ!$B$40:$B$783,B$260)+'СЕТ СН'!$F$15</f>
        <v>0</v>
      </c>
      <c r="C264" s="36">
        <f>SUMIFS(СВЦЭМ!$H$40:$H$783,СВЦЭМ!$A$40:$A$783,$A264,СВЦЭМ!$B$40:$B$783,C$260)+'СЕТ СН'!$F$15</f>
        <v>0</v>
      </c>
      <c r="D264" s="36">
        <f>SUMIFS(СВЦЭМ!$H$40:$H$783,СВЦЭМ!$A$40:$A$783,$A264,СВЦЭМ!$B$40:$B$783,D$260)+'СЕТ СН'!$F$15</f>
        <v>0</v>
      </c>
      <c r="E264" s="36">
        <f>SUMIFS(СВЦЭМ!$H$40:$H$783,СВЦЭМ!$A$40:$A$783,$A264,СВЦЭМ!$B$40:$B$783,E$260)+'СЕТ СН'!$F$15</f>
        <v>0</v>
      </c>
      <c r="F264" s="36">
        <f>SUMIFS(СВЦЭМ!$H$40:$H$783,СВЦЭМ!$A$40:$A$783,$A264,СВЦЭМ!$B$40:$B$783,F$260)+'СЕТ СН'!$F$15</f>
        <v>0</v>
      </c>
      <c r="G264" s="36">
        <f>SUMIFS(СВЦЭМ!$H$40:$H$783,СВЦЭМ!$A$40:$A$783,$A264,СВЦЭМ!$B$40:$B$783,G$260)+'СЕТ СН'!$F$15</f>
        <v>0</v>
      </c>
      <c r="H264" s="36">
        <f>SUMIFS(СВЦЭМ!$H$40:$H$783,СВЦЭМ!$A$40:$A$783,$A264,СВЦЭМ!$B$40:$B$783,H$260)+'СЕТ СН'!$F$15</f>
        <v>0</v>
      </c>
      <c r="I264" s="36">
        <f>SUMIFS(СВЦЭМ!$H$40:$H$783,СВЦЭМ!$A$40:$A$783,$A264,СВЦЭМ!$B$40:$B$783,I$260)+'СЕТ СН'!$F$15</f>
        <v>0</v>
      </c>
      <c r="J264" s="36">
        <f>SUMIFS(СВЦЭМ!$H$40:$H$783,СВЦЭМ!$A$40:$A$783,$A264,СВЦЭМ!$B$40:$B$783,J$260)+'СЕТ СН'!$F$15</f>
        <v>0</v>
      </c>
      <c r="K264" s="36">
        <f>SUMIFS(СВЦЭМ!$H$40:$H$783,СВЦЭМ!$A$40:$A$783,$A264,СВЦЭМ!$B$40:$B$783,K$260)+'СЕТ СН'!$F$15</f>
        <v>0</v>
      </c>
      <c r="L264" s="36">
        <f>SUMIFS(СВЦЭМ!$H$40:$H$783,СВЦЭМ!$A$40:$A$783,$A264,СВЦЭМ!$B$40:$B$783,L$260)+'СЕТ СН'!$F$15</f>
        <v>0</v>
      </c>
      <c r="M264" s="36">
        <f>SUMIFS(СВЦЭМ!$H$40:$H$783,СВЦЭМ!$A$40:$A$783,$A264,СВЦЭМ!$B$40:$B$783,M$260)+'СЕТ СН'!$F$15</f>
        <v>0</v>
      </c>
      <c r="N264" s="36">
        <f>SUMIFS(СВЦЭМ!$H$40:$H$783,СВЦЭМ!$A$40:$A$783,$A264,СВЦЭМ!$B$40:$B$783,N$260)+'СЕТ СН'!$F$15</f>
        <v>0</v>
      </c>
      <c r="O264" s="36">
        <f>SUMIFS(СВЦЭМ!$H$40:$H$783,СВЦЭМ!$A$40:$A$783,$A264,СВЦЭМ!$B$40:$B$783,O$260)+'СЕТ СН'!$F$15</f>
        <v>0</v>
      </c>
      <c r="P264" s="36">
        <f>SUMIFS(СВЦЭМ!$H$40:$H$783,СВЦЭМ!$A$40:$A$783,$A264,СВЦЭМ!$B$40:$B$783,P$260)+'СЕТ СН'!$F$15</f>
        <v>0</v>
      </c>
      <c r="Q264" s="36">
        <f>SUMIFS(СВЦЭМ!$H$40:$H$783,СВЦЭМ!$A$40:$A$783,$A264,СВЦЭМ!$B$40:$B$783,Q$260)+'СЕТ СН'!$F$15</f>
        <v>0</v>
      </c>
      <c r="R264" s="36">
        <f>SUMIFS(СВЦЭМ!$H$40:$H$783,СВЦЭМ!$A$40:$A$783,$A264,СВЦЭМ!$B$40:$B$783,R$260)+'СЕТ СН'!$F$15</f>
        <v>0</v>
      </c>
      <c r="S264" s="36">
        <f>SUMIFS(СВЦЭМ!$H$40:$H$783,СВЦЭМ!$A$40:$A$783,$A264,СВЦЭМ!$B$40:$B$783,S$260)+'СЕТ СН'!$F$15</f>
        <v>0</v>
      </c>
      <c r="T264" s="36">
        <f>SUMIFS(СВЦЭМ!$H$40:$H$783,СВЦЭМ!$A$40:$A$783,$A264,СВЦЭМ!$B$40:$B$783,T$260)+'СЕТ СН'!$F$15</f>
        <v>0</v>
      </c>
      <c r="U264" s="36">
        <f>SUMIFS(СВЦЭМ!$H$40:$H$783,СВЦЭМ!$A$40:$A$783,$A264,СВЦЭМ!$B$40:$B$783,U$260)+'СЕТ СН'!$F$15</f>
        <v>0</v>
      </c>
      <c r="V264" s="36">
        <f>SUMIFS(СВЦЭМ!$H$40:$H$783,СВЦЭМ!$A$40:$A$783,$A264,СВЦЭМ!$B$40:$B$783,V$260)+'СЕТ СН'!$F$15</f>
        <v>0</v>
      </c>
      <c r="W264" s="36">
        <f>SUMIFS(СВЦЭМ!$H$40:$H$783,СВЦЭМ!$A$40:$A$783,$A264,СВЦЭМ!$B$40:$B$783,W$260)+'СЕТ СН'!$F$15</f>
        <v>0</v>
      </c>
      <c r="X264" s="36">
        <f>SUMIFS(СВЦЭМ!$H$40:$H$783,СВЦЭМ!$A$40:$A$783,$A264,СВЦЭМ!$B$40:$B$783,X$260)+'СЕТ СН'!$F$15</f>
        <v>0</v>
      </c>
      <c r="Y264" s="36">
        <f>SUMIFS(СВЦЭМ!$H$40:$H$783,СВЦЭМ!$A$40:$A$783,$A264,СВЦЭМ!$B$40:$B$783,Y$260)+'СЕТ СН'!$F$15</f>
        <v>0</v>
      </c>
    </row>
    <row r="265" spans="1:27" ht="15.75" hidden="1" x14ac:dyDescent="0.2">
      <c r="A265" s="35">
        <f t="shared" si="7"/>
        <v>45570</v>
      </c>
      <c r="B265" s="36">
        <f>SUMIFS(СВЦЭМ!$H$40:$H$783,СВЦЭМ!$A$40:$A$783,$A265,СВЦЭМ!$B$40:$B$783,B$260)+'СЕТ СН'!$F$15</f>
        <v>0</v>
      </c>
      <c r="C265" s="36">
        <f>SUMIFS(СВЦЭМ!$H$40:$H$783,СВЦЭМ!$A$40:$A$783,$A265,СВЦЭМ!$B$40:$B$783,C$260)+'СЕТ СН'!$F$15</f>
        <v>0</v>
      </c>
      <c r="D265" s="36">
        <f>SUMIFS(СВЦЭМ!$H$40:$H$783,СВЦЭМ!$A$40:$A$783,$A265,СВЦЭМ!$B$40:$B$783,D$260)+'СЕТ СН'!$F$15</f>
        <v>0</v>
      </c>
      <c r="E265" s="36">
        <f>SUMIFS(СВЦЭМ!$H$40:$H$783,СВЦЭМ!$A$40:$A$783,$A265,СВЦЭМ!$B$40:$B$783,E$260)+'СЕТ СН'!$F$15</f>
        <v>0</v>
      </c>
      <c r="F265" s="36">
        <f>SUMIFS(СВЦЭМ!$H$40:$H$783,СВЦЭМ!$A$40:$A$783,$A265,СВЦЭМ!$B$40:$B$783,F$260)+'СЕТ СН'!$F$15</f>
        <v>0</v>
      </c>
      <c r="G265" s="36">
        <f>SUMIFS(СВЦЭМ!$H$40:$H$783,СВЦЭМ!$A$40:$A$783,$A265,СВЦЭМ!$B$40:$B$783,G$260)+'СЕТ СН'!$F$15</f>
        <v>0</v>
      </c>
      <c r="H265" s="36">
        <f>SUMIFS(СВЦЭМ!$H$40:$H$783,СВЦЭМ!$A$40:$A$783,$A265,СВЦЭМ!$B$40:$B$783,H$260)+'СЕТ СН'!$F$15</f>
        <v>0</v>
      </c>
      <c r="I265" s="36">
        <f>SUMIFS(СВЦЭМ!$H$40:$H$783,СВЦЭМ!$A$40:$A$783,$A265,СВЦЭМ!$B$40:$B$783,I$260)+'СЕТ СН'!$F$15</f>
        <v>0</v>
      </c>
      <c r="J265" s="36">
        <f>SUMIFS(СВЦЭМ!$H$40:$H$783,СВЦЭМ!$A$40:$A$783,$A265,СВЦЭМ!$B$40:$B$783,J$260)+'СЕТ СН'!$F$15</f>
        <v>0</v>
      </c>
      <c r="K265" s="36">
        <f>SUMIFS(СВЦЭМ!$H$40:$H$783,СВЦЭМ!$A$40:$A$783,$A265,СВЦЭМ!$B$40:$B$783,K$260)+'СЕТ СН'!$F$15</f>
        <v>0</v>
      </c>
      <c r="L265" s="36">
        <f>SUMIFS(СВЦЭМ!$H$40:$H$783,СВЦЭМ!$A$40:$A$783,$A265,СВЦЭМ!$B$40:$B$783,L$260)+'СЕТ СН'!$F$15</f>
        <v>0</v>
      </c>
      <c r="M265" s="36">
        <f>SUMIFS(СВЦЭМ!$H$40:$H$783,СВЦЭМ!$A$40:$A$783,$A265,СВЦЭМ!$B$40:$B$783,M$260)+'СЕТ СН'!$F$15</f>
        <v>0</v>
      </c>
      <c r="N265" s="36">
        <f>SUMIFS(СВЦЭМ!$H$40:$H$783,СВЦЭМ!$A$40:$A$783,$A265,СВЦЭМ!$B$40:$B$783,N$260)+'СЕТ СН'!$F$15</f>
        <v>0</v>
      </c>
      <c r="O265" s="36">
        <f>SUMIFS(СВЦЭМ!$H$40:$H$783,СВЦЭМ!$A$40:$A$783,$A265,СВЦЭМ!$B$40:$B$783,O$260)+'СЕТ СН'!$F$15</f>
        <v>0</v>
      </c>
      <c r="P265" s="36">
        <f>SUMIFS(СВЦЭМ!$H$40:$H$783,СВЦЭМ!$A$40:$A$783,$A265,СВЦЭМ!$B$40:$B$783,P$260)+'СЕТ СН'!$F$15</f>
        <v>0</v>
      </c>
      <c r="Q265" s="36">
        <f>SUMIFS(СВЦЭМ!$H$40:$H$783,СВЦЭМ!$A$40:$A$783,$A265,СВЦЭМ!$B$40:$B$783,Q$260)+'СЕТ СН'!$F$15</f>
        <v>0</v>
      </c>
      <c r="R265" s="36">
        <f>SUMIFS(СВЦЭМ!$H$40:$H$783,СВЦЭМ!$A$40:$A$783,$A265,СВЦЭМ!$B$40:$B$783,R$260)+'СЕТ СН'!$F$15</f>
        <v>0</v>
      </c>
      <c r="S265" s="36">
        <f>SUMIFS(СВЦЭМ!$H$40:$H$783,СВЦЭМ!$A$40:$A$783,$A265,СВЦЭМ!$B$40:$B$783,S$260)+'СЕТ СН'!$F$15</f>
        <v>0</v>
      </c>
      <c r="T265" s="36">
        <f>SUMIFS(СВЦЭМ!$H$40:$H$783,СВЦЭМ!$A$40:$A$783,$A265,СВЦЭМ!$B$40:$B$783,T$260)+'СЕТ СН'!$F$15</f>
        <v>0</v>
      </c>
      <c r="U265" s="36">
        <f>SUMIFS(СВЦЭМ!$H$40:$H$783,СВЦЭМ!$A$40:$A$783,$A265,СВЦЭМ!$B$40:$B$783,U$260)+'СЕТ СН'!$F$15</f>
        <v>0</v>
      </c>
      <c r="V265" s="36">
        <f>SUMIFS(СВЦЭМ!$H$40:$H$783,СВЦЭМ!$A$40:$A$783,$A265,СВЦЭМ!$B$40:$B$783,V$260)+'СЕТ СН'!$F$15</f>
        <v>0</v>
      </c>
      <c r="W265" s="36">
        <f>SUMIFS(СВЦЭМ!$H$40:$H$783,СВЦЭМ!$A$40:$A$783,$A265,СВЦЭМ!$B$40:$B$783,W$260)+'СЕТ СН'!$F$15</f>
        <v>0</v>
      </c>
      <c r="X265" s="36">
        <f>SUMIFS(СВЦЭМ!$H$40:$H$783,СВЦЭМ!$A$40:$A$783,$A265,СВЦЭМ!$B$40:$B$783,X$260)+'СЕТ СН'!$F$15</f>
        <v>0</v>
      </c>
      <c r="Y265" s="36">
        <f>SUMIFS(СВЦЭМ!$H$40:$H$783,СВЦЭМ!$A$40:$A$783,$A265,СВЦЭМ!$B$40:$B$783,Y$260)+'СЕТ СН'!$F$15</f>
        <v>0</v>
      </c>
    </row>
    <row r="266" spans="1:27" ht="15.75" hidden="1" x14ac:dyDescent="0.2">
      <c r="A266" s="35">
        <f t="shared" si="7"/>
        <v>45571</v>
      </c>
      <c r="B266" s="36">
        <f>SUMIFS(СВЦЭМ!$H$40:$H$783,СВЦЭМ!$A$40:$A$783,$A266,СВЦЭМ!$B$40:$B$783,B$260)+'СЕТ СН'!$F$15</f>
        <v>0</v>
      </c>
      <c r="C266" s="36">
        <f>SUMIFS(СВЦЭМ!$H$40:$H$783,СВЦЭМ!$A$40:$A$783,$A266,СВЦЭМ!$B$40:$B$783,C$260)+'СЕТ СН'!$F$15</f>
        <v>0</v>
      </c>
      <c r="D266" s="36">
        <f>SUMIFS(СВЦЭМ!$H$40:$H$783,СВЦЭМ!$A$40:$A$783,$A266,СВЦЭМ!$B$40:$B$783,D$260)+'СЕТ СН'!$F$15</f>
        <v>0</v>
      </c>
      <c r="E266" s="36">
        <f>SUMIFS(СВЦЭМ!$H$40:$H$783,СВЦЭМ!$A$40:$A$783,$A266,СВЦЭМ!$B$40:$B$783,E$260)+'СЕТ СН'!$F$15</f>
        <v>0</v>
      </c>
      <c r="F266" s="36">
        <f>SUMIFS(СВЦЭМ!$H$40:$H$783,СВЦЭМ!$A$40:$A$783,$A266,СВЦЭМ!$B$40:$B$783,F$260)+'СЕТ СН'!$F$15</f>
        <v>0</v>
      </c>
      <c r="G266" s="36">
        <f>SUMIFS(СВЦЭМ!$H$40:$H$783,СВЦЭМ!$A$40:$A$783,$A266,СВЦЭМ!$B$40:$B$783,G$260)+'СЕТ СН'!$F$15</f>
        <v>0</v>
      </c>
      <c r="H266" s="36">
        <f>SUMIFS(СВЦЭМ!$H$40:$H$783,СВЦЭМ!$A$40:$A$783,$A266,СВЦЭМ!$B$40:$B$783,H$260)+'СЕТ СН'!$F$15</f>
        <v>0</v>
      </c>
      <c r="I266" s="36">
        <f>SUMIFS(СВЦЭМ!$H$40:$H$783,СВЦЭМ!$A$40:$A$783,$A266,СВЦЭМ!$B$40:$B$783,I$260)+'СЕТ СН'!$F$15</f>
        <v>0</v>
      </c>
      <c r="J266" s="36">
        <f>SUMIFS(СВЦЭМ!$H$40:$H$783,СВЦЭМ!$A$40:$A$783,$A266,СВЦЭМ!$B$40:$B$783,J$260)+'СЕТ СН'!$F$15</f>
        <v>0</v>
      </c>
      <c r="K266" s="36">
        <f>SUMIFS(СВЦЭМ!$H$40:$H$783,СВЦЭМ!$A$40:$A$783,$A266,СВЦЭМ!$B$40:$B$783,K$260)+'СЕТ СН'!$F$15</f>
        <v>0</v>
      </c>
      <c r="L266" s="36">
        <f>SUMIFS(СВЦЭМ!$H$40:$H$783,СВЦЭМ!$A$40:$A$783,$A266,СВЦЭМ!$B$40:$B$783,L$260)+'СЕТ СН'!$F$15</f>
        <v>0</v>
      </c>
      <c r="M266" s="36">
        <f>SUMIFS(СВЦЭМ!$H$40:$H$783,СВЦЭМ!$A$40:$A$783,$A266,СВЦЭМ!$B$40:$B$783,M$260)+'СЕТ СН'!$F$15</f>
        <v>0</v>
      </c>
      <c r="N266" s="36">
        <f>SUMIFS(СВЦЭМ!$H$40:$H$783,СВЦЭМ!$A$40:$A$783,$A266,СВЦЭМ!$B$40:$B$783,N$260)+'СЕТ СН'!$F$15</f>
        <v>0</v>
      </c>
      <c r="O266" s="36">
        <f>SUMIFS(СВЦЭМ!$H$40:$H$783,СВЦЭМ!$A$40:$A$783,$A266,СВЦЭМ!$B$40:$B$783,O$260)+'СЕТ СН'!$F$15</f>
        <v>0</v>
      </c>
      <c r="P266" s="36">
        <f>SUMIFS(СВЦЭМ!$H$40:$H$783,СВЦЭМ!$A$40:$A$783,$A266,СВЦЭМ!$B$40:$B$783,P$260)+'СЕТ СН'!$F$15</f>
        <v>0</v>
      </c>
      <c r="Q266" s="36">
        <f>SUMIFS(СВЦЭМ!$H$40:$H$783,СВЦЭМ!$A$40:$A$783,$A266,СВЦЭМ!$B$40:$B$783,Q$260)+'СЕТ СН'!$F$15</f>
        <v>0</v>
      </c>
      <c r="R266" s="36">
        <f>SUMIFS(СВЦЭМ!$H$40:$H$783,СВЦЭМ!$A$40:$A$783,$A266,СВЦЭМ!$B$40:$B$783,R$260)+'СЕТ СН'!$F$15</f>
        <v>0</v>
      </c>
      <c r="S266" s="36">
        <f>SUMIFS(СВЦЭМ!$H$40:$H$783,СВЦЭМ!$A$40:$A$783,$A266,СВЦЭМ!$B$40:$B$783,S$260)+'СЕТ СН'!$F$15</f>
        <v>0</v>
      </c>
      <c r="T266" s="36">
        <f>SUMIFS(СВЦЭМ!$H$40:$H$783,СВЦЭМ!$A$40:$A$783,$A266,СВЦЭМ!$B$40:$B$783,T$260)+'СЕТ СН'!$F$15</f>
        <v>0</v>
      </c>
      <c r="U266" s="36">
        <f>SUMIFS(СВЦЭМ!$H$40:$H$783,СВЦЭМ!$A$40:$A$783,$A266,СВЦЭМ!$B$40:$B$783,U$260)+'СЕТ СН'!$F$15</f>
        <v>0</v>
      </c>
      <c r="V266" s="36">
        <f>SUMIFS(СВЦЭМ!$H$40:$H$783,СВЦЭМ!$A$40:$A$783,$A266,СВЦЭМ!$B$40:$B$783,V$260)+'СЕТ СН'!$F$15</f>
        <v>0</v>
      </c>
      <c r="W266" s="36">
        <f>SUMIFS(СВЦЭМ!$H$40:$H$783,СВЦЭМ!$A$40:$A$783,$A266,СВЦЭМ!$B$40:$B$783,W$260)+'СЕТ СН'!$F$15</f>
        <v>0</v>
      </c>
      <c r="X266" s="36">
        <f>SUMIFS(СВЦЭМ!$H$40:$H$783,СВЦЭМ!$A$40:$A$783,$A266,СВЦЭМ!$B$40:$B$783,X$260)+'СЕТ СН'!$F$15</f>
        <v>0</v>
      </c>
      <c r="Y266" s="36">
        <f>SUMIFS(СВЦЭМ!$H$40:$H$783,СВЦЭМ!$A$40:$A$783,$A266,СВЦЭМ!$B$40:$B$783,Y$260)+'СЕТ СН'!$F$15</f>
        <v>0</v>
      </c>
    </row>
    <row r="267" spans="1:27" ht="15.75" hidden="1" x14ac:dyDescent="0.2">
      <c r="A267" s="35">
        <f t="shared" si="7"/>
        <v>45572</v>
      </c>
      <c r="B267" s="36">
        <f>SUMIFS(СВЦЭМ!$H$40:$H$783,СВЦЭМ!$A$40:$A$783,$A267,СВЦЭМ!$B$40:$B$783,B$260)+'СЕТ СН'!$F$15</f>
        <v>0</v>
      </c>
      <c r="C267" s="36">
        <f>SUMIFS(СВЦЭМ!$H$40:$H$783,СВЦЭМ!$A$40:$A$783,$A267,СВЦЭМ!$B$40:$B$783,C$260)+'СЕТ СН'!$F$15</f>
        <v>0</v>
      </c>
      <c r="D267" s="36">
        <f>SUMIFS(СВЦЭМ!$H$40:$H$783,СВЦЭМ!$A$40:$A$783,$A267,СВЦЭМ!$B$40:$B$783,D$260)+'СЕТ СН'!$F$15</f>
        <v>0</v>
      </c>
      <c r="E267" s="36">
        <f>SUMIFS(СВЦЭМ!$H$40:$H$783,СВЦЭМ!$A$40:$A$783,$A267,СВЦЭМ!$B$40:$B$783,E$260)+'СЕТ СН'!$F$15</f>
        <v>0</v>
      </c>
      <c r="F267" s="36">
        <f>SUMIFS(СВЦЭМ!$H$40:$H$783,СВЦЭМ!$A$40:$A$783,$A267,СВЦЭМ!$B$40:$B$783,F$260)+'СЕТ СН'!$F$15</f>
        <v>0</v>
      </c>
      <c r="G267" s="36">
        <f>SUMIFS(СВЦЭМ!$H$40:$H$783,СВЦЭМ!$A$40:$A$783,$A267,СВЦЭМ!$B$40:$B$783,G$260)+'СЕТ СН'!$F$15</f>
        <v>0</v>
      </c>
      <c r="H267" s="36">
        <f>SUMIFS(СВЦЭМ!$H$40:$H$783,СВЦЭМ!$A$40:$A$783,$A267,СВЦЭМ!$B$40:$B$783,H$260)+'СЕТ СН'!$F$15</f>
        <v>0</v>
      </c>
      <c r="I267" s="36">
        <f>SUMIFS(СВЦЭМ!$H$40:$H$783,СВЦЭМ!$A$40:$A$783,$A267,СВЦЭМ!$B$40:$B$783,I$260)+'СЕТ СН'!$F$15</f>
        <v>0</v>
      </c>
      <c r="J267" s="36">
        <f>SUMIFS(СВЦЭМ!$H$40:$H$783,СВЦЭМ!$A$40:$A$783,$A267,СВЦЭМ!$B$40:$B$783,J$260)+'СЕТ СН'!$F$15</f>
        <v>0</v>
      </c>
      <c r="K267" s="36">
        <f>SUMIFS(СВЦЭМ!$H$40:$H$783,СВЦЭМ!$A$40:$A$783,$A267,СВЦЭМ!$B$40:$B$783,K$260)+'СЕТ СН'!$F$15</f>
        <v>0</v>
      </c>
      <c r="L267" s="36">
        <f>SUMIFS(СВЦЭМ!$H$40:$H$783,СВЦЭМ!$A$40:$A$783,$A267,СВЦЭМ!$B$40:$B$783,L$260)+'СЕТ СН'!$F$15</f>
        <v>0</v>
      </c>
      <c r="M267" s="36">
        <f>SUMIFS(СВЦЭМ!$H$40:$H$783,СВЦЭМ!$A$40:$A$783,$A267,СВЦЭМ!$B$40:$B$783,M$260)+'СЕТ СН'!$F$15</f>
        <v>0</v>
      </c>
      <c r="N267" s="36">
        <f>SUMIFS(СВЦЭМ!$H$40:$H$783,СВЦЭМ!$A$40:$A$783,$A267,СВЦЭМ!$B$40:$B$783,N$260)+'СЕТ СН'!$F$15</f>
        <v>0</v>
      </c>
      <c r="O267" s="36">
        <f>SUMIFS(СВЦЭМ!$H$40:$H$783,СВЦЭМ!$A$40:$A$783,$A267,СВЦЭМ!$B$40:$B$783,O$260)+'СЕТ СН'!$F$15</f>
        <v>0</v>
      </c>
      <c r="P267" s="36">
        <f>SUMIFS(СВЦЭМ!$H$40:$H$783,СВЦЭМ!$A$40:$A$783,$A267,СВЦЭМ!$B$40:$B$783,P$260)+'СЕТ СН'!$F$15</f>
        <v>0</v>
      </c>
      <c r="Q267" s="36">
        <f>SUMIFS(СВЦЭМ!$H$40:$H$783,СВЦЭМ!$A$40:$A$783,$A267,СВЦЭМ!$B$40:$B$783,Q$260)+'СЕТ СН'!$F$15</f>
        <v>0</v>
      </c>
      <c r="R267" s="36">
        <f>SUMIFS(СВЦЭМ!$H$40:$H$783,СВЦЭМ!$A$40:$A$783,$A267,СВЦЭМ!$B$40:$B$783,R$260)+'СЕТ СН'!$F$15</f>
        <v>0</v>
      </c>
      <c r="S267" s="36">
        <f>SUMIFS(СВЦЭМ!$H$40:$H$783,СВЦЭМ!$A$40:$A$783,$A267,СВЦЭМ!$B$40:$B$783,S$260)+'СЕТ СН'!$F$15</f>
        <v>0</v>
      </c>
      <c r="T267" s="36">
        <f>SUMIFS(СВЦЭМ!$H$40:$H$783,СВЦЭМ!$A$40:$A$783,$A267,СВЦЭМ!$B$40:$B$783,T$260)+'СЕТ СН'!$F$15</f>
        <v>0</v>
      </c>
      <c r="U267" s="36">
        <f>SUMIFS(СВЦЭМ!$H$40:$H$783,СВЦЭМ!$A$40:$A$783,$A267,СВЦЭМ!$B$40:$B$783,U$260)+'СЕТ СН'!$F$15</f>
        <v>0</v>
      </c>
      <c r="V267" s="36">
        <f>SUMIFS(СВЦЭМ!$H$40:$H$783,СВЦЭМ!$A$40:$A$783,$A267,СВЦЭМ!$B$40:$B$783,V$260)+'СЕТ СН'!$F$15</f>
        <v>0</v>
      </c>
      <c r="W267" s="36">
        <f>SUMIFS(СВЦЭМ!$H$40:$H$783,СВЦЭМ!$A$40:$A$783,$A267,СВЦЭМ!$B$40:$B$783,W$260)+'СЕТ СН'!$F$15</f>
        <v>0</v>
      </c>
      <c r="X267" s="36">
        <f>SUMIFS(СВЦЭМ!$H$40:$H$783,СВЦЭМ!$A$40:$A$783,$A267,СВЦЭМ!$B$40:$B$783,X$260)+'СЕТ СН'!$F$15</f>
        <v>0</v>
      </c>
      <c r="Y267" s="36">
        <f>SUMIFS(СВЦЭМ!$H$40:$H$783,СВЦЭМ!$A$40:$A$783,$A267,СВЦЭМ!$B$40:$B$783,Y$260)+'СЕТ СН'!$F$15</f>
        <v>0</v>
      </c>
    </row>
    <row r="268" spans="1:27" ht="15.75" hidden="1" x14ac:dyDescent="0.2">
      <c r="A268" s="35">
        <f t="shared" si="7"/>
        <v>45573</v>
      </c>
      <c r="B268" s="36">
        <f>SUMIFS(СВЦЭМ!$H$40:$H$783,СВЦЭМ!$A$40:$A$783,$A268,СВЦЭМ!$B$40:$B$783,B$260)+'СЕТ СН'!$F$15</f>
        <v>0</v>
      </c>
      <c r="C268" s="36">
        <f>SUMIFS(СВЦЭМ!$H$40:$H$783,СВЦЭМ!$A$40:$A$783,$A268,СВЦЭМ!$B$40:$B$783,C$260)+'СЕТ СН'!$F$15</f>
        <v>0</v>
      </c>
      <c r="D268" s="36">
        <f>SUMIFS(СВЦЭМ!$H$40:$H$783,СВЦЭМ!$A$40:$A$783,$A268,СВЦЭМ!$B$40:$B$783,D$260)+'СЕТ СН'!$F$15</f>
        <v>0</v>
      </c>
      <c r="E268" s="36">
        <f>SUMIFS(СВЦЭМ!$H$40:$H$783,СВЦЭМ!$A$40:$A$783,$A268,СВЦЭМ!$B$40:$B$783,E$260)+'СЕТ СН'!$F$15</f>
        <v>0</v>
      </c>
      <c r="F268" s="36">
        <f>SUMIFS(СВЦЭМ!$H$40:$H$783,СВЦЭМ!$A$40:$A$783,$A268,СВЦЭМ!$B$40:$B$783,F$260)+'СЕТ СН'!$F$15</f>
        <v>0</v>
      </c>
      <c r="G268" s="36">
        <f>SUMIFS(СВЦЭМ!$H$40:$H$783,СВЦЭМ!$A$40:$A$783,$A268,СВЦЭМ!$B$40:$B$783,G$260)+'СЕТ СН'!$F$15</f>
        <v>0</v>
      </c>
      <c r="H268" s="36">
        <f>SUMIFS(СВЦЭМ!$H$40:$H$783,СВЦЭМ!$A$40:$A$783,$A268,СВЦЭМ!$B$40:$B$783,H$260)+'СЕТ СН'!$F$15</f>
        <v>0</v>
      </c>
      <c r="I268" s="36">
        <f>SUMIFS(СВЦЭМ!$H$40:$H$783,СВЦЭМ!$A$40:$A$783,$A268,СВЦЭМ!$B$40:$B$783,I$260)+'СЕТ СН'!$F$15</f>
        <v>0</v>
      </c>
      <c r="J268" s="36">
        <f>SUMIFS(СВЦЭМ!$H$40:$H$783,СВЦЭМ!$A$40:$A$783,$A268,СВЦЭМ!$B$40:$B$783,J$260)+'СЕТ СН'!$F$15</f>
        <v>0</v>
      </c>
      <c r="K268" s="36">
        <f>SUMIFS(СВЦЭМ!$H$40:$H$783,СВЦЭМ!$A$40:$A$783,$A268,СВЦЭМ!$B$40:$B$783,K$260)+'СЕТ СН'!$F$15</f>
        <v>0</v>
      </c>
      <c r="L268" s="36">
        <f>SUMIFS(СВЦЭМ!$H$40:$H$783,СВЦЭМ!$A$40:$A$783,$A268,СВЦЭМ!$B$40:$B$783,L$260)+'СЕТ СН'!$F$15</f>
        <v>0</v>
      </c>
      <c r="M268" s="36">
        <f>SUMIFS(СВЦЭМ!$H$40:$H$783,СВЦЭМ!$A$40:$A$783,$A268,СВЦЭМ!$B$40:$B$783,M$260)+'СЕТ СН'!$F$15</f>
        <v>0</v>
      </c>
      <c r="N268" s="36">
        <f>SUMIFS(СВЦЭМ!$H$40:$H$783,СВЦЭМ!$A$40:$A$783,$A268,СВЦЭМ!$B$40:$B$783,N$260)+'СЕТ СН'!$F$15</f>
        <v>0</v>
      </c>
      <c r="O268" s="36">
        <f>SUMIFS(СВЦЭМ!$H$40:$H$783,СВЦЭМ!$A$40:$A$783,$A268,СВЦЭМ!$B$40:$B$783,O$260)+'СЕТ СН'!$F$15</f>
        <v>0</v>
      </c>
      <c r="P268" s="36">
        <f>SUMIFS(СВЦЭМ!$H$40:$H$783,СВЦЭМ!$A$40:$A$783,$A268,СВЦЭМ!$B$40:$B$783,P$260)+'СЕТ СН'!$F$15</f>
        <v>0</v>
      </c>
      <c r="Q268" s="36">
        <f>SUMIFS(СВЦЭМ!$H$40:$H$783,СВЦЭМ!$A$40:$A$783,$A268,СВЦЭМ!$B$40:$B$783,Q$260)+'СЕТ СН'!$F$15</f>
        <v>0</v>
      </c>
      <c r="R268" s="36">
        <f>SUMIFS(СВЦЭМ!$H$40:$H$783,СВЦЭМ!$A$40:$A$783,$A268,СВЦЭМ!$B$40:$B$783,R$260)+'СЕТ СН'!$F$15</f>
        <v>0</v>
      </c>
      <c r="S268" s="36">
        <f>SUMIFS(СВЦЭМ!$H$40:$H$783,СВЦЭМ!$A$40:$A$783,$A268,СВЦЭМ!$B$40:$B$783,S$260)+'СЕТ СН'!$F$15</f>
        <v>0</v>
      </c>
      <c r="T268" s="36">
        <f>SUMIFS(СВЦЭМ!$H$40:$H$783,СВЦЭМ!$A$40:$A$783,$A268,СВЦЭМ!$B$40:$B$783,T$260)+'СЕТ СН'!$F$15</f>
        <v>0</v>
      </c>
      <c r="U268" s="36">
        <f>SUMIFS(СВЦЭМ!$H$40:$H$783,СВЦЭМ!$A$40:$A$783,$A268,СВЦЭМ!$B$40:$B$783,U$260)+'СЕТ СН'!$F$15</f>
        <v>0</v>
      </c>
      <c r="V268" s="36">
        <f>SUMIFS(СВЦЭМ!$H$40:$H$783,СВЦЭМ!$A$40:$A$783,$A268,СВЦЭМ!$B$40:$B$783,V$260)+'СЕТ СН'!$F$15</f>
        <v>0</v>
      </c>
      <c r="W268" s="36">
        <f>SUMIFS(СВЦЭМ!$H$40:$H$783,СВЦЭМ!$A$40:$A$783,$A268,СВЦЭМ!$B$40:$B$783,W$260)+'СЕТ СН'!$F$15</f>
        <v>0</v>
      </c>
      <c r="X268" s="36">
        <f>SUMIFS(СВЦЭМ!$H$40:$H$783,СВЦЭМ!$A$40:$A$783,$A268,СВЦЭМ!$B$40:$B$783,X$260)+'СЕТ СН'!$F$15</f>
        <v>0</v>
      </c>
      <c r="Y268" s="36">
        <f>SUMIFS(СВЦЭМ!$H$40:$H$783,СВЦЭМ!$A$40:$A$783,$A268,СВЦЭМ!$B$40:$B$783,Y$260)+'СЕТ СН'!$F$15</f>
        <v>0</v>
      </c>
    </row>
    <row r="269" spans="1:27" ht="15.75" hidden="1" x14ac:dyDescent="0.2">
      <c r="A269" s="35">
        <f t="shared" si="7"/>
        <v>45574</v>
      </c>
      <c r="B269" s="36">
        <f>SUMIFS(СВЦЭМ!$H$40:$H$783,СВЦЭМ!$A$40:$A$783,$A269,СВЦЭМ!$B$40:$B$783,B$260)+'СЕТ СН'!$F$15</f>
        <v>0</v>
      </c>
      <c r="C269" s="36">
        <f>SUMIFS(СВЦЭМ!$H$40:$H$783,СВЦЭМ!$A$40:$A$783,$A269,СВЦЭМ!$B$40:$B$783,C$260)+'СЕТ СН'!$F$15</f>
        <v>0</v>
      </c>
      <c r="D269" s="36">
        <f>SUMIFS(СВЦЭМ!$H$40:$H$783,СВЦЭМ!$A$40:$A$783,$A269,СВЦЭМ!$B$40:$B$783,D$260)+'СЕТ СН'!$F$15</f>
        <v>0</v>
      </c>
      <c r="E269" s="36">
        <f>SUMIFS(СВЦЭМ!$H$40:$H$783,СВЦЭМ!$A$40:$A$783,$A269,СВЦЭМ!$B$40:$B$783,E$260)+'СЕТ СН'!$F$15</f>
        <v>0</v>
      </c>
      <c r="F269" s="36">
        <f>SUMIFS(СВЦЭМ!$H$40:$H$783,СВЦЭМ!$A$40:$A$783,$A269,СВЦЭМ!$B$40:$B$783,F$260)+'СЕТ СН'!$F$15</f>
        <v>0</v>
      </c>
      <c r="G269" s="36">
        <f>SUMIFS(СВЦЭМ!$H$40:$H$783,СВЦЭМ!$A$40:$A$783,$A269,СВЦЭМ!$B$40:$B$783,G$260)+'СЕТ СН'!$F$15</f>
        <v>0</v>
      </c>
      <c r="H269" s="36">
        <f>SUMIFS(СВЦЭМ!$H$40:$H$783,СВЦЭМ!$A$40:$A$783,$A269,СВЦЭМ!$B$40:$B$783,H$260)+'СЕТ СН'!$F$15</f>
        <v>0</v>
      </c>
      <c r="I269" s="36">
        <f>SUMIFS(СВЦЭМ!$H$40:$H$783,СВЦЭМ!$A$40:$A$783,$A269,СВЦЭМ!$B$40:$B$783,I$260)+'СЕТ СН'!$F$15</f>
        <v>0</v>
      </c>
      <c r="J269" s="36">
        <f>SUMIFS(СВЦЭМ!$H$40:$H$783,СВЦЭМ!$A$40:$A$783,$A269,СВЦЭМ!$B$40:$B$783,J$260)+'СЕТ СН'!$F$15</f>
        <v>0</v>
      </c>
      <c r="K269" s="36">
        <f>SUMIFS(СВЦЭМ!$H$40:$H$783,СВЦЭМ!$A$40:$A$783,$A269,СВЦЭМ!$B$40:$B$783,K$260)+'СЕТ СН'!$F$15</f>
        <v>0</v>
      </c>
      <c r="L269" s="36">
        <f>SUMIFS(СВЦЭМ!$H$40:$H$783,СВЦЭМ!$A$40:$A$783,$A269,СВЦЭМ!$B$40:$B$783,L$260)+'СЕТ СН'!$F$15</f>
        <v>0</v>
      </c>
      <c r="M269" s="36">
        <f>SUMIFS(СВЦЭМ!$H$40:$H$783,СВЦЭМ!$A$40:$A$783,$A269,СВЦЭМ!$B$40:$B$783,M$260)+'СЕТ СН'!$F$15</f>
        <v>0</v>
      </c>
      <c r="N269" s="36">
        <f>SUMIFS(СВЦЭМ!$H$40:$H$783,СВЦЭМ!$A$40:$A$783,$A269,СВЦЭМ!$B$40:$B$783,N$260)+'СЕТ СН'!$F$15</f>
        <v>0</v>
      </c>
      <c r="O269" s="36">
        <f>SUMIFS(СВЦЭМ!$H$40:$H$783,СВЦЭМ!$A$40:$A$783,$A269,СВЦЭМ!$B$40:$B$783,O$260)+'СЕТ СН'!$F$15</f>
        <v>0</v>
      </c>
      <c r="P269" s="36">
        <f>SUMIFS(СВЦЭМ!$H$40:$H$783,СВЦЭМ!$A$40:$A$783,$A269,СВЦЭМ!$B$40:$B$783,P$260)+'СЕТ СН'!$F$15</f>
        <v>0</v>
      </c>
      <c r="Q269" s="36">
        <f>SUMIFS(СВЦЭМ!$H$40:$H$783,СВЦЭМ!$A$40:$A$783,$A269,СВЦЭМ!$B$40:$B$783,Q$260)+'СЕТ СН'!$F$15</f>
        <v>0</v>
      </c>
      <c r="R269" s="36">
        <f>SUMIFS(СВЦЭМ!$H$40:$H$783,СВЦЭМ!$A$40:$A$783,$A269,СВЦЭМ!$B$40:$B$783,R$260)+'СЕТ СН'!$F$15</f>
        <v>0</v>
      </c>
      <c r="S269" s="36">
        <f>SUMIFS(СВЦЭМ!$H$40:$H$783,СВЦЭМ!$A$40:$A$783,$A269,СВЦЭМ!$B$40:$B$783,S$260)+'СЕТ СН'!$F$15</f>
        <v>0</v>
      </c>
      <c r="T269" s="36">
        <f>SUMIFS(СВЦЭМ!$H$40:$H$783,СВЦЭМ!$A$40:$A$783,$A269,СВЦЭМ!$B$40:$B$783,T$260)+'СЕТ СН'!$F$15</f>
        <v>0</v>
      </c>
      <c r="U269" s="36">
        <f>SUMIFS(СВЦЭМ!$H$40:$H$783,СВЦЭМ!$A$40:$A$783,$A269,СВЦЭМ!$B$40:$B$783,U$260)+'СЕТ СН'!$F$15</f>
        <v>0</v>
      </c>
      <c r="V269" s="36">
        <f>SUMIFS(СВЦЭМ!$H$40:$H$783,СВЦЭМ!$A$40:$A$783,$A269,СВЦЭМ!$B$40:$B$783,V$260)+'СЕТ СН'!$F$15</f>
        <v>0</v>
      </c>
      <c r="W269" s="36">
        <f>SUMIFS(СВЦЭМ!$H$40:$H$783,СВЦЭМ!$A$40:$A$783,$A269,СВЦЭМ!$B$40:$B$783,W$260)+'СЕТ СН'!$F$15</f>
        <v>0</v>
      </c>
      <c r="X269" s="36">
        <f>SUMIFS(СВЦЭМ!$H$40:$H$783,СВЦЭМ!$A$40:$A$783,$A269,СВЦЭМ!$B$40:$B$783,X$260)+'СЕТ СН'!$F$15</f>
        <v>0</v>
      </c>
      <c r="Y269" s="36">
        <f>SUMIFS(СВЦЭМ!$H$40:$H$783,СВЦЭМ!$A$40:$A$783,$A269,СВЦЭМ!$B$40:$B$783,Y$260)+'СЕТ СН'!$F$15</f>
        <v>0</v>
      </c>
    </row>
    <row r="270" spans="1:27" ht="15.75" hidden="1" x14ac:dyDescent="0.2">
      <c r="A270" s="35">
        <f t="shared" si="7"/>
        <v>45575</v>
      </c>
      <c r="B270" s="36">
        <f>SUMIFS(СВЦЭМ!$H$40:$H$783,СВЦЭМ!$A$40:$A$783,$A270,СВЦЭМ!$B$40:$B$783,B$260)+'СЕТ СН'!$F$15</f>
        <v>0</v>
      </c>
      <c r="C270" s="36">
        <f>SUMIFS(СВЦЭМ!$H$40:$H$783,СВЦЭМ!$A$40:$A$783,$A270,СВЦЭМ!$B$40:$B$783,C$260)+'СЕТ СН'!$F$15</f>
        <v>0</v>
      </c>
      <c r="D270" s="36">
        <f>SUMIFS(СВЦЭМ!$H$40:$H$783,СВЦЭМ!$A$40:$A$783,$A270,СВЦЭМ!$B$40:$B$783,D$260)+'СЕТ СН'!$F$15</f>
        <v>0</v>
      </c>
      <c r="E270" s="36">
        <f>SUMIFS(СВЦЭМ!$H$40:$H$783,СВЦЭМ!$A$40:$A$783,$A270,СВЦЭМ!$B$40:$B$783,E$260)+'СЕТ СН'!$F$15</f>
        <v>0</v>
      </c>
      <c r="F270" s="36">
        <f>SUMIFS(СВЦЭМ!$H$40:$H$783,СВЦЭМ!$A$40:$A$783,$A270,СВЦЭМ!$B$40:$B$783,F$260)+'СЕТ СН'!$F$15</f>
        <v>0</v>
      </c>
      <c r="G270" s="36">
        <f>SUMIFS(СВЦЭМ!$H$40:$H$783,СВЦЭМ!$A$40:$A$783,$A270,СВЦЭМ!$B$40:$B$783,G$260)+'СЕТ СН'!$F$15</f>
        <v>0</v>
      </c>
      <c r="H270" s="36">
        <f>SUMIFS(СВЦЭМ!$H$40:$H$783,СВЦЭМ!$A$40:$A$783,$A270,СВЦЭМ!$B$40:$B$783,H$260)+'СЕТ СН'!$F$15</f>
        <v>0</v>
      </c>
      <c r="I270" s="36">
        <f>SUMIFS(СВЦЭМ!$H$40:$H$783,СВЦЭМ!$A$40:$A$783,$A270,СВЦЭМ!$B$40:$B$783,I$260)+'СЕТ СН'!$F$15</f>
        <v>0</v>
      </c>
      <c r="J270" s="36">
        <f>SUMIFS(СВЦЭМ!$H$40:$H$783,СВЦЭМ!$A$40:$A$783,$A270,СВЦЭМ!$B$40:$B$783,J$260)+'СЕТ СН'!$F$15</f>
        <v>0</v>
      </c>
      <c r="K270" s="36">
        <f>SUMIFS(СВЦЭМ!$H$40:$H$783,СВЦЭМ!$A$40:$A$783,$A270,СВЦЭМ!$B$40:$B$783,K$260)+'СЕТ СН'!$F$15</f>
        <v>0</v>
      </c>
      <c r="L270" s="36">
        <f>SUMIFS(СВЦЭМ!$H$40:$H$783,СВЦЭМ!$A$40:$A$783,$A270,СВЦЭМ!$B$40:$B$783,L$260)+'СЕТ СН'!$F$15</f>
        <v>0</v>
      </c>
      <c r="M270" s="36">
        <f>SUMIFS(СВЦЭМ!$H$40:$H$783,СВЦЭМ!$A$40:$A$783,$A270,СВЦЭМ!$B$40:$B$783,M$260)+'СЕТ СН'!$F$15</f>
        <v>0</v>
      </c>
      <c r="N270" s="36">
        <f>SUMIFS(СВЦЭМ!$H$40:$H$783,СВЦЭМ!$A$40:$A$783,$A270,СВЦЭМ!$B$40:$B$783,N$260)+'СЕТ СН'!$F$15</f>
        <v>0</v>
      </c>
      <c r="O270" s="36">
        <f>SUMIFS(СВЦЭМ!$H$40:$H$783,СВЦЭМ!$A$40:$A$783,$A270,СВЦЭМ!$B$40:$B$783,O$260)+'СЕТ СН'!$F$15</f>
        <v>0</v>
      </c>
      <c r="P270" s="36">
        <f>SUMIFS(СВЦЭМ!$H$40:$H$783,СВЦЭМ!$A$40:$A$783,$A270,СВЦЭМ!$B$40:$B$783,P$260)+'СЕТ СН'!$F$15</f>
        <v>0</v>
      </c>
      <c r="Q270" s="36">
        <f>SUMIFS(СВЦЭМ!$H$40:$H$783,СВЦЭМ!$A$40:$A$783,$A270,СВЦЭМ!$B$40:$B$783,Q$260)+'СЕТ СН'!$F$15</f>
        <v>0</v>
      </c>
      <c r="R270" s="36">
        <f>SUMIFS(СВЦЭМ!$H$40:$H$783,СВЦЭМ!$A$40:$A$783,$A270,СВЦЭМ!$B$40:$B$783,R$260)+'СЕТ СН'!$F$15</f>
        <v>0</v>
      </c>
      <c r="S270" s="36">
        <f>SUMIFS(СВЦЭМ!$H$40:$H$783,СВЦЭМ!$A$40:$A$783,$A270,СВЦЭМ!$B$40:$B$783,S$260)+'СЕТ СН'!$F$15</f>
        <v>0</v>
      </c>
      <c r="T270" s="36">
        <f>SUMIFS(СВЦЭМ!$H$40:$H$783,СВЦЭМ!$A$40:$A$783,$A270,СВЦЭМ!$B$40:$B$783,T$260)+'СЕТ СН'!$F$15</f>
        <v>0</v>
      </c>
      <c r="U270" s="36">
        <f>SUMIFS(СВЦЭМ!$H$40:$H$783,СВЦЭМ!$A$40:$A$783,$A270,СВЦЭМ!$B$40:$B$783,U$260)+'СЕТ СН'!$F$15</f>
        <v>0</v>
      </c>
      <c r="V270" s="36">
        <f>SUMIFS(СВЦЭМ!$H$40:$H$783,СВЦЭМ!$A$40:$A$783,$A270,СВЦЭМ!$B$40:$B$783,V$260)+'СЕТ СН'!$F$15</f>
        <v>0</v>
      </c>
      <c r="W270" s="36">
        <f>SUMIFS(СВЦЭМ!$H$40:$H$783,СВЦЭМ!$A$40:$A$783,$A270,СВЦЭМ!$B$40:$B$783,W$260)+'СЕТ СН'!$F$15</f>
        <v>0</v>
      </c>
      <c r="X270" s="36">
        <f>SUMIFS(СВЦЭМ!$H$40:$H$783,СВЦЭМ!$A$40:$A$783,$A270,СВЦЭМ!$B$40:$B$783,X$260)+'СЕТ СН'!$F$15</f>
        <v>0</v>
      </c>
      <c r="Y270" s="36">
        <f>SUMIFS(СВЦЭМ!$H$40:$H$783,СВЦЭМ!$A$40:$A$783,$A270,СВЦЭМ!$B$40:$B$783,Y$260)+'СЕТ СН'!$F$15</f>
        <v>0</v>
      </c>
    </row>
    <row r="271" spans="1:27" ht="15.75" hidden="1" x14ac:dyDescent="0.2">
      <c r="A271" s="35">
        <f t="shared" si="7"/>
        <v>45576</v>
      </c>
      <c r="B271" s="36">
        <f>SUMIFS(СВЦЭМ!$H$40:$H$783,СВЦЭМ!$A$40:$A$783,$A271,СВЦЭМ!$B$40:$B$783,B$260)+'СЕТ СН'!$F$15</f>
        <v>0</v>
      </c>
      <c r="C271" s="36">
        <f>SUMIFS(СВЦЭМ!$H$40:$H$783,СВЦЭМ!$A$40:$A$783,$A271,СВЦЭМ!$B$40:$B$783,C$260)+'СЕТ СН'!$F$15</f>
        <v>0</v>
      </c>
      <c r="D271" s="36">
        <f>SUMIFS(СВЦЭМ!$H$40:$H$783,СВЦЭМ!$A$40:$A$783,$A271,СВЦЭМ!$B$40:$B$783,D$260)+'СЕТ СН'!$F$15</f>
        <v>0</v>
      </c>
      <c r="E271" s="36">
        <f>SUMIFS(СВЦЭМ!$H$40:$H$783,СВЦЭМ!$A$40:$A$783,$A271,СВЦЭМ!$B$40:$B$783,E$260)+'СЕТ СН'!$F$15</f>
        <v>0</v>
      </c>
      <c r="F271" s="36">
        <f>SUMIFS(СВЦЭМ!$H$40:$H$783,СВЦЭМ!$A$40:$A$783,$A271,СВЦЭМ!$B$40:$B$783,F$260)+'СЕТ СН'!$F$15</f>
        <v>0</v>
      </c>
      <c r="G271" s="36">
        <f>SUMIFS(СВЦЭМ!$H$40:$H$783,СВЦЭМ!$A$40:$A$783,$A271,СВЦЭМ!$B$40:$B$783,G$260)+'СЕТ СН'!$F$15</f>
        <v>0</v>
      </c>
      <c r="H271" s="36">
        <f>SUMIFS(СВЦЭМ!$H$40:$H$783,СВЦЭМ!$A$40:$A$783,$A271,СВЦЭМ!$B$40:$B$783,H$260)+'СЕТ СН'!$F$15</f>
        <v>0</v>
      </c>
      <c r="I271" s="36">
        <f>SUMIFS(СВЦЭМ!$H$40:$H$783,СВЦЭМ!$A$40:$A$783,$A271,СВЦЭМ!$B$40:$B$783,I$260)+'СЕТ СН'!$F$15</f>
        <v>0</v>
      </c>
      <c r="J271" s="36">
        <f>SUMIFS(СВЦЭМ!$H$40:$H$783,СВЦЭМ!$A$40:$A$783,$A271,СВЦЭМ!$B$40:$B$783,J$260)+'СЕТ СН'!$F$15</f>
        <v>0</v>
      </c>
      <c r="K271" s="36">
        <f>SUMIFS(СВЦЭМ!$H$40:$H$783,СВЦЭМ!$A$40:$A$783,$A271,СВЦЭМ!$B$40:$B$783,K$260)+'СЕТ СН'!$F$15</f>
        <v>0</v>
      </c>
      <c r="L271" s="36">
        <f>SUMIFS(СВЦЭМ!$H$40:$H$783,СВЦЭМ!$A$40:$A$783,$A271,СВЦЭМ!$B$40:$B$783,L$260)+'СЕТ СН'!$F$15</f>
        <v>0</v>
      </c>
      <c r="M271" s="36">
        <f>SUMIFS(СВЦЭМ!$H$40:$H$783,СВЦЭМ!$A$40:$A$783,$A271,СВЦЭМ!$B$40:$B$783,M$260)+'СЕТ СН'!$F$15</f>
        <v>0</v>
      </c>
      <c r="N271" s="36">
        <f>SUMIFS(СВЦЭМ!$H$40:$H$783,СВЦЭМ!$A$40:$A$783,$A271,СВЦЭМ!$B$40:$B$783,N$260)+'СЕТ СН'!$F$15</f>
        <v>0</v>
      </c>
      <c r="O271" s="36">
        <f>SUMIFS(СВЦЭМ!$H$40:$H$783,СВЦЭМ!$A$40:$A$783,$A271,СВЦЭМ!$B$40:$B$783,O$260)+'СЕТ СН'!$F$15</f>
        <v>0</v>
      </c>
      <c r="P271" s="36">
        <f>SUMIFS(СВЦЭМ!$H$40:$H$783,СВЦЭМ!$A$40:$A$783,$A271,СВЦЭМ!$B$40:$B$783,P$260)+'СЕТ СН'!$F$15</f>
        <v>0</v>
      </c>
      <c r="Q271" s="36">
        <f>SUMIFS(СВЦЭМ!$H$40:$H$783,СВЦЭМ!$A$40:$A$783,$A271,СВЦЭМ!$B$40:$B$783,Q$260)+'СЕТ СН'!$F$15</f>
        <v>0</v>
      </c>
      <c r="R271" s="36">
        <f>SUMIFS(СВЦЭМ!$H$40:$H$783,СВЦЭМ!$A$40:$A$783,$A271,СВЦЭМ!$B$40:$B$783,R$260)+'СЕТ СН'!$F$15</f>
        <v>0</v>
      </c>
      <c r="S271" s="36">
        <f>SUMIFS(СВЦЭМ!$H$40:$H$783,СВЦЭМ!$A$40:$A$783,$A271,СВЦЭМ!$B$40:$B$783,S$260)+'СЕТ СН'!$F$15</f>
        <v>0</v>
      </c>
      <c r="T271" s="36">
        <f>SUMIFS(СВЦЭМ!$H$40:$H$783,СВЦЭМ!$A$40:$A$783,$A271,СВЦЭМ!$B$40:$B$783,T$260)+'СЕТ СН'!$F$15</f>
        <v>0</v>
      </c>
      <c r="U271" s="36">
        <f>SUMIFS(СВЦЭМ!$H$40:$H$783,СВЦЭМ!$A$40:$A$783,$A271,СВЦЭМ!$B$40:$B$783,U$260)+'СЕТ СН'!$F$15</f>
        <v>0</v>
      </c>
      <c r="V271" s="36">
        <f>SUMIFS(СВЦЭМ!$H$40:$H$783,СВЦЭМ!$A$40:$A$783,$A271,СВЦЭМ!$B$40:$B$783,V$260)+'СЕТ СН'!$F$15</f>
        <v>0</v>
      </c>
      <c r="W271" s="36">
        <f>SUMIFS(СВЦЭМ!$H$40:$H$783,СВЦЭМ!$A$40:$A$783,$A271,СВЦЭМ!$B$40:$B$783,W$260)+'СЕТ СН'!$F$15</f>
        <v>0</v>
      </c>
      <c r="X271" s="36">
        <f>SUMIFS(СВЦЭМ!$H$40:$H$783,СВЦЭМ!$A$40:$A$783,$A271,СВЦЭМ!$B$40:$B$783,X$260)+'СЕТ СН'!$F$15</f>
        <v>0</v>
      </c>
      <c r="Y271" s="36">
        <f>SUMIFS(СВЦЭМ!$H$40:$H$783,СВЦЭМ!$A$40:$A$783,$A271,СВЦЭМ!$B$40:$B$783,Y$260)+'СЕТ СН'!$F$15</f>
        <v>0</v>
      </c>
    </row>
    <row r="272" spans="1:27" ht="15.75" hidden="1" x14ac:dyDescent="0.2">
      <c r="A272" s="35">
        <f t="shared" si="7"/>
        <v>45577</v>
      </c>
      <c r="B272" s="36">
        <f>SUMIFS(СВЦЭМ!$H$40:$H$783,СВЦЭМ!$A$40:$A$783,$A272,СВЦЭМ!$B$40:$B$783,B$260)+'СЕТ СН'!$F$15</f>
        <v>0</v>
      </c>
      <c r="C272" s="36">
        <f>SUMIFS(СВЦЭМ!$H$40:$H$783,СВЦЭМ!$A$40:$A$783,$A272,СВЦЭМ!$B$40:$B$783,C$260)+'СЕТ СН'!$F$15</f>
        <v>0</v>
      </c>
      <c r="D272" s="36">
        <f>SUMIFS(СВЦЭМ!$H$40:$H$783,СВЦЭМ!$A$40:$A$783,$A272,СВЦЭМ!$B$40:$B$783,D$260)+'СЕТ СН'!$F$15</f>
        <v>0</v>
      </c>
      <c r="E272" s="36">
        <f>SUMIFS(СВЦЭМ!$H$40:$H$783,СВЦЭМ!$A$40:$A$783,$A272,СВЦЭМ!$B$40:$B$783,E$260)+'СЕТ СН'!$F$15</f>
        <v>0</v>
      </c>
      <c r="F272" s="36">
        <f>SUMIFS(СВЦЭМ!$H$40:$H$783,СВЦЭМ!$A$40:$A$783,$A272,СВЦЭМ!$B$40:$B$783,F$260)+'СЕТ СН'!$F$15</f>
        <v>0</v>
      </c>
      <c r="G272" s="36">
        <f>SUMIFS(СВЦЭМ!$H$40:$H$783,СВЦЭМ!$A$40:$A$783,$A272,СВЦЭМ!$B$40:$B$783,G$260)+'СЕТ СН'!$F$15</f>
        <v>0</v>
      </c>
      <c r="H272" s="36">
        <f>SUMIFS(СВЦЭМ!$H$40:$H$783,СВЦЭМ!$A$40:$A$783,$A272,СВЦЭМ!$B$40:$B$783,H$260)+'СЕТ СН'!$F$15</f>
        <v>0</v>
      </c>
      <c r="I272" s="36">
        <f>SUMIFS(СВЦЭМ!$H$40:$H$783,СВЦЭМ!$A$40:$A$783,$A272,СВЦЭМ!$B$40:$B$783,I$260)+'СЕТ СН'!$F$15</f>
        <v>0</v>
      </c>
      <c r="J272" s="36">
        <f>SUMIFS(СВЦЭМ!$H$40:$H$783,СВЦЭМ!$A$40:$A$783,$A272,СВЦЭМ!$B$40:$B$783,J$260)+'СЕТ СН'!$F$15</f>
        <v>0</v>
      </c>
      <c r="K272" s="36">
        <f>SUMIFS(СВЦЭМ!$H$40:$H$783,СВЦЭМ!$A$40:$A$783,$A272,СВЦЭМ!$B$40:$B$783,K$260)+'СЕТ СН'!$F$15</f>
        <v>0</v>
      </c>
      <c r="L272" s="36">
        <f>SUMIFS(СВЦЭМ!$H$40:$H$783,СВЦЭМ!$A$40:$A$783,$A272,СВЦЭМ!$B$40:$B$783,L$260)+'СЕТ СН'!$F$15</f>
        <v>0</v>
      </c>
      <c r="M272" s="36">
        <f>SUMIFS(СВЦЭМ!$H$40:$H$783,СВЦЭМ!$A$40:$A$783,$A272,СВЦЭМ!$B$40:$B$783,M$260)+'СЕТ СН'!$F$15</f>
        <v>0</v>
      </c>
      <c r="N272" s="36">
        <f>SUMIFS(СВЦЭМ!$H$40:$H$783,СВЦЭМ!$A$40:$A$783,$A272,СВЦЭМ!$B$40:$B$783,N$260)+'СЕТ СН'!$F$15</f>
        <v>0</v>
      </c>
      <c r="O272" s="36">
        <f>SUMIFS(СВЦЭМ!$H$40:$H$783,СВЦЭМ!$A$40:$A$783,$A272,СВЦЭМ!$B$40:$B$783,O$260)+'СЕТ СН'!$F$15</f>
        <v>0</v>
      </c>
      <c r="P272" s="36">
        <f>SUMIFS(СВЦЭМ!$H$40:$H$783,СВЦЭМ!$A$40:$A$783,$A272,СВЦЭМ!$B$40:$B$783,P$260)+'СЕТ СН'!$F$15</f>
        <v>0</v>
      </c>
      <c r="Q272" s="36">
        <f>SUMIFS(СВЦЭМ!$H$40:$H$783,СВЦЭМ!$A$40:$A$783,$A272,СВЦЭМ!$B$40:$B$783,Q$260)+'СЕТ СН'!$F$15</f>
        <v>0</v>
      </c>
      <c r="R272" s="36">
        <f>SUMIFS(СВЦЭМ!$H$40:$H$783,СВЦЭМ!$A$40:$A$783,$A272,СВЦЭМ!$B$40:$B$783,R$260)+'СЕТ СН'!$F$15</f>
        <v>0</v>
      </c>
      <c r="S272" s="36">
        <f>SUMIFS(СВЦЭМ!$H$40:$H$783,СВЦЭМ!$A$40:$A$783,$A272,СВЦЭМ!$B$40:$B$783,S$260)+'СЕТ СН'!$F$15</f>
        <v>0</v>
      </c>
      <c r="T272" s="36">
        <f>SUMIFS(СВЦЭМ!$H$40:$H$783,СВЦЭМ!$A$40:$A$783,$A272,СВЦЭМ!$B$40:$B$783,T$260)+'СЕТ СН'!$F$15</f>
        <v>0</v>
      </c>
      <c r="U272" s="36">
        <f>SUMIFS(СВЦЭМ!$H$40:$H$783,СВЦЭМ!$A$40:$A$783,$A272,СВЦЭМ!$B$40:$B$783,U$260)+'СЕТ СН'!$F$15</f>
        <v>0</v>
      </c>
      <c r="V272" s="36">
        <f>SUMIFS(СВЦЭМ!$H$40:$H$783,СВЦЭМ!$A$40:$A$783,$A272,СВЦЭМ!$B$40:$B$783,V$260)+'СЕТ СН'!$F$15</f>
        <v>0</v>
      </c>
      <c r="W272" s="36">
        <f>SUMIFS(СВЦЭМ!$H$40:$H$783,СВЦЭМ!$A$40:$A$783,$A272,СВЦЭМ!$B$40:$B$783,W$260)+'СЕТ СН'!$F$15</f>
        <v>0</v>
      </c>
      <c r="X272" s="36">
        <f>SUMIFS(СВЦЭМ!$H$40:$H$783,СВЦЭМ!$A$40:$A$783,$A272,СВЦЭМ!$B$40:$B$783,X$260)+'СЕТ СН'!$F$15</f>
        <v>0</v>
      </c>
      <c r="Y272" s="36">
        <f>SUMIFS(СВЦЭМ!$H$40:$H$783,СВЦЭМ!$A$40:$A$783,$A272,СВЦЭМ!$B$40:$B$783,Y$260)+'СЕТ СН'!$F$15</f>
        <v>0</v>
      </c>
    </row>
    <row r="273" spans="1:25" ht="15.75" hidden="1" x14ac:dyDescent="0.2">
      <c r="A273" s="35">
        <f t="shared" si="7"/>
        <v>45578</v>
      </c>
      <c r="B273" s="36">
        <f>SUMIFS(СВЦЭМ!$H$40:$H$783,СВЦЭМ!$A$40:$A$783,$A273,СВЦЭМ!$B$40:$B$783,B$260)+'СЕТ СН'!$F$15</f>
        <v>0</v>
      </c>
      <c r="C273" s="36">
        <f>SUMIFS(СВЦЭМ!$H$40:$H$783,СВЦЭМ!$A$40:$A$783,$A273,СВЦЭМ!$B$40:$B$783,C$260)+'СЕТ СН'!$F$15</f>
        <v>0</v>
      </c>
      <c r="D273" s="36">
        <f>SUMIFS(СВЦЭМ!$H$40:$H$783,СВЦЭМ!$A$40:$A$783,$A273,СВЦЭМ!$B$40:$B$783,D$260)+'СЕТ СН'!$F$15</f>
        <v>0</v>
      </c>
      <c r="E273" s="36">
        <f>SUMIFS(СВЦЭМ!$H$40:$H$783,СВЦЭМ!$A$40:$A$783,$A273,СВЦЭМ!$B$40:$B$783,E$260)+'СЕТ СН'!$F$15</f>
        <v>0</v>
      </c>
      <c r="F273" s="36">
        <f>SUMIFS(СВЦЭМ!$H$40:$H$783,СВЦЭМ!$A$40:$A$783,$A273,СВЦЭМ!$B$40:$B$783,F$260)+'СЕТ СН'!$F$15</f>
        <v>0</v>
      </c>
      <c r="G273" s="36">
        <f>SUMIFS(СВЦЭМ!$H$40:$H$783,СВЦЭМ!$A$40:$A$783,$A273,СВЦЭМ!$B$40:$B$783,G$260)+'СЕТ СН'!$F$15</f>
        <v>0</v>
      </c>
      <c r="H273" s="36">
        <f>SUMIFS(СВЦЭМ!$H$40:$H$783,СВЦЭМ!$A$40:$A$783,$A273,СВЦЭМ!$B$40:$B$783,H$260)+'СЕТ СН'!$F$15</f>
        <v>0</v>
      </c>
      <c r="I273" s="36">
        <f>SUMIFS(СВЦЭМ!$H$40:$H$783,СВЦЭМ!$A$40:$A$783,$A273,СВЦЭМ!$B$40:$B$783,I$260)+'СЕТ СН'!$F$15</f>
        <v>0</v>
      </c>
      <c r="J273" s="36">
        <f>SUMIFS(СВЦЭМ!$H$40:$H$783,СВЦЭМ!$A$40:$A$783,$A273,СВЦЭМ!$B$40:$B$783,J$260)+'СЕТ СН'!$F$15</f>
        <v>0</v>
      </c>
      <c r="K273" s="36">
        <f>SUMIFS(СВЦЭМ!$H$40:$H$783,СВЦЭМ!$A$40:$A$783,$A273,СВЦЭМ!$B$40:$B$783,K$260)+'СЕТ СН'!$F$15</f>
        <v>0</v>
      </c>
      <c r="L273" s="36">
        <f>SUMIFS(СВЦЭМ!$H$40:$H$783,СВЦЭМ!$A$40:$A$783,$A273,СВЦЭМ!$B$40:$B$783,L$260)+'СЕТ СН'!$F$15</f>
        <v>0</v>
      </c>
      <c r="M273" s="36">
        <f>SUMIFS(СВЦЭМ!$H$40:$H$783,СВЦЭМ!$A$40:$A$783,$A273,СВЦЭМ!$B$40:$B$783,M$260)+'СЕТ СН'!$F$15</f>
        <v>0</v>
      </c>
      <c r="N273" s="36">
        <f>SUMIFS(СВЦЭМ!$H$40:$H$783,СВЦЭМ!$A$40:$A$783,$A273,СВЦЭМ!$B$40:$B$783,N$260)+'СЕТ СН'!$F$15</f>
        <v>0</v>
      </c>
      <c r="O273" s="36">
        <f>SUMIFS(СВЦЭМ!$H$40:$H$783,СВЦЭМ!$A$40:$A$783,$A273,СВЦЭМ!$B$40:$B$783,O$260)+'СЕТ СН'!$F$15</f>
        <v>0</v>
      </c>
      <c r="P273" s="36">
        <f>SUMIFS(СВЦЭМ!$H$40:$H$783,СВЦЭМ!$A$40:$A$783,$A273,СВЦЭМ!$B$40:$B$783,P$260)+'СЕТ СН'!$F$15</f>
        <v>0</v>
      </c>
      <c r="Q273" s="36">
        <f>SUMIFS(СВЦЭМ!$H$40:$H$783,СВЦЭМ!$A$40:$A$783,$A273,СВЦЭМ!$B$40:$B$783,Q$260)+'СЕТ СН'!$F$15</f>
        <v>0</v>
      </c>
      <c r="R273" s="36">
        <f>SUMIFS(СВЦЭМ!$H$40:$H$783,СВЦЭМ!$A$40:$A$783,$A273,СВЦЭМ!$B$40:$B$783,R$260)+'СЕТ СН'!$F$15</f>
        <v>0</v>
      </c>
      <c r="S273" s="36">
        <f>SUMIFS(СВЦЭМ!$H$40:$H$783,СВЦЭМ!$A$40:$A$783,$A273,СВЦЭМ!$B$40:$B$783,S$260)+'СЕТ СН'!$F$15</f>
        <v>0</v>
      </c>
      <c r="T273" s="36">
        <f>SUMIFS(СВЦЭМ!$H$40:$H$783,СВЦЭМ!$A$40:$A$783,$A273,СВЦЭМ!$B$40:$B$783,T$260)+'СЕТ СН'!$F$15</f>
        <v>0</v>
      </c>
      <c r="U273" s="36">
        <f>SUMIFS(СВЦЭМ!$H$40:$H$783,СВЦЭМ!$A$40:$A$783,$A273,СВЦЭМ!$B$40:$B$783,U$260)+'СЕТ СН'!$F$15</f>
        <v>0</v>
      </c>
      <c r="V273" s="36">
        <f>SUMIFS(СВЦЭМ!$H$40:$H$783,СВЦЭМ!$A$40:$A$783,$A273,СВЦЭМ!$B$40:$B$783,V$260)+'СЕТ СН'!$F$15</f>
        <v>0</v>
      </c>
      <c r="W273" s="36">
        <f>SUMIFS(СВЦЭМ!$H$40:$H$783,СВЦЭМ!$A$40:$A$783,$A273,СВЦЭМ!$B$40:$B$783,W$260)+'СЕТ СН'!$F$15</f>
        <v>0</v>
      </c>
      <c r="X273" s="36">
        <f>SUMIFS(СВЦЭМ!$H$40:$H$783,СВЦЭМ!$A$40:$A$783,$A273,СВЦЭМ!$B$40:$B$783,X$260)+'СЕТ СН'!$F$15</f>
        <v>0</v>
      </c>
      <c r="Y273" s="36">
        <f>SUMIFS(СВЦЭМ!$H$40:$H$783,СВЦЭМ!$A$40:$A$783,$A273,СВЦЭМ!$B$40:$B$783,Y$260)+'СЕТ СН'!$F$15</f>
        <v>0</v>
      </c>
    </row>
    <row r="274" spans="1:25" ht="15.75" hidden="1" x14ac:dyDescent="0.2">
      <c r="A274" s="35">
        <f t="shared" si="7"/>
        <v>45579</v>
      </c>
      <c r="B274" s="36">
        <f>SUMIFS(СВЦЭМ!$H$40:$H$783,СВЦЭМ!$A$40:$A$783,$A274,СВЦЭМ!$B$40:$B$783,B$260)+'СЕТ СН'!$F$15</f>
        <v>0</v>
      </c>
      <c r="C274" s="36">
        <f>SUMIFS(СВЦЭМ!$H$40:$H$783,СВЦЭМ!$A$40:$A$783,$A274,СВЦЭМ!$B$40:$B$783,C$260)+'СЕТ СН'!$F$15</f>
        <v>0</v>
      </c>
      <c r="D274" s="36">
        <f>SUMIFS(СВЦЭМ!$H$40:$H$783,СВЦЭМ!$A$40:$A$783,$A274,СВЦЭМ!$B$40:$B$783,D$260)+'СЕТ СН'!$F$15</f>
        <v>0</v>
      </c>
      <c r="E274" s="36">
        <f>SUMIFS(СВЦЭМ!$H$40:$H$783,СВЦЭМ!$A$40:$A$783,$A274,СВЦЭМ!$B$40:$B$783,E$260)+'СЕТ СН'!$F$15</f>
        <v>0</v>
      </c>
      <c r="F274" s="36">
        <f>SUMIFS(СВЦЭМ!$H$40:$H$783,СВЦЭМ!$A$40:$A$783,$A274,СВЦЭМ!$B$40:$B$783,F$260)+'СЕТ СН'!$F$15</f>
        <v>0</v>
      </c>
      <c r="G274" s="36">
        <f>SUMIFS(СВЦЭМ!$H$40:$H$783,СВЦЭМ!$A$40:$A$783,$A274,СВЦЭМ!$B$40:$B$783,G$260)+'СЕТ СН'!$F$15</f>
        <v>0</v>
      </c>
      <c r="H274" s="36">
        <f>SUMIFS(СВЦЭМ!$H$40:$H$783,СВЦЭМ!$A$40:$A$783,$A274,СВЦЭМ!$B$40:$B$783,H$260)+'СЕТ СН'!$F$15</f>
        <v>0</v>
      </c>
      <c r="I274" s="36">
        <f>SUMIFS(СВЦЭМ!$H$40:$H$783,СВЦЭМ!$A$40:$A$783,$A274,СВЦЭМ!$B$40:$B$783,I$260)+'СЕТ СН'!$F$15</f>
        <v>0</v>
      </c>
      <c r="J274" s="36">
        <f>SUMIFS(СВЦЭМ!$H$40:$H$783,СВЦЭМ!$A$40:$A$783,$A274,СВЦЭМ!$B$40:$B$783,J$260)+'СЕТ СН'!$F$15</f>
        <v>0</v>
      </c>
      <c r="K274" s="36">
        <f>SUMIFS(СВЦЭМ!$H$40:$H$783,СВЦЭМ!$A$40:$A$783,$A274,СВЦЭМ!$B$40:$B$783,K$260)+'СЕТ СН'!$F$15</f>
        <v>0</v>
      </c>
      <c r="L274" s="36">
        <f>SUMIFS(СВЦЭМ!$H$40:$H$783,СВЦЭМ!$A$40:$A$783,$A274,СВЦЭМ!$B$40:$B$783,L$260)+'СЕТ СН'!$F$15</f>
        <v>0</v>
      </c>
      <c r="M274" s="36">
        <f>SUMIFS(СВЦЭМ!$H$40:$H$783,СВЦЭМ!$A$40:$A$783,$A274,СВЦЭМ!$B$40:$B$783,M$260)+'СЕТ СН'!$F$15</f>
        <v>0</v>
      </c>
      <c r="N274" s="36">
        <f>SUMIFS(СВЦЭМ!$H$40:$H$783,СВЦЭМ!$A$40:$A$783,$A274,СВЦЭМ!$B$40:$B$783,N$260)+'СЕТ СН'!$F$15</f>
        <v>0</v>
      </c>
      <c r="O274" s="36">
        <f>SUMIFS(СВЦЭМ!$H$40:$H$783,СВЦЭМ!$A$40:$A$783,$A274,СВЦЭМ!$B$40:$B$783,O$260)+'СЕТ СН'!$F$15</f>
        <v>0</v>
      </c>
      <c r="P274" s="36">
        <f>SUMIFS(СВЦЭМ!$H$40:$H$783,СВЦЭМ!$A$40:$A$783,$A274,СВЦЭМ!$B$40:$B$783,P$260)+'СЕТ СН'!$F$15</f>
        <v>0</v>
      </c>
      <c r="Q274" s="36">
        <f>SUMIFS(СВЦЭМ!$H$40:$H$783,СВЦЭМ!$A$40:$A$783,$A274,СВЦЭМ!$B$40:$B$783,Q$260)+'СЕТ СН'!$F$15</f>
        <v>0</v>
      </c>
      <c r="R274" s="36">
        <f>SUMIFS(СВЦЭМ!$H$40:$H$783,СВЦЭМ!$A$40:$A$783,$A274,СВЦЭМ!$B$40:$B$783,R$260)+'СЕТ СН'!$F$15</f>
        <v>0</v>
      </c>
      <c r="S274" s="36">
        <f>SUMIFS(СВЦЭМ!$H$40:$H$783,СВЦЭМ!$A$40:$A$783,$A274,СВЦЭМ!$B$40:$B$783,S$260)+'СЕТ СН'!$F$15</f>
        <v>0</v>
      </c>
      <c r="T274" s="36">
        <f>SUMIFS(СВЦЭМ!$H$40:$H$783,СВЦЭМ!$A$40:$A$783,$A274,СВЦЭМ!$B$40:$B$783,T$260)+'СЕТ СН'!$F$15</f>
        <v>0</v>
      </c>
      <c r="U274" s="36">
        <f>SUMIFS(СВЦЭМ!$H$40:$H$783,СВЦЭМ!$A$40:$A$783,$A274,СВЦЭМ!$B$40:$B$783,U$260)+'СЕТ СН'!$F$15</f>
        <v>0</v>
      </c>
      <c r="V274" s="36">
        <f>SUMIFS(СВЦЭМ!$H$40:$H$783,СВЦЭМ!$A$40:$A$783,$A274,СВЦЭМ!$B$40:$B$783,V$260)+'СЕТ СН'!$F$15</f>
        <v>0</v>
      </c>
      <c r="W274" s="36">
        <f>SUMIFS(СВЦЭМ!$H$40:$H$783,СВЦЭМ!$A$40:$A$783,$A274,СВЦЭМ!$B$40:$B$783,W$260)+'СЕТ СН'!$F$15</f>
        <v>0</v>
      </c>
      <c r="X274" s="36">
        <f>SUMIFS(СВЦЭМ!$H$40:$H$783,СВЦЭМ!$A$40:$A$783,$A274,СВЦЭМ!$B$40:$B$783,X$260)+'СЕТ СН'!$F$15</f>
        <v>0</v>
      </c>
      <c r="Y274" s="36">
        <f>SUMIFS(СВЦЭМ!$H$40:$H$783,СВЦЭМ!$A$40:$A$783,$A274,СВЦЭМ!$B$40:$B$783,Y$260)+'СЕТ СН'!$F$15</f>
        <v>0</v>
      </c>
    </row>
    <row r="275" spans="1:25" ht="15.75" hidden="1" x14ac:dyDescent="0.2">
      <c r="A275" s="35">
        <f t="shared" si="7"/>
        <v>45580</v>
      </c>
      <c r="B275" s="36">
        <f>SUMIFS(СВЦЭМ!$H$40:$H$783,СВЦЭМ!$A$40:$A$783,$A275,СВЦЭМ!$B$40:$B$783,B$260)+'СЕТ СН'!$F$15</f>
        <v>0</v>
      </c>
      <c r="C275" s="36">
        <f>SUMIFS(СВЦЭМ!$H$40:$H$783,СВЦЭМ!$A$40:$A$783,$A275,СВЦЭМ!$B$40:$B$783,C$260)+'СЕТ СН'!$F$15</f>
        <v>0</v>
      </c>
      <c r="D275" s="36">
        <f>SUMIFS(СВЦЭМ!$H$40:$H$783,СВЦЭМ!$A$40:$A$783,$A275,СВЦЭМ!$B$40:$B$783,D$260)+'СЕТ СН'!$F$15</f>
        <v>0</v>
      </c>
      <c r="E275" s="36">
        <f>SUMIFS(СВЦЭМ!$H$40:$H$783,СВЦЭМ!$A$40:$A$783,$A275,СВЦЭМ!$B$40:$B$783,E$260)+'СЕТ СН'!$F$15</f>
        <v>0</v>
      </c>
      <c r="F275" s="36">
        <f>SUMIFS(СВЦЭМ!$H$40:$H$783,СВЦЭМ!$A$40:$A$783,$A275,СВЦЭМ!$B$40:$B$783,F$260)+'СЕТ СН'!$F$15</f>
        <v>0</v>
      </c>
      <c r="G275" s="36">
        <f>SUMIFS(СВЦЭМ!$H$40:$H$783,СВЦЭМ!$A$40:$A$783,$A275,СВЦЭМ!$B$40:$B$783,G$260)+'СЕТ СН'!$F$15</f>
        <v>0</v>
      </c>
      <c r="H275" s="36">
        <f>SUMIFS(СВЦЭМ!$H$40:$H$783,СВЦЭМ!$A$40:$A$783,$A275,СВЦЭМ!$B$40:$B$783,H$260)+'СЕТ СН'!$F$15</f>
        <v>0</v>
      </c>
      <c r="I275" s="36">
        <f>SUMIFS(СВЦЭМ!$H$40:$H$783,СВЦЭМ!$A$40:$A$783,$A275,СВЦЭМ!$B$40:$B$783,I$260)+'СЕТ СН'!$F$15</f>
        <v>0</v>
      </c>
      <c r="J275" s="36">
        <f>SUMIFS(СВЦЭМ!$H$40:$H$783,СВЦЭМ!$A$40:$A$783,$A275,СВЦЭМ!$B$40:$B$783,J$260)+'СЕТ СН'!$F$15</f>
        <v>0</v>
      </c>
      <c r="K275" s="36">
        <f>SUMIFS(СВЦЭМ!$H$40:$H$783,СВЦЭМ!$A$40:$A$783,$A275,СВЦЭМ!$B$40:$B$783,K$260)+'СЕТ СН'!$F$15</f>
        <v>0</v>
      </c>
      <c r="L275" s="36">
        <f>SUMIFS(СВЦЭМ!$H$40:$H$783,СВЦЭМ!$A$40:$A$783,$A275,СВЦЭМ!$B$40:$B$783,L$260)+'СЕТ СН'!$F$15</f>
        <v>0</v>
      </c>
      <c r="M275" s="36">
        <f>SUMIFS(СВЦЭМ!$H$40:$H$783,СВЦЭМ!$A$40:$A$783,$A275,СВЦЭМ!$B$40:$B$783,M$260)+'СЕТ СН'!$F$15</f>
        <v>0</v>
      </c>
      <c r="N275" s="36">
        <f>SUMIFS(СВЦЭМ!$H$40:$H$783,СВЦЭМ!$A$40:$A$783,$A275,СВЦЭМ!$B$40:$B$783,N$260)+'СЕТ СН'!$F$15</f>
        <v>0</v>
      </c>
      <c r="O275" s="36">
        <f>SUMIFS(СВЦЭМ!$H$40:$H$783,СВЦЭМ!$A$40:$A$783,$A275,СВЦЭМ!$B$40:$B$783,O$260)+'СЕТ СН'!$F$15</f>
        <v>0</v>
      </c>
      <c r="P275" s="36">
        <f>SUMIFS(СВЦЭМ!$H$40:$H$783,СВЦЭМ!$A$40:$A$783,$A275,СВЦЭМ!$B$40:$B$783,P$260)+'СЕТ СН'!$F$15</f>
        <v>0</v>
      </c>
      <c r="Q275" s="36">
        <f>SUMIFS(СВЦЭМ!$H$40:$H$783,СВЦЭМ!$A$40:$A$783,$A275,СВЦЭМ!$B$40:$B$783,Q$260)+'СЕТ СН'!$F$15</f>
        <v>0</v>
      </c>
      <c r="R275" s="36">
        <f>SUMIFS(СВЦЭМ!$H$40:$H$783,СВЦЭМ!$A$40:$A$783,$A275,СВЦЭМ!$B$40:$B$783,R$260)+'СЕТ СН'!$F$15</f>
        <v>0</v>
      </c>
      <c r="S275" s="36">
        <f>SUMIFS(СВЦЭМ!$H$40:$H$783,СВЦЭМ!$A$40:$A$783,$A275,СВЦЭМ!$B$40:$B$783,S$260)+'СЕТ СН'!$F$15</f>
        <v>0</v>
      </c>
      <c r="T275" s="36">
        <f>SUMIFS(СВЦЭМ!$H$40:$H$783,СВЦЭМ!$A$40:$A$783,$A275,СВЦЭМ!$B$40:$B$783,T$260)+'СЕТ СН'!$F$15</f>
        <v>0</v>
      </c>
      <c r="U275" s="36">
        <f>SUMIFS(СВЦЭМ!$H$40:$H$783,СВЦЭМ!$A$40:$A$783,$A275,СВЦЭМ!$B$40:$B$783,U$260)+'СЕТ СН'!$F$15</f>
        <v>0</v>
      </c>
      <c r="V275" s="36">
        <f>SUMIFS(СВЦЭМ!$H$40:$H$783,СВЦЭМ!$A$40:$A$783,$A275,СВЦЭМ!$B$40:$B$783,V$260)+'СЕТ СН'!$F$15</f>
        <v>0</v>
      </c>
      <c r="W275" s="36">
        <f>SUMIFS(СВЦЭМ!$H$40:$H$783,СВЦЭМ!$A$40:$A$783,$A275,СВЦЭМ!$B$40:$B$783,W$260)+'СЕТ СН'!$F$15</f>
        <v>0</v>
      </c>
      <c r="X275" s="36">
        <f>SUMIFS(СВЦЭМ!$H$40:$H$783,СВЦЭМ!$A$40:$A$783,$A275,СВЦЭМ!$B$40:$B$783,X$260)+'СЕТ СН'!$F$15</f>
        <v>0</v>
      </c>
      <c r="Y275" s="36">
        <f>SUMIFS(СВЦЭМ!$H$40:$H$783,СВЦЭМ!$A$40:$A$783,$A275,СВЦЭМ!$B$40:$B$783,Y$260)+'СЕТ СН'!$F$15</f>
        <v>0</v>
      </c>
    </row>
    <row r="276" spans="1:25" ht="15.75" hidden="1" x14ac:dyDescent="0.2">
      <c r="A276" s="35">
        <f t="shared" si="7"/>
        <v>45581</v>
      </c>
      <c r="B276" s="36">
        <f>SUMIFS(СВЦЭМ!$H$40:$H$783,СВЦЭМ!$A$40:$A$783,$A276,СВЦЭМ!$B$40:$B$783,B$260)+'СЕТ СН'!$F$15</f>
        <v>0</v>
      </c>
      <c r="C276" s="36">
        <f>SUMIFS(СВЦЭМ!$H$40:$H$783,СВЦЭМ!$A$40:$A$783,$A276,СВЦЭМ!$B$40:$B$783,C$260)+'СЕТ СН'!$F$15</f>
        <v>0</v>
      </c>
      <c r="D276" s="36">
        <f>SUMIFS(СВЦЭМ!$H$40:$H$783,СВЦЭМ!$A$40:$A$783,$A276,СВЦЭМ!$B$40:$B$783,D$260)+'СЕТ СН'!$F$15</f>
        <v>0</v>
      </c>
      <c r="E276" s="36">
        <f>SUMIFS(СВЦЭМ!$H$40:$H$783,СВЦЭМ!$A$40:$A$783,$A276,СВЦЭМ!$B$40:$B$783,E$260)+'СЕТ СН'!$F$15</f>
        <v>0</v>
      </c>
      <c r="F276" s="36">
        <f>SUMIFS(СВЦЭМ!$H$40:$H$783,СВЦЭМ!$A$40:$A$783,$A276,СВЦЭМ!$B$40:$B$783,F$260)+'СЕТ СН'!$F$15</f>
        <v>0</v>
      </c>
      <c r="G276" s="36">
        <f>SUMIFS(СВЦЭМ!$H$40:$H$783,СВЦЭМ!$A$40:$A$783,$A276,СВЦЭМ!$B$40:$B$783,G$260)+'СЕТ СН'!$F$15</f>
        <v>0</v>
      </c>
      <c r="H276" s="36">
        <f>SUMIFS(СВЦЭМ!$H$40:$H$783,СВЦЭМ!$A$40:$A$783,$A276,СВЦЭМ!$B$40:$B$783,H$260)+'СЕТ СН'!$F$15</f>
        <v>0</v>
      </c>
      <c r="I276" s="36">
        <f>SUMIFS(СВЦЭМ!$H$40:$H$783,СВЦЭМ!$A$40:$A$783,$A276,СВЦЭМ!$B$40:$B$783,I$260)+'СЕТ СН'!$F$15</f>
        <v>0</v>
      </c>
      <c r="J276" s="36">
        <f>SUMIFS(СВЦЭМ!$H$40:$H$783,СВЦЭМ!$A$40:$A$783,$A276,СВЦЭМ!$B$40:$B$783,J$260)+'СЕТ СН'!$F$15</f>
        <v>0</v>
      </c>
      <c r="K276" s="36">
        <f>SUMIFS(СВЦЭМ!$H$40:$H$783,СВЦЭМ!$A$40:$A$783,$A276,СВЦЭМ!$B$40:$B$783,K$260)+'СЕТ СН'!$F$15</f>
        <v>0</v>
      </c>
      <c r="L276" s="36">
        <f>SUMIFS(СВЦЭМ!$H$40:$H$783,СВЦЭМ!$A$40:$A$783,$A276,СВЦЭМ!$B$40:$B$783,L$260)+'СЕТ СН'!$F$15</f>
        <v>0</v>
      </c>
      <c r="M276" s="36">
        <f>SUMIFS(СВЦЭМ!$H$40:$H$783,СВЦЭМ!$A$40:$A$783,$A276,СВЦЭМ!$B$40:$B$783,M$260)+'СЕТ СН'!$F$15</f>
        <v>0</v>
      </c>
      <c r="N276" s="36">
        <f>SUMIFS(СВЦЭМ!$H$40:$H$783,СВЦЭМ!$A$40:$A$783,$A276,СВЦЭМ!$B$40:$B$783,N$260)+'СЕТ СН'!$F$15</f>
        <v>0</v>
      </c>
      <c r="O276" s="36">
        <f>SUMIFS(СВЦЭМ!$H$40:$H$783,СВЦЭМ!$A$40:$A$783,$A276,СВЦЭМ!$B$40:$B$783,O$260)+'СЕТ СН'!$F$15</f>
        <v>0</v>
      </c>
      <c r="P276" s="36">
        <f>SUMIFS(СВЦЭМ!$H$40:$H$783,СВЦЭМ!$A$40:$A$783,$A276,СВЦЭМ!$B$40:$B$783,P$260)+'СЕТ СН'!$F$15</f>
        <v>0</v>
      </c>
      <c r="Q276" s="36">
        <f>SUMIFS(СВЦЭМ!$H$40:$H$783,СВЦЭМ!$A$40:$A$783,$A276,СВЦЭМ!$B$40:$B$783,Q$260)+'СЕТ СН'!$F$15</f>
        <v>0</v>
      </c>
      <c r="R276" s="36">
        <f>SUMIFS(СВЦЭМ!$H$40:$H$783,СВЦЭМ!$A$40:$A$783,$A276,СВЦЭМ!$B$40:$B$783,R$260)+'СЕТ СН'!$F$15</f>
        <v>0</v>
      </c>
      <c r="S276" s="36">
        <f>SUMIFS(СВЦЭМ!$H$40:$H$783,СВЦЭМ!$A$40:$A$783,$A276,СВЦЭМ!$B$40:$B$783,S$260)+'СЕТ СН'!$F$15</f>
        <v>0</v>
      </c>
      <c r="T276" s="36">
        <f>SUMIFS(СВЦЭМ!$H$40:$H$783,СВЦЭМ!$A$40:$A$783,$A276,СВЦЭМ!$B$40:$B$783,T$260)+'СЕТ СН'!$F$15</f>
        <v>0</v>
      </c>
      <c r="U276" s="36">
        <f>SUMIFS(СВЦЭМ!$H$40:$H$783,СВЦЭМ!$A$40:$A$783,$A276,СВЦЭМ!$B$40:$B$783,U$260)+'СЕТ СН'!$F$15</f>
        <v>0</v>
      </c>
      <c r="V276" s="36">
        <f>SUMIFS(СВЦЭМ!$H$40:$H$783,СВЦЭМ!$A$40:$A$783,$A276,СВЦЭМ!$B$40:$B$783,V$260)+'СЕТ СН'!$F$15</f>
        <v>0</v>
      </c>
      <c r="W276" s="36">
        <f>SUMIFS(СВЦЭМ!$H$40:$H$783,СВЦЭМ!$A$40:$A$783,$A276,СВЦЭМ!$B$40:$B$783,W$260)+'СЕТ СН'!$F$15</f>
        <v>0</v>
      </c>
      <c r="X276" s="36">
        <f>SUMIFS(СВЦЭМ!$H$40:$H$783,СВЦЭМ!$A$40:$A$783,$A276,СВЦЭМ!$B$40:$B$783,X$260)+'СЕТ СН'!$F$15</f>
        <v>0</v>
      </c>
      <c r="Y276" s="36">
        <f>SUMIFS(СВЦЭМ!$H$40:$H$783,СВЦЭМ!$A$40:$A$783,$A276,СВЦЭМ!$B$40:$B$783,Y$260)+'СЕТ СН'!$F$15</f>
        <v>0</v>
      </c>
    </row>
    <row r="277" spans="1:25" ht="15.75" hidden="1" x14ac:dyDescent="0.2">
      <c r="A277" s="35">
        <f t="shared" si="7"/>
        <v>45582</v>
      </c>
      <c r="B277" s="36">
        <f>SUMIFS(СВЦЭМ!$H$40:$H$783,СВЦЭМ!$A$40:$A$783,$A277,СВЦЭМ!$B$40:$B$783,B$260)+'СЕТ СН'!$F$15</f>
        <v>0</v>
      </c>
      <c r="C277" s="36">
        <f>SUMIFS(СВЦЭМ!$H$40:$H$783,СВЦЭМ!$A$40:$A$783,$A277,СВЦЭМ!$B$40:$B$783,C$260)+'СЕТ СН'!$F$15</f>
        <v>0</v>
      </c>
      <c r="D277" s="36">
        <f>SUMIFS(СВЦЭМ!$H$40:$H$783,СВЦЭМ!$A$40:$A$783,$A277,СВЦЭМ!$B$40:$B$783,D$260)+'СЕТ СН'!$F$15</f>
        <v>0</v>
      </c>
      <c r="E277" s="36">
        <f>SUMIFS(СВЦЭМ!$H$40:$H$783,СВЦЭМ!$A$40:$A$783,$A277,СВЦЭМ!$B$40:$B$783,E$260)+'СЕТ СН'!$F$15</f>
        <v>0</v>
      </c>
      <c r="F277" s="36">
        <f>SUMIFS(СВЦЭМ!$H$40:$H$783,СВЦЭМ!$A$40:$A$783,$A277,СВЦЭМ!$B$40:$B$783,F$260)+'СЕТ СН'!$F$15</f>
        <v>0</v>
      </c>
      <c r="G277" s="36">
        <f>SUMIFS(СВЦЭМ!$H$40:$H$783,СВЦЭМ!$A$40:$A$783,$A277,СВЦЭМ!$B$40:$B$783,G$260)+'СЕТ СН'!$F$15</f>
        <v>0</v>
      </c>
      <c r="H277" s="36">
        <f>SUMIFS(СВЦЭМ!$H$40:$H$783,СВЦЭМ!$A$40:$A$783,$A277,СВЦЭМ!$B$40:$B$783,H$260)+'СЕТ СН'!$F$15</f>
        <v>0</v>
      </c>
      <c r="I277" s="36">
        <f>SUMIFS(СВЦЭМ!$H$40:$H$783,СВЦЭМ!$A$40:$A$783,$A277,СВЦЭМ!$B$40:$B$783,I$260)+'СЕТ СН'!$F$15</f>
        <v>0</v>
      </c>
      <c r="J277" s="36">
        <f>SUMIFS(СВЦЭМ!$H$40:$H$783,СВЦЭМ!$A$40:$A$783,$A277,СВЦЭМ!$B$40:$B$783,J$260)+'СЕТ СН'!$F$15</f>
        <v>0</v>
      </c>
      <c r="K277" s="36">
        <f>SUMIFS(СВЦЭМ!$H$40:$H$783,СВЦЭМ!$A$40:$A$783,$A277,СВЦЭМ!$B$40:$B$783,K$260)+'СЕТ СН'!$F$15</f>
        <v>0</v>
      </c>
      <c r="L277" s="36">
        <f>SUMIFS(СВЦЭМ!$H$40:$H$783,СВЦЭМ!$A$40:$A$783,$A277,СВЦЭМ!$B$40:$B$783,L$260)+'СЕТ СН'!$F$15</f>
        <v>0</v>
      </c>
      <c r="M277" s="36">
        <f>SUMIFS(СВЦЭМ!$H$40:$H$783,СВЦЭМ!$A$40:$A$783,$A277,СВЦЭМ!$B$40:$B$783,M$260)+'СЕТ СН'!$F$15</f>
        <v>0</v>
      </c>
      <c r="N277" s="36">
        <f>SUMIFS(СВЦЭМ!$H$40:$H$783,СВЦЭМ!$A$40:$A$783,$A277,СВЦЭМ!$B$40:$B$783,N$260)+'СЕТ СН'!$F$15</f>
        <v>0</v>
      </c>
      <c r="O277" s="36">
        <f>SUMIFS(СВЦЭМ!$H$40:$H$783,СВЦЭМ!$A$40:$A$783,$A277,СВЦЭМ!$B$40:$B$783,O$260)+'СЕТ СН'!$F$15</f>
        <v>0</v>
      </c>
      <c r="P277" s="36">
        <f>SUMIFS(СВЦЭМ!$H$40:$H$783,СВЦЭМ!$A$40:$A$783,$A277,СВЦЭМ!$B$40:$B$783,P$260)+'СЕТ СН'!$F$15</f>
        <v>0</v>
      </c>
      <c r="Q277" s="36">
        <f>SUMIFS(СВЦЭМ!$H$40:$H$783,СВЦЭМ!$A$40:$A$783,$A277,СВЦЭМ!$B$40:$B$783,Q$260)+'СЕТ СН'!$F$15</f>
        <v>0</v>
      </c>
      <c r="R277" s="36">
        <f>SUMIFS(СВЦЭМ!$H$40:$H$783,СВЦЭМ!$A$40:$A$783,$A277,СВЦЭМ!$B$40:$B$783,R$260)+'СЕТ СН'!$F$15</f>
        <v>0</v>
      </c>
      <c r="S277" s="36">
        <f>SUMIFS(СВЦЭМ!$H$40:$H$783,СВЦЭМ!$A$40:$A$783,$A277,СВЦЭМ!$B$40:$B$783,S$260)+'СЕТ СН'!$F$15</f>
        <v>0</v>
      </c>
      <c r="T277" s="36">
        <f>SUMIFS(СВЦЭМ!$H$40:$H$783,СВЦЭМ!$A$40:$A$783,$A277,СВЦЭМ!$B$40:$B$783,T$260)+'СЕТ СН'!$F$15</f>
        <v>0</v>
      </c>
      <c r="U277" s="36">
        <f>SUMIFS(СВЦЭМ!$H$40:$H$783,СВЦЭМ!$A$40:$A$783,$A277,СВЦЭМ!$B$40:$B$783,U$260)+'СЕТ СН'!$F$15</f>
        <v>0</v>
      </c>
      <c r="V277" s="36">
        <f>SUMIFS(СВЦЭМ!$H$40:$H$783,СВЦЭМ!$A$40:$A$783,$A277,СВЦЭМ!$B$40:$B$783,V$260)+'СЕТ СН'!$F$15</f>
        <v>0</v>
      </c>
      <c r="W277" s="36">
        <f>SUMIFS(СВЦЭМ!$H$40:$H$783,СВЦЭМ!$A$40:$A$783,$A277,СВЦЭМ!$B$40:$B$783,W$260)+'СЕТ СН'!$F$15</f>
        <v>0</v>
      </c>
      <c r="X277" s="36">
        <f>SUMIFS(СВЦЭМ!$H$40:$H$783,СВЦЭМ!$A$40:$A$783,$A277,СВЦЭМ!$B$40:$B$783,X$260)+'СЕТ СН'!$F$15</f>
        <v>0</v>
      </c>
      <c r="Y277" s="36">
        <f>SUMIFS(СВЦЭМ!$H$40:$H$783,СВЦЭМ!$A$40:$A$783,$A277,СВЦЭМ!$B$40:$B$783,Y$260)+'СЕТ СН'!$F$15</f>
        <v>0</v>
      </c>
    </row>
    <row r="278" spans="1:25" ht="15.75" hidden="1" x14ac:dyDescent="0.2">
      <c r="A278" s="35">
        <f t="shared" si="7"/>
        <v>45583</v>
      </c>
      <c r="B278" s="36">
        <f>SUMIFS(СВЦЭМ!$H$40:$H$783,СВЦЭМ!$A$40:$A$783,$A278,СВЦЭМ!$B$40:$B$783,B$260)+'СЕТ СН'!$F$15</f>
        <v>0</v>
      </c>
      <c r="C278" s="36">
        <f>SUMIFS(СВЦЭМ!$H$40:$H$783,СВЦЭМ!$A$40:$A$783,$A278,СВЦЭМ!$B$40:$B$783,C$260)+'СЕТ СН'!$F$15</f>
        <v>0</v>
      </c>
      <c r="D278" s="36">
        <f>SUMIFS(СВЦЭМ!$H$40:$H$783,СВЦЭМ!$A$40:$A$783,$A278,СВЦЭМ!$B$40:$B$783,D$260)+'СЕТ СН'!$F$15</f>
        <v>0</v>
      </c>
      <c r="E278" s="36">
        <f>SUMIFS(СВЦЭМ!$H$40:$H$783,СВЦЭМ!$A$40:$A$783,$A278,СВЦЭМ!$B$40:$B$783,E$260)+'СЕТ СН'!$F$15</f>
        <v>0</v>
      </c>
      <c r="F278" s="36">
        <f>SUMIFS(СВЦЭМ!$H$40:$H$783,СВЦЭМ!$A$40:$A$783,$A278,СВЦЭМ!$B$40:$B$783,F$260)+'СЕТ СН'!$F$15</f>
        <v>0</v>
      </c>
      <c r="G278" s="36">
        <f>SUMIFS(СВЦЭМ!$H$40:$H$783,СВЦЭМ!$A$40:$A$783,$A278,СВЦЭМ!$B$40:$B$783,G$260)+'СЕТ СН'!$F$15</f>
        <v>0</v>
      </c>
      <c r="H278" s="36">
        <f>SUMIFS(СВЦЭМ!$H$40:$H$783,СВЦЭМ!$A$40:$A$783,$A278,СВЦЭМ!$B$40:$B$783,H$260)+'СЕТ СН'!$F$15</f>
        <v>0</v>
      </c>
      <c r="I278" s="36">
        <f>SUMIFS(СВЦЭМ!$H$40:$H$783,СВЦЭМ!$A$40:$A$783,$A278,СВЦЭМ!$B$40:$B$783,I$260)+'СЕТ СН'!$F$15</f>
        <v>0</v>
      </c>
      <c r="J278" s="36">
        <f>SUMIFS(СВЦЭМ!$H$40:$H$783,СВЦЭМ!$A$40:$A$783,$A278,СВЦЭМ!$B$40:$B$783,J$260)+'СЕТ СН'!$F$15</f>
        <v>0</v>
      </c>
      <c r="K278" s="36">
        <f>SUMIFS(СВЦЭМ!$H$40:$H$783,СВЦЭМ!$A$40:$A$783,$A278,СВЦЭМ!$B$40:$B$783,K$260)+'СЕТ СН'!$F$15</f>
        <v>0</v>
      </c>
      <c r="L278" s="36">
        <f>SUMIFS(СВЦЭМ!$H$40:$H$783,СВЦЭМ!$A$40:$A$783,$A278,СВЦЭМ!$B$40:$B$783,L$260)+'СЕТ СН'!$F$15</f>
        <v>0</v>
      </c>
      <c r="M278" s="36">
        <f>SUMIFS(СВЦЭМ!$H$40:$H$783,СВЦЭМ!$A$40:$A$783,$A278,СВЦЭМ!$B$40:$B$783,M$260)+'СЕТ СН'!$F$15</f>
        <v>0</v>
      </c>
      <c r="N278" s="36">
        <f>SUMIFS(СВЦЭМ!$H$40:$H$783,СВЦЭМ!$A$40:$A$783,$A278,СВЦЭМ!$B$40:$B$783,N$260)+'СЕТ СН'!$F$15</f>
        <v>0</v>
      </c>
      <c r="O278" s="36">
        <f>SUMIFS(СВЦЭМ!$H$40:$H$783,СВЦЭМ!$A$40:$A$783,$A278,СВЦЭМ!$B$40:$B$783,O$260)+'СЕТ СН'!$F$15</f>
        <v>0</v>
      </c>
      <c r="P278" s="36">
        <f>SUMIFS(СВЦЭМ!$H$40:$H$783,СВЦЭМ!$A$40:$A$783,$A278,СВЦЭМ!$B$40:$B$783,P$260)+'СЕТ СН'!$F$15</f>
        <v>0</v>
      </c>
      <c r="Q278" s="36">
        <f>SUMIFS(СВЦЭМ!$H$40:$H$783,СВЦЭМ!$A$40:$A$783,$A278,СВЦЭМ!$B$40:$B$783,Q$260)+'СЕТ СН'!$F$15</f>
        <v>0</v>
      </c>
      <c r="R278" s="36">
        <f>SUMIFS(СВЦЭМ!$H$40:$H$783,СВЦЭМ!$A$40:$A$783,$A278,СВЦЭМ!$B$40:$B$783,R$260)+'СЕТ СН'!$F$15</f>
        <v>0</v>
      </c>
      <c r="S278" s="36">
        <f>SUMIFS(СВЦЭМ!$H$40:$H$783,СВЦЭМ!$A$40:$A$783,$A278,СВЦЭМ!$B$40:$B$783,S$260)+'СЕТ СН'!$F$15</f>
        <v>0</v>
      </c>
      <c r="T278" s="36">
        <f>SUMIFS(СВЦЭМ!$H$40:$H$783,СВЦЭМ!$A$40:$A$783,$A278,СВЦЭМ!$B$40:$B$783,T$260)+'СЕТ СН'!$F$15</f>
        <v>0</v>
      </c>
      <c r="U278" s="36">
        <f>SUMIFS(СВЦЭМ!$H$40:$H$783,СВЦЭМ!$A$40:$A$783,$A278,СВЦЭМ!$B$40:$B$783,U$260)+'СЕТ СН'!$F$15</f>
        <v>0</v>
      </c>
      <c r="V278" s="36">
        <f>SUMIFS(СВЦЭМ!$H$40:$H$783,СВЦЭМ!$A$40:$A$783,$A278,СВЦЭМ!$B$40:$B$783,V$260)+'СЕТ СН'!$F$15</f>
        <v>0</v>
      </c>
      <c r="W278" s="36">
        <f>SUMIFS(СВЦЭМ!$H$40:$H$783,СВЦЭМ!$A$40:$A$783,$A278,СВЦЭМ!$B$40:$B$783,W$260)+'СЕТ СН'!$F$15</f>
        <v>0</v>
      </c>
      <c r="X278" s="36">
        <f>SUMIFS(СВЦЭМ!$H$40:$H$783,СВЦЭМ!$A$40:$A$783,$A278,СВЦЭМ!$B$40:$B$783,X$260)+'СЕТ СН'!$F$15</f>
        <v>0</v>
      </c>
      <c r="Y278" s="36">
        <f>SUMIFS(СВЦЭМ!$H$40:$H$783,СВЦЭМ!$A$40:$A$783,$A278,СВЦЭМ!$B$40:$B$783,Y$260)+'СЕТ СН'!$F$15</f>
        <v>0</v>
      </c>
    </row>
    <row r="279" spans="1:25" ht="15.75" hidden="1" x14ac:dyDescent="0.2">
      <c r="A279" s="35">
        <f t="shared" si="7"/>
        <v>45584</v>
      </c>
      <c r="B279" s="36">
        <f>SUMIFS(СВЦЭМ!$H$40:$H$783,СВЦЭМ!$A$40:$A$783,$A279,СВЦЭМ!$B$40:$B$783,B$260)+'СЕТ СН'!$F$15</f>
        <v>0</v>
      </c>
      <c r="C279" s="36">
        <f>SUMIFS(СВЦЭМ!$H$40:$H$783,СВЦЭМ!$A$40:$A$783,$A279,СВЦЭМ!$B$40:$B$783,C$260)+'СЕТ СН'!$F$15</f>
        <v>0</v>
      </c>
      <c r="D279" s="36">
        <f>SUMIFS(СВЦЭМ!$H$40:$H$783,СВЦЭМ!$A$40:$A$783,$A279,СВЦЭМ!$B$40:$B$783,D$260)+'СЕТ СН'!$F$15</f>
        <v>0</v>
      </c>
      <c r="E279" s="36">
        <f>SUMIFS(СВЦЭМ!$H$40:$H$783,СВЦЭМ!$A$40:$A$783,$A279,СВЦЭМ!$B$40:$B$783,E$260)+'СЕТ СН'!$F$15</f>
        <v>0</v>
      </c>
      <c r="F279" s="36">
        <f>SUMIFS(СВЦЭМ!$H$40:$H$783,СВЦЭМ!$A$40:$A$783,$A279,СВЦЭМ!$B$40:$B$783,F$260)+'СЕТ СН'!$F$15</f>
        <v>0</v>
      </c>
      <c r="G279" s="36">
        <f>SUMIFS(СВЦЭМ!$H$40:$H$783,СВЦЭМ!$A$40:$A$783,$A279,СВЦЭМ!$B$40:$B$783,G$260)+'СЕТ СН'!$F$15</f>
        <v>0</v>
      </c>
      <c r="H279" s="36">
        <f>SUMIFS(СВЦЭМ!$H$40:$H$783,СВЦЭМ!$A$40:$A$783,$A279,СВЦЭМ!$B$40:$B$783,H$260)+'СЕТ СН'!$F$15</f>
        <v>0</v>
      </c>
      <c r="I279" s="36">
        <f>SUMIFS(СВЦЭМ!$H$40:$H$783,СВЦЭМ!$A$40:$A$783,$A279,СВЦЭМ!$B$40:$B$783,I$260)+'СЕТ СН'!$F$15</f>
        <v>0</v>
      </c>
      <c r="J279" s="36">
        <f>SUMIFS(СВЦЭМ!$H$40:$H$783,СВЦЭМ!$A$40:$A$783,$A279,СВЦЭМ!$B$40:$B$783,J$260)+'СЕТ СН'!$F$15</f>
        <v>0</v>
      </c>
      <c r="K279" s="36">
        <f>SUMIFS(СВЦЭМ!$H$40:$H$783,СВЦЭМ!$A$40:$A$783,$A279,СВЦЭМ!$B$40:$B$783,K$260)+'СЕТ СН'!$F$15</f>
        <v>0</v>
      </c>
      <c r="L279" s="36">
        <f>SUMIFS(СВЦЭМ!$H$40:$H$783,СВЦЭМ!$A$40:$A$783,$A279,СВЦЭМ!$B$40:$B$783,L$260)+'СЕТ СН'!$F$15</f>
        <v>0</v>
      </c>
      <c r="M279" s="36">
        <f>SUMIFS(СВЦЭМ!$H$40:$H$783,СВЦЭМ!$A$40:$A$783,$A279,СВЦЭМ!$B$40:$B$783,M$260)+'СЕТ СН'!$F$15</f>
        <v>0</v>
      </c>
      <c r="N279" s="36">
        <f>SUMIFS(СВЦЭМ!$H$40:$H$783,СВЦЭМ!$A$40:$A$783,$A279,СВЦЭМ!$B$40:$B$783,N$260)+'СЕТ СН'!$F$15</f>
        <v>0</v>
      </c>
      <c r="O279" s="36">
        <f>SUMIFS(СВЦЭМ!$H$40:$H$783,СВЦЭМ!$A$40:$A$783,$A279,СВЦЭМ!$B$40:$B$783,O$260)+'СЕТ СН'!$F$15</f>
        <v>0</v>
      </c>
      <c r="P279" s="36">
        <f>SUMIFS(СВЦЭМ!$H$40:$H$783,СВЦЭМ!$A$40:$A$783,$A279,СВЦЭМ!$B$40:$B$783,P$260)+'СЕТ СН'!$F$15</f>
        <v>0</v>
      </c>
      <c r="Q279" s="36">
        <f>SUMIFS(СВЦЭМ!$H$40:$H$783,СВЦЭМ!$A$40:$A$783,$A279,СВЦЭМ!$B$40:$B$783,Q$260)+'СЕТ СН'!$F$15</f>
        <v>0</v>
      </c>
      <c r="R279" s="36">
        <f>SUMIFS(СВЦЭМ!$H$40:$H$783,СВЦЭМ!$A$40:$A$783,$A279,СВЦЭМ!$B$40:$B$783,R$260)+'СЕТ СН'!$F$15</f>
        <v>0</v>
      </c>
      <c r="S279" s="36">
        <f>SUMIFS(СВЦЭМ!$H$40:$H$783,СВЦЭМ!$A$40:$A$783,$A279,СВЦЭМ!$B$40:$B$783,S$260)+'СЕТ СН'!$F$15</f>
        <v>0</v>
      </c>
      <c r="T279" s="36">
        <f>SUMIFS(СВЦЭМ!$H$40:$H$783,СВЦЭМ!$A$40:$A$783,$A279,СВЦЭМ!$B$40:$B$783,T$260)+'СЕТ СН'!$F$15</f>
        <v>0</v>
      </c>
      <c r="U279" s="36">
        <f>SUMIFS(СВЦЭМ!$H$40:$H$783,СВЦЭМ!$A$40:$A$783,$A279,СВЦЭМ!$B$40:$B$783,U$260)+'СЕТ СН'!$F$15</f>
        <v>0</v>
      </c>
      <c r="V279" s="36">
        <f>SUMIFS(СВЦЭМ!$H$40:$H$783,СВЦЭМ!$A$40:$A$783,$A279,СВЦЭМ!$B$40:$B$783,V$260)+'СЕТ СН'!$F$15</f>
        <v>0</v>
      </c>
      <c r="W279" s="36">
        <f>SUMIFS(СВЦЭМ!$H$40:$H$783,СВЦЭМ!$A$40:$A$783,$A279,СВЦЭМ!$B$40:$B$783,W$260)+'СЕТ СН'!$F$15</f>
        <v>0</v>
      </c>
      <c r="X279" s="36">
        <f>SUMIFS(СВЦЭМ!$H$40:$H$783,СВЦЭМ!$A$40:$A$783,$A279,СВЦЭМ!$B$40:$B$783,X$260)+'СЕТ СН'!$F$15</f>
        <v>0</v>
      </c>
      <c r="Y279" s="36">
        <f>SUMIFS(СВЦЭМ!$H$40:$H$783,СВЦЭМ!$A$40:$A$783,$A279,СВЦЭМ!$B$40:$B$783,Y$260)+'СЕТ СН'!$F$15</f>
        <v>0</v>
      </c>
    </row>
    <row r="280" spans="1:25" ht="15.75" hidden="1" x14ac:dyDescent="0.2">
      <c r="A280" s="35">
        <f t="shared" si="7"/>
        <v>45585</v>
      </c>
      <c r="B280" s="36">
        <f>SUMIFS(СВЦЭМ!$H$40:$H$783,СВЦЭМ!$A$40:$A$783,$A280,СВЦЭМ!$B$40:$B$783,B$260)+'СЕТ СН'!$F$15</f>
        <v>0</v>
      </c>
      <c r="C280" s="36">
        <f>SUMIFS(СВЦЭМ!$H$40:$H$783,СВЦЭМ!$A$40:$A$783,$A280,СВЦЭМ!$B$40:$B$783,C$260)+'СЕТ СН'!$F$15</f>
        <v>0</v>
      </c>
      <c r="D280" s="36">
        <f>SUMIFS(СВЦЭМ!$H$40:$H$783,СВЦЭМ!$A$40:$A$783,$A280,СВЦЭМ!$B$40:$B$783,D$260)+'СЕТ СН'!$F$15</f>
        <v>0</v>
      </c>
      <c r="E280" s="36">
        <f>SUMIFS(СВЦЭМ!$H$40:$H$783,СВЦЭМ!$A$40:$A$783,$A280,СВЦЭМ!$B$40:$B$783,E$260)+'СЕТ СН'!$F$15</f>
        <v>0</v>
      </c>
      <c r="F280" s="36">
        <f>SUMIFS(СВЦЭМ!$H$40:$H$783,СВЦЭМ!$A$40:$A$783,$A280,СВЦЭМ!$B$40:$B$783,F$260)+'СЕТ СН'!$F$15</f>
        <v>0</v>
      </c>
      <c r="G280" s="36">
        <f>SUMIFS(СВЦЭМ!$H$40:$H$783,СВЦЭМ!$A$40:$A$783,$A280,СВЦЭМ!$B$40:$B$783,G$260)+'СЕТ СН'!$F$15</f>
        <v>0</v>
      </c>
      <c r="H280" s="36">
        <f>SUMIFS(СВЦЭМ!$H$40:$H$783,СВЦЭМ!$A$40:$A$783,$A280,СВЦЭМ!$B$40:$B$783,H$260)+'СЕТ СН'!$F$15</f>
        <v>0</v>
      </c>
      <c r="I280" s="36">
        <f>SUMIFS(СВЦЭМ!$H$40:$H$783,СВЦЭМ!$A$40:$A$783,$A280,СВЦЭМ!$B$40:$B$783,I$260)+'СЕТ СН'!$F$15</f>
        <v>0</v>
      </c>
      <c r="J280" s="36">
        <f>SUMIFS(СВЦЭМ!$H$40:$H$783,СВЦЭМ!$A$40:$A$783,$A280,СВЦЭМ!$B$40:$B$783,J$260)+'СЕТ СН'!$F$15</f>
        <v>0</v>
      </c>
      <c r="K280" s="36">
        <f>SUMIFS(СВЦЭМ!$H$40:$H$783,СВЦЭМ!$A$40:$A$783,$A280,СВЦЭМ!$B$40:$B$783,K$260)+'СЕТ СН'!$F$15</f>
        <v>0</v>
      </c>
      <c r="L280" s="36">
        <f>SUMIFS(СВЦЭМ!$H$40:$H$783,СВЦЭМ!$A$40:$A$783,$A280,СВЦЭМ!$B$40:$B$783,L$260)+'СЕТ СН'!$F$15</f>
        <v>0</v>
      </c>
      <c r="M280" s="36">
        <f>SUMIFS(СВЦЭМ!$H$40:$H$783,СВЦЭМ!$A$40:$A$783,$A280,СВЦЭМ!$B$40:$B$783,M$260)+'СЕТ СН'!$F$15</f>
        <v>0</v>
      </c>
      <c r="N280" s="36">
        <f>SUMIFS(СВЦЭМ!$H$40:$H$783,СВЦЭМ!$A$40:$A$783,$A280,СВЦЭМ!$B$40:$B$783,N$260)+'СЕТ СН'!$F$15</f>
        <v>0</v>
      </c>
      <c r="O280" s="36">
        <f>SUMIFS(СВЦЭМ!$H$40:$H$783,СВЦЭМ!$A$40:$A$783,$A280,СВЦЭМ!$B$40:$B$783,O$260)+'СЕТ СН'!$F$15</f>
        <v>0</v>
      </c>
      <c r="P280" s="36">
        <f>SUMIFS(СВЦЭМ!$H$40:$H$783,СВЦЭМ!$A$40:$A$783,$A280,СВЦЭМ!$B$40:$B$783,P$260)+'СЕТ СН'!$F$15</f>
        <v>0</v>
      </c>
      <c r="Q280" s="36">
        <f>SUMIFS(СВЦЭМ!$H$40:$H$783,СВЦЭМ!$A$40:$A$783,$A280,СВЦЭМ!$B$40:$B$783,Q$260)+'СЕТ СН'!$F$15</f>
        <v>0</v>
      </c>
      <c r="R280" s="36">
        <f>SUMIFS(СВЦЭМ!$H$40:$H$783,СВЦЭМ!$A$40:$A$783,$A280,СВЦЭМ!$B$40:$B$783,R$260)+'СЕТ СН'!$F$15</f>
        <v>0</v>
      </c>
      <c r="S280" s="36">
        <f>SUMIFS(СВЦЭМ!$H$40:$H$783,СВЦЭМ!$A$40:$A$783,$A280,СВЦЭМ!$B$40:$B$783,S$260)+'СЕТ СН'!$F$15</f>
        <v>0</v>
      </c>
      <c r="T280" s="36">
        <f>SUMIFS(СВЦЭМ!$H$40:$H$783,СВЦЭМ!$A$40:$A$783,$A280,СВЦЭМ!$B$40:$B$783,T$260)+'СЕТ СН'!$F$15</f>
        <v>0</v>
      </c>
      <c r="U280" s="36">
        <f>SUMIFS(СВЦЭМ!$H$40:$H$783,СВЦЭМ!$A$40:$A$783,$A280,СВЦЭМ!$B$40:$B$783,U$260)+'СЕТ СН'!$F$15</f>
        <v>0</v>
      </c>
      <c r="V280" s="36">
        <f>SUMIFS(СВЦЭМ!$H$40:$H$783,СВЦЭМ!$A$40:$A$783,$A280,СВЦЭМ!$B$40:$B$783,V$260)+'СЕТ СН'!$F$15</f>
        <v>0</v>
      </c>
      <c r="W280" s="36">
        <f>SUMIFS(СВЦЭМ!$H$40:$H$783,СВЦЭМ!$A$40:$A$783,$A280,СВЦЭМ!$B$40:$B$783,W$260)+'СЕТ СН'!$F$15</f>
        <v>0</v>
      </c>
      <c r="X280" s="36">
        <f>SUMIFS(СВЦЭМ!$H$40:$H$783,СВЦЭМ!$A$40:$A$783,$A280,СВЦЭМ!$B$40:$B$783,X$260)+'СЕТ СН'!$F$15</f>
        <v>0</v>
      </c>
      <c r="Y280" s="36">
        <f>SUMIFS(СВЦЭМ!$H$40:$H$783,СВЦЭМ!$A$40:$A$783,$A280,СВЦЭМ!$B$40:$B$783,Y$260)+'СЕТ СН'!$F$15</f>
        <v>0</v>
      </c>
    </row>
    <row r="281" spans="1:25" ht="15.75" hidden="1" x14ac:dyDescent="0.2">
      <c r="A281" s="35">
        <f t="shared" si="7"/>
        <v>45586</v>
      </c>
      <c r="B281" s="36">
        <f>SUMIFS(СВЦЭМ!$H$40:$H$783,СВЦЭМ!$A$40:$A$783,$A281,СВЦЭМ!$B$40:$B$783,B$260)+'СЕТ СН'!$F$15</f>
        <v>0</v>
      </c>
      <c r="C281" s="36">
        <f>SUMIFS(СВЦЭМ!$H$40:$H$783,СВЦЭМ!$A$40:$A$783,$A281,СВЦЭМ!$B$40:$B$783,C$260)+'СЕТ СН'!$F$15</f>
        <v>0</v>
      </c>
      <c r="D281" s="36">
        <f>SUMIFS(СВЦЭМ!$H$40:$H$783,СВЦЭМ!$A$40:$A$783,$A281,СВЦЭМ!$B$40:$B$783,D$260)+'СЕТ СН'!$F$15</f>
        <v>0</v>
      </c>
      <c r="E281" s="36">
        <f>SUMIFS(СВЦЭМ!$H$40:$H$783,СВЦЭМ!$A$40:$A$783,$A281,СВЦЭМ!$B$40:$B$783,E$260)+'СЕТ СН'!$F$15</f>
        <v>0</v>
      </c>
      <c r="F281" s="36">
        <f>SUMIFS(СВЦЭМ!$H$40:$H$783,СВЦЭМ!$A$40:$A$783,$A281,СВЦЭМ!$B$40:$B$783,F$260)+'СЕТ СН'!$F$15</f>
        <v>0</v>
      </c>
      <c r="G281" s="36">
        <f>SUMIFS(СВЦЭМ!$H$40:$H$783,СВЦЭМ!$A$40:$A$783,$A281,СВЦЭМ!$B$40:$B$783,G$260)+'СЕТ СН'!$F$15</f>
        <v>0</v>
      </c>
      <c r="H281" s="36">
        <f>SUMIFS(СВЦЭМ!$H$40:$H$783,СВЦЭМ!$A$40:$A$783,$A281,СВЦЭМ!$B$40:$B$783,H$260)+'СЕТ СН'!$F$15</f>
        <v>0</v>
      </c>
      <c r="I281" s="36">
        <f>SUMIFS(СВЦЭМ!$H$40:$H$783,СВЦЭМ!$A$40:$A$783,$A281,СВЦЭМ!$B$40:$B$783,I$260)+'СЕТ СН'!$F$15</f>
        <v>0</v>
      </c>
      <c r="J281" s="36">
        <f>SUMIFS(СВЦЭМ!$H$40:$H$783,СВЦЭМ!$A$40:$A$783,$A281,СВЦЭМ!$B$40:$B$783,J$260)+'СЕТ СН'!$F$15</f>
        <v>0</v>
      </c>
      <c r="K281" s="36">
        <f>SUMIFS(СВЦЭМ!$H$40:$H$783,СВЦЭМ!$A$40:$A$783,$A281,СВЦЭМ!$B$40:$B$783,K$260)+'СЕТ СН'!$F$15</f>
        <v>0</v>
      </c>
      <c r="L281" s="36">
        <f>SUMIFS(СВЦЭМ!$H$40:$H$783,СВЦЭМ!$A$40:$A$783,$A281,СВЦЭМ!$B$40:$B$783,L$260)+'СЕТ СН'!$F$15</f>
        <v>0</v>
      </c>
      <c r="M281" s="36">
        <f>SUMIFS(СВЦЭМ!$H$40:$H$783,СВЦЭМ!$A$40:$A$783,$A281,СВЦЭМ!$B$40:$B$783,M$260)+'СЕТ СН'!$F$15</f>
        <v>0</v>
      </c>
      <c r="N281" s="36">
        <f>SUMIFS(СВЦЭМ!$H$40:$H$783,СВЦЭМ!$A$40:$A$783,$A281,СВЦЭМ!$B$40:$B$783,N$260)+'СЕТ СН'!$F$15</f>
        <v>0</v>
      </c>
      <c r="O281" s="36">
        <f>SUMIFS(СВЦЭМ!$H$40:$H$783,СВЦЭМ!$A$40:$A$783,$A281,СВЦЭМ!$B$40:$B$783,O$260)+'СЕТ СН'!$F$15</f>
        <v>0</v>
      </c>
      <c r="P281" s="36">
        <f>SUMIFS(СВЦЭМ!$H$40:$H$783,СВЦЭМ!$A$40:$A$783,$A281,СВЦЭМ!$B$40:$B$783,P$260)+'СЕТ СН'!$F$15</f>
        <v>0</v>
      </c>
      <c r="Q281" s="36">
        <f>SUMIFS(СВЦЭМ!$H$40:$H$783,СВЦЭМ!$A$40:$A$783,$A281,СВЦЭМ!$B$40:$B$783,Q$260)+'СЕТ СН'!$F$15</f>
        <v>0</v>
      </c>
      <c r="R281" s="36">
        <f>SUMIFS(СВЦЭМ!$H$40:$H$783,СВЦЭМ!$A$40:$A$783,$A281,СВЦЭМ!$B$40:$B$783,R$260)+'СЕТ СН'!$F$15</f>
        <v>0</v>
      </c>
      <c r="S281" s="36">
        <f>SUMIFS(СВЦЭМ!$H$40:$H$783,СВЦЭМ!$A$40:$A$783,$A281,СВЦЭМ!$B$40:$B$783,S$260)+'СЕТ СН'!$F$15</f>
        <v>0</v>
      </c>
      <c r="T281" s="36">
        <f>SUMIFS(СВЦЭМ!$H$40:$H$783,СВЦЭМ!$A$40:$A$783,$A281,СВЦЭМ!$B$40:$B$783,T$260)+'СЕТ СН'!$F$15</f>
        <v>0</v>
      </c>
      <c r="U281" s="36">
        <f>SUMIFS(СВЦЭМ!$H$40:$H$783,СВЦЭМ!$A$40:$A$783,$A281,СВЦЭМ!$B$40:$B$783,U$260)+'СЕТ СН'!$F$15</f>
        <v>0</v>
      </c>
      <c r="V281" s="36">
        <f>SUMIFS(СВЦЭМ!$H$40:$H$783,СВЦЭМ!$A$40:$A$783,$A281,СВЦЭМ!$B$40:$B$783,V$260)+'СЕТ СН'!$F$15</f>
        <v>0</v>
      </c>
      <c r="W281" s="36">
        <f>SUMIFS(СВЦЭМ!$H$40:$H$783,СВЦЭМ!$A$40:$A$783,$A281,СВЦЭМ!$B$40:$B$783,W$260)+'СЕТ СН'!$F$15</f>
        <v>0</v>
      </c>
      <c r="X281" s="36">
        <f>SUMIFS(СВЦЭМ!$H$40:$H$783,СВЦЭМ!$A$40:$A$783,$A281,СВЦЭМ!$B$40:$B$783,X$260)+'СЕТ СН'!$F$15</f>
        <v>0</v>
      </c>
      <c r="Y281" s="36">
        <f>SUMIFS(СВЦЭМ!$H$40:$H$783,СВЦЭМ!$A$40:$A$783,$A281,СВЦЭМ!$B$40:$B$783,Y$260)+'СЕТ СН'!$F$15</f>
        <v>0</v>
      </c>
    </row>
    <row r="282" spans="1:25" ht="15.75" hidden="1" x14ac:dyDescent="0.2">
      <c r="A282" s="35">
        <f t="shared" si="7"/>
        <v>45587</v>
      </c>
      <c r="B282" s="36">
        <f>SUMIFS(СВЦЭМ!$H$40:$H$783,СВЦЭМ!$A$40:$A$783,$A282,СВЦЭМ!$B$40:$B$783,B$260)+'СЕТ СН'!$F$15</f>
        <v>0</v>
      </c>
      <c r="C282" s="36">
        <f>SUMIFS(СВЦЭМ!$H$40:$H$783,СВЦЭМ!$A$40:$A$783,$A282,СВЦЭМ!$B$40:$B$783,C$260)+'СЕТ СН'!$F$15</f>
        <v>0</v>
      </c>
      <c r="D282" s="36">
        <f>SUMIFS(СВЦЭМ!$H$40:$H$783,СВЦЭМ!$A$40:$A$783,$A282,СВЦЭМ!$B$40:$B$783,D$260)+'СЕТ СН'!$F$15</f>
        <v>0</v>
      </c>
      <c r="E282" s="36">
        <f>SUMIFS(СВЦЭМ!$H$40:$H$783,СВЦЭМ!$A$40:$A$783,$A282,СВЦЭМ!$B$40:$B$783,E$260)+'СЕТ СН'!$F$15</f>
        <v>0</v>
      </c>
      <c r="F282" s="36">
        <f>SUMIFS(СВЦЭМ!$H$40:$H$783,СВЦЭМ!$A$40:$A$783,$A282,СВЦЭМ!$B$40:$B$783,F$260)+'СЕТ СН'!$F$15</f>
        <v>0</v>
      </c>
      <c r="G282" s="36">
        <f>SUMIFS(СВЦЭМ!$H$40:$H$783,СВЦЭМ!$A$40:$A$783,$A282,СВЦЭМ!$B$40:$B$783,G$260)+'СЕТ СН'!$F$15</f>
        <v>0</v>
      </c>
      <c r="H282" s="36">
        <f>SUMIFS(СВЦЭМ!$H$40:$H$783,СВЦЭМ!$A$40:$A$783,$A282,СВЦЭМ!$B$40:$B$783,H$260)+'СЕТ СН'!$F$15</f>
        <v>0</v>
      </c>
      <c r="I282" s="36">
        <f>SUMIFS(СВЦЭМ!$H$40:$H$783,СВЦЭМ!$A$40:$A$783,$A282,СВЦЭМ!$B$40:$B$783,I$260)+'СЕТ СН'!$F$15</f>
        <v>0</v>
      </c>
      <c r="J282" s="36">
        <f>SUMIFS(СВЦЭМ!$H$40:$H$783,СВЦЭМ!$A$40:$A$783,$A282,СВЦЭМ!$B$40:$B$783,J$260)+'СЕТ СН'!$F$15</f>
        <v>0</v>
      </c>
      <c r="K282" s="36">
        <f>SUMIFS(СВЦЭМ!$H$40:$H$783,СВЦЭМ!$A$40:$A$783,$A282,СВЦЭМ!$B$40:$B$783,K$260)+'СЕТ СН'!$F$15</f>
        <v>0</v>
      </c>
      <c r="L282" s="36">
        <f>SUMIFS(СВЦЭМ!$H$40:$H$783,СВЦЭМ!$A$40:$A$783,$A282,СВЦЭМ!$B$40:$B$783,L$260)+'СЕТ СН'!$F$15</f>
        <v>0</v>
      </c>
      <c r="M282" s="36">
        <f>SUMIFS(СВЦЭМ!$H$40:$H$783,СВЦЭМ!$A$40:$A$783,$A282,СВЦЭМ!$B$40:$B$783,M$260)+'СЕТ СН'!$F$15</f>
        <v>0</v>
      </c>
      <c r="N282" s="36">
        <f>SUMIFS(СВЦЭМ!$H$40:$H$783,СВЦЭМ!$A$40:$A$783,$A282,СВЦЭМ!$B$40:$B$783,N$260)+'СЕТ СН'!$F$15</f>
        <v>0</v>
      </c>
      <c r="O282" s="36">
        <f>SUMIFS(СВЦЭМ!$H$40:$H$783,СВЦЭМ!$A$40:$A$783,$A282,СВЦЭМ!$B$40:$B$783,O$260)+'СЕТ СН'!$F$15</f>
        <v>0</v>
      </c>
      <c r="P282" s="36">
        <f>SUMIFS(СВЦЭМ!$H$40:$H$783,СВЦЭМ!$A$40:$A$783,$A282,СВЦЭМ!$B$40:$B$783,P$260)+'СЕТ СН'!$F$15</f>
        <v>0</v>
      </c>
      <c r="Q282" s="36">
        <f>SUMIFS(СВЦЭМ!$H$40:$H$783,СВЦЭМ!$A$40:$A$783,$A282,СВЦЭМ!$B$40:$B$783,Q$260)+'СЕТ СН'!$F$15</f>
        <v>0</v>
      </c>
      <c r="R282" s="36">
        <f>SUMIFS(СВЦЭМ!$H$40:$H$783,СВЦЭМ!$A$40:$A$783,$A282,СВЦЭМ!$B$40:$B$783,R$260)+'СЕТ СН'!$F$15</f>
        <v>0</v>
      </c>
      <c r="S282" s="36">
        <f>SUMIFS(СВЦЭМ!$H$40:$H$783,СВЦЭМ!$A$40:$A$783,$A282,СВЦЭМ!$B$40:$B$783,S$260)+'СЕТ СН'!$F$15</f>
        <v>0</v>
      </c>
      <c r="T282" s="36">
        <f>SUMIFS(СВЦЭМ!$H$40:$H$783,СВЦЭМ!$A$40:$A$783,$A282,СВЦЭМ!$B$40:$B$783,T$260)+'СЕТ СН'!$F$15</f>
        <v>0</v>
      </c>
      <c r="U282" s="36">
        <f>SUMIFS(СВЦЭМ!$H$40:$H$783,СВЦЭМ!$A$40:$A$783,$A282,СВЦЭМ!$B$40:$B$783,U$260)+'СЕТ СН'!$F$15</f>
        <v>0</v>
      </c>
      <c r="V282" s="36">
        <f>SUMIFS(СВЦЭМ!$H$40:$H$783,СВЦЭМ!$A$40:$A$783,$A282,СВЦЭМ!$B$40:$B$783,V$260)+'СЕТ СН'!$F$15</f>
        <v>0</v>
      </c>
      <c r="W282" s="36">
        <f>SUMIFS(СВЦЭМ!$H$40:$H$783,СВЦЭМ!$A$40:$A$783,$A282,СВЦЭМ!$B$40:$B$783,W$260)+'СЕТ СН'!$F$15</f>
        <v>0</v>
      </c>
      <c r="X282" s="36">
        <f>SUMIFS(СВЦЭМ!$H$40:$H$783,СВЦЭМ!$A$40:$A$783,$A282,СВЦЭМ!$B$40:$B$783,X$260)+'СЕТ СН'!$F$15</f>
        <v>0</v>
      </c>
      <c r="Y282" s="36">
        <f>SUMIFS(СВЦЭМ!$H$40:$H$783,СВЦЭМ!$A$40:$A$783,$A282,СВЦЭМ!$B$40:$B$783,Y$260)+'СЕТ СН'!$F$15</f>
        <v>0</v>
      </c>
    </row>
    <row r="283" spans="1:25" ht="15.75" hidden="1" x14ac:dyDescent="0.2">
      <c r="A283" s="35">
        <f t="shared" si="7"/>
        <v>45588</v>
      </c>
      <c r="B283" s="36">
        <f>SUMIFS(СВЦЭМ!$H$40:$H$783,СВЦЭМ!$A$40:$A$783,$A283,СВЦЭМ!$B$40:$B$783,B$260)+'СЕТ СН'!$F$15</f>
        <v>0</v>
      </c>
      <c r="C283" s="36">
        <f>SUMIFS(СВЦЭМ!$H$40:$H$783,СВЦЭМ!$A$40:$A$783,$A283,СВЦЭМ!$B$40:$B$783,C$260)+'СЕТ СН'!$F$15</f>
        <v>0</v>
      </c>
      <c r="D283" s="36">
        <f>SUMIFS(СВЦЭМ!$H$40:$H$783,СВЦЭМ!$A$40:$A$783,$A283,СВЦЭМ!$B$40:$B$783,D$260)+'СЕТ СН'!$F$15</f>
        <v>0</v>
      </c>
      <c r="E283" s="36">
        <f>SUMIFS(СВЦЭМ!$H$40:$H$783,СВЦЭМ!$A$40:$A$783,$A283,СВЦЭМ!$B$40:$B$783,E$260)+'СЕТ СН'!$F$15</f>
        <v>0</v>
      </c>
      <c r="F283" s="36">
        <f>SUMIFS(СВЦЭМ!$H$40:$H$783,СВЦЭМ!$A$40:$A$783,$A283,СВЦЭМ!$B$40:$B$783,F$260)+'СЕТ СН'!$F$15</f>
        <v>0</v>
      </c>
      <c r="G283" s="36">
        <f>SUMIFS(СВЦЭМ!$H$40:$H$783,СВЦЭМ!$A$40:$A$783,$A283,СВЦЭМ!$B$40:$B$783,G$260)+'СЕТ СН'!$F$15</f>
        <v>0</v>
      </c>
      <c r="H283" s="36">
        <f>SUMIFS(СВЦЭМ!$H$40:$H$783,СВЦЭМ!$A$40:$A$783,$A283,СВЦЭМ!$B$40:$B$783,H$260)+'СЕТ СН'!$F$15</f>
        <v>0</v>
      </c>
      <c r="I283" s="36">
        <f>SUMIFS(СВЦЭМ!$H$40:$H$783,СВЦЭМ!$A$40:$A$783,$A283,СВЦЭМ!$B$40:$B$783,I$260)+'СЕТ СН'!$F$15</f>
        <v>0</v>
      </c>
      <c r="J283" s="36">
        <f>SUMIFS(СВЦЭМ!$H$40:$H$783,СВЦЭМ!$A$40:$A$783,$A283,СВЦЭМ!$B$40:$B$783,J$260)+'СЕТ СН'!$F$15</f>
        <v>0</v>
      </c>
      <c r="K283" s="36">
        <f>SUMIFS(СВЦЭМ!$H$40:$H$783,СВЦЭМ!$A$40:$A$783,$A283,СВЦЭМ!$B$40:$B$783,K$260)+'СЕТ СН'!$F$15</f>
        <v>0</v>
      </c>
      <c r="L283" s="36">
        <f>SUMIFS(СВЦЭМ!$H$40:$H$783,СВЦЭМ!$A$40:$A$783,$A283,СВЦЭМ!$B$40:$B$783,L$260)+'СЕТ СН'!$F$15</f>
        <v>0</v>
      </c>
      <c r="M283" s="36">
        <f>SUMIFS(СВЦЭМ!$H$40:$H$783,СВЦЭМ!$A$40:$A$783,$A283,СВЦЭМ!$B$40:$B$783,M$260)+'СЕТ СН'!$F$15</f>
        <v>0</v>
      </c>
      <c r="N283" s="36">
        <f>SUMIFS(СВЦЭМ!$H$40:$H$783,СВЦЭМ!$A$40:$A$783,$A283,СВЦЭМ!$B$40:$B$783,N$260)+'СЕТ СН'!$F$15</f>
        <v>0</v>
      </c>
      <c r="O283" s="36">
        <f>SUMIFS(СВЦЭМ!$H$40:$H$783,СВЦЭМ!$A$40:$A$783,$A283,СВЦЭМ!$B$40:$B$783,O$260)+'СЕТ СН'!$F$15</f>
        <v>0</v>
      </c>
      <c r="P283" s="36">
        <f>SUMIFS(СВЦЭМ!$H$40:$H$783,СВЦЭМ!$A$40:$A$783,$A283,СВЦЭМ!$B$40:$B$783,P$260)+'СЕТ СН'!$F$15</f>
        <v>0</v>
      </c>
      <c r="Q283" s="36">
        <f>SUMIFS(СВЦЭМ!$H$40:$H$783,СВЦЭМ!$A$40:$A$783,$A283,СВЦЭМ!$B$40:$B$783,Q$260)+'СЕТ СН'!$F$15</f>
        <v>0</v>
      </c>
      <c r="R283" s="36">
        <f>SUMIFS(СВЦЭМ!$H$40:$H$783,СВЦЭМ!$A$40:$A$783,$A283,СВЦЭМ!$B$40:$B$783,R$260)+'СЕТ СН'!$F$15</f>
        <v>0</v>
      </c>
      <c r="S283" s="36">
        <f>SUMIFS(СВЦЭМ!$H$40:$H$783,СВЦЭМ!$A$40:$A$783,$A283,СВЦЭМ!$B$40:$B$783,S$260)+'СЕТ СН'!$F$15</f>
        <v>0</v>
      </c>
      <c r="T283" s="36">
        <f>SUMIFS(СВЦЭМ!$H$40:$H$783,СВЦЭМ!$A$40:$A$783,$A283,СВЦЭМ!$B$40:$B$783,T$260)+'СЕТ СН'!$F$15</f>
        <v>0</v>
      </c>
      <c r="U283" s="36">
        <f>SUMIFS(СВЦЭМ!$H$40:$H$783,СВЦЭМ!$A$40:$A$783,$A283,СВЦЭМ!$B$40:$B$783,U$260)+'СЕТ СН'!$F$15</f>
        <v>0</v>
      </c>
      <c r="V283" s="36">
        <f>SUMIFS(СВЦЭМ!$H$40:$H$783,СВЦЭМ!$A$40:$A$783,$A283,СВЦЭМ!$B$40:$B$783,V$260)+'СЕТ СН'!$F$15</f>
        <v>0</v>
      </c>
      <c r="W283" s="36">
        <f>SUMIFS(СВЦЭМ!$H$40:$H$783,СВЦЭМ!$A$40:$A$783,$A283,СВЦЭМ!$B$40:$B$783,W$260)+'СЕТ СН'!$F$15</f>
        <v>0</v>
      </c>
      <c r="X283" s="36">
        <f>SUMIFS(СВЦЭМ!$H$40:$H$783,СВЦЭМ!$A$40:$A$783,$A283,СВЦЭМ!$B$40:$B$783,X$260)+'СЕТ СН'!$F$15</f>
        <v>0</v>
      </c>
      <c r="Y283" s="36">
        <f>SUMIFS(СВЦЭМ!$H$40:$H$783,СВЦЭМ!$A$40:$A$783,$A283,СВЦЭМ!$B$40:$B$783,Y$260)+'СЕТ СН'!$F$15</f>
        <v>0</v>
      </c>
    </row>
    <row r="284" spans="1:25" ht="15.75" hidden="1" x14ac:dyDescent="0.2">
      <c r="A284" s="35">
        <f t="shared" si="7"/>
        <v>45589</v>
      </c>
      <c r="B284" s="36">
        <f>SUMIFS(СВЦЭМ!$H$40:$H$783,СВЦЭМ!$A$40:$A$783,$A284,СВЦЭМ!$B$40:$B$783,B$260)+'СЕТ СН'!$F$15</f>
        <v>0</v>
      </c>
      <c r="C284" s="36">
        <f>SUMIFS(СВЦЭМ!$H$40:$H$783,СВЦЭМ!$A$40:$A$783,$A284,СВЦЭМ!$B$40:$B$783,C$260)+'СЕТ СН'!$F$15</f>
        <v>0</v>
      </c>
      <c r="D284" s="36">
        <f>SUMIFS(СВЦЭМ!$H$40:$H$783,СВЦЭМ!$A$40:$A$783,$A284,СВЦЭМ!$B$40:$B$783,D$260)+'СЕТ СН'!$F$15</f>
        <v>0</v>
      </c>
      <c r="E284" s="36">
        <f>SUMIFS(СВЦЭМ!$H$40:$H$783,СВЦЭМ!$A$40:$A$783,$A284,СВЦЭМ!$B$40:$B$783,E$260)+'СЕТ СН'!$F$15</f>
        <v>0</v>
      </c>
      <c r="F284" s="36">
        <f>SUMIFS(СВЦЭМ!$H$40:$H$783,СВЦЭМ!$A$40:$A$783,$A284,СВЦЭМ!$B$40:$B$783,F$260)+'СЕТ СН'!$F$15</f>
        <v>0</v>
      </c>
      <c r="G284" s="36">
        <f>SUMIFS(СВЦЭМ!$H$40:$H$783,СВЦЭМ!$A$40:$A$783,$A284,СВЦЭМ!$B$40:$B$783,G$260)+'СЕТ СН'!$F$15</f>
        <v>0</v>
      </c>
      <c r="H284" s="36">
        <f>SUMIFS(СВЦЭМ!$H$40:$H$783,СВЦЭМ!$A$40:$A$783,$A284,СВЦЭМ!$B$40:$B$783,H$260)+'СЕТ СН'!$F$15</f>
        <v>0</v>
      </c>
      <c r="I284" s="36">
        <f>SUMIFS(СВЦЭМ!$H$40:$H$783,СВЦЭМ!$A$40:$A$783,$A284,СВЦЭМ!$B$40:$B$783,I$260)+'СЕТ СН'!$F$15</f>
        <v>0</v>
      </c>
      <c r="J284" s="36">
        <f>SUMIFS(СВЦЭМ!$H$40:$H$783,СВЦЭМ!$A$40:$A$783,$A284,СВЦЭМ!$B$40:$B$783,J$260)+'СЕТ СН'!$F$15</f>
        <v>0</v>
      </c>
      <c r="K284" s="36">
        <f>SUMIFS(СВЦЭМ!$H$40:$H$783,СВЦЭМ!$A$40:$A$783,$A284,СВЦЭМ!$B$40:$B$783,K$260)+'СЕТ СН'!$F$15</f>
        <v>0</v>
      </c>
      <c r="L284" s="36">
        <f>SUMIFS(СВЦЭМ!$H$40:$H$783,СВЦЭМ!$A$40:$A$783,$A284,СВЦЭМ!$B$40:$B$783,L$260)+'СЕТ СН'!$F$15</f>
        <v>0</v>
      </c>
      <c r="M284" s="36">
        <f>SUMIFS(СВЦЭМ!$H$40:$H$783,СВЦЭМ!$A$40:$A$783,$A284,СВЦЭМ!$B$40:$B$783,M$260)+'СЕТ СН'!$F$15</f>
        <v>0</v>
      </c>
      <c r="N284" s="36">
        <f>SUMIFS(СВЦЭМ!$H$40:$H$783,СВЦЭМ!$A$40:$A$783,$A284,СВЦЭМ!$B$40:$B$783,N$260)+'СЕТ СН'!$F$15</f>
        <v>0</v>
      </c>
      <c r="O284" s="36">
        <f>SUMIFS(СВЦЭМ!$H$40:$H$783,СВЦЭМ!$A$40:$A$783,$A284,СВЦЭМ!$B$40:$B$783,O$260)+'СЕТ СН'!$F$15</f>
        <v>0</v>
      </c>
      <c r="P284" s="36">
        <f>SUMIFS(СВЦЭМ!$H$40:$H$783,СВЦЭМ!$A$40:$A$783,$A284,СВЦЭМ!$B$40:$B$783,P$260)+'СЕТ СН'!$F$15</f>
        <v>0</v>
      </c>
      <c r="Q284" s="36">
        <f>SUMIFS(СВЦЭМ!$H$40:$H$783,СВЦЭМ!$A$40:$A$783,$A284,СВЦЭМ!$B$40:$B$783,Q$260)+'СЕТ СН'!$F$15</f>
        <v>0</v>
      </c>
      <c r="R284" s="36">
        <f>SUMIFS(СВЦЭМ!$H$40:$H$783,СВЦЭМ!$A$40:$A$783,$A284,СВЦЭМ!$B$40:$B$783,R$260)+'СЕТ СН'!$F$15</f>
        <v>0</v>
      </c>
      <c r="S284" s="36">
        <f>SUMIFS(СВЦЭМ!$H$40:$H$783,СВЦЭМ!$A$40:$A$783,$A284,СВЦЭМ!$B$40:$B$783,S$260)+'СЕТ СН'!$F$15</f>
        <v>0</v>
      </c>
      <c r="T284" s="36">
        <f>SUMIFS(СВЦЭМ!$H$40:$H$783,СВЦЭМ!$A$40:$A$783,$A284,СВЦЭМ!$B$40:$B$783,T$260)+'СЕТ СН'!$F$15</f>
        <v>0</v>
      </c>
      <c r="U284" s="36">
        <f>SUMIFS(СВЦЭМ!$H$40:$H$783,СВЦЭМ!$A$40:$A$783,$A284,СВЦЭМ!$B$40:$B$783,U$260)+'СЕТ СН'!$F$15</f>
        <v>0</v>
      </c>
      <c r="V284" s="36">
        <f>SUMIFS(СВЦЭМ!$H$40:$H$783,СВЦЭМ!$A$40:$A$783,$A284,СВЦЭМ!$B$40:$B$783,V$260)+'СЕТ СН'!$F$15</f>
        <v>0</v>
      </c>
      <c r="W284" s="36">
        <f>SUMIFS(СВЦЭМ!$H$40:$H$783,СВЦЭМ!$A$40:$A$783,$A284,СВЦЭМ!$B$40:$B$783,W$260)+'СЕТ СН'!$F$15</f>
        <v>0</v>
      </c>
      <c r="X284" s="36">
        <f>SUMIFS(СВЦЭМ!$H$40:$H$783,СВЦЭМ!$A$40:$A$783,$A284,СВЦЭМ!$B$40:$B$783,X$260)+'СЕТ СН'!$F$15</f>
        <v>0</v>
      </c>
      <c r="Y284" s="36">
        <f>SUMIFS(СВЦЭМ!$H$40:$H$783,СВЦЭМ!$A$40:$A$783,$A284,СВЦЭМ!$B$40:$B$783,Y$260)+'СЕТ СН'!$F$15</f>
        <v>0</v>
      </c>
    </row>
    <row r="285" spans="1:25" ht="15.75" hidden="1" x14ac:dyDescent="0.2">
      <c r="A285" s="35">
        <f t="shared" si="7"/>
        <v>45590</v>
      </c>
      <c r="B285" s="36">
        <f>SUMIFS(СВЦЭМ!$H$40:$H$783,СВЦЭМ!$A$40:$A$783,$A285,СВЦЭМ!$B$40:$B$783,B$260)+'СЕТ СН'!$F$15</f>
        <v>0</v>
      </c>
      <c r="C285" s="36">
        <f>SUMIFS(СВЦЭМ!$H$40:$H$783,СВЦЭМ!$A$40:$A$783,$A285,СВЦЭМ!$B$40:$B$783,C$260)+'СЕТ СН'!$F$15</f>
        <v>0</v>
      </c>
      <c r="D285" s="36">
        <f>SUMIFS(СВЦЭМ!$H$40:$H$783,СВЦЭМ!$A$40:$A$783,$A285,СВЦЭМ!$B$40:$B$783,D$260)+'СЕТ СН'!$F$15</f>
        <v>0</v>
      </c>
      <c r="E285" s="36">
        <f>SUMIFS(СВЦЭМ!$H$40:$H$783,СВЦЭМ!$A$40:$A$783,$A285,СВЦЭМ!$B$40:$B$783,E$260)+'СЕТ СН'!$F$15</f>
        <v>0</v>
      </c>
      <c r="F285" s="36">
        <f>SUMIFS(СВЦЭМ!$H$40:$H$783,СВЦЭМ!$A$40:$A$783,$A285,СВЦЭМ!$B$40:$B$783,F$260)+'СЕТ СН'!$F$15</f>
        <v>0</v>
      </c>
      <c r="G285" s="36">
        <f>SUMIFS(СВЦЭМ!$H$40:$H$783,СВЦЭМ!$A$40:$A$783,$A285,СВЦЭМ!$B$40:$B$783,G$260)+'СЕТ СН'!$F$15</f>
        <v>0</v>
      </c>
      <c r="H285" s="36">
        <f>SUMIFS(СВЦЭМ!$H$40:$H$783,СВЦЭМ!$A$40:$A$783,$A285,СВЦЭМ!$B$40:$B$783,H$260)+'СЕТ СН'!$F$15</f>
        <v>0</v>
      </c>
      <c r="I285" s="36">
        <f>SUMIFS(СВЦЭМ!$H$40:$H$783,СВЦЭМ!$A$40:$A$783,$A285,СВЦЭМ!$B$40:$B$783,I$260)+'СЕТ СН'!$F$15</f>
        <v>0</v>
      </c>
      <c r="J285" s="36">
        <f>SUMIFS(СВЦЭМ!$H$40:$H$783,СВЦЭМ!$A$40:$A$783,$A285,СВЦЭМ!$B$40:$B$783,J$260)+'СЕТ СН'!$F$15</f>
        <v>0</v>
      </c>
      <c r="K285" s="36">
        <f>SUMIFS(СВЦЭМ!$H$40:$H$783,СВЦЭМ!$A$40:$A$783,$A285,СВЦЭМ!$B$40:$B$783,K$260)+'СЕТ СН'!$F$15</f>
        <v>0</v>
      </c>
      <c r="L285" s="36">
        <f>SUMIFS(СВЦЭМ!$H$40:$H$783,СВЦЭМ!$A$40:$A$783,$A285,СВЦЭМ!$B$40:$B$783,L$260)+'СЕТ СН'!$F$15</f>
        <v>0</v>
      </c>
      <c r="M285" s="36">
        <f>SUMIFS(СВЦЭМ!$H$40:$H$783,СВЦЭМ!$A$40:$A$783,$A285,СВЦЭМ!$B$40:$B$783,M$260)+'СЕТ СН'!$F$15</f>
        <v>0</v>
      </c>
      <c r="N285" s="36">
        <f>SUMIFS(СВЦЭМ!$H$40:$H$783,СВЦЭМ!$A$40:$A$783,$A285,СВЦЭМ!$B$40:$B$783,N$260)+'СЕТ СН'!$F$15</f>
        <v>0</v>
      </c>
      <c r="O285" s="36">
        <f>SUMIFS(СВЦЭМ!$H$40:$H$783,СВЦЭМ!$A$40:$A$783,$A285,СВЦЭМ!$B$40:$B$783,O$260)+'СЕТ СН'!$F$15</f>
        <v>0</v>
      </c>
      <c r="P285" s="36">
        <f>SUMIFS(СВЦЭМ!$H$40:$H$783,СВЦЭМ!$A$40:$A$783,$A285,СВЦЭМ!$B$40:$B$783,P$260)+'СЕТ СН'!$F$15</f>
        <v>0</v>
      </c>
      <c r="Q285" s="36">
        <f>SUMIFS(СВЦЭМ!$H$40:$H$783,СВЦЭМ!$A$40:$A$783,$A285,СВЦЭМ!$B$40:$B$783,Q$260)+'СЕТ СН'!$F$15</f>
        <v>0</v>
      </c>
      <c r="R285" s="36">
        <f>SUMIFS(СВЦЭМ!$H$40:$H$783,СВЦЭМ!$A$40:$A$783,$A285,СВЦЭМ!$B$40:$B$783,R$260)+'СЕТ СН'!$F$15</f>
        <v>0</v>
      </c>
      <c r="S285" s="36">
        <f>SUMIFS(СВЦЭМ!$H$40:$H$783,СВЦЭМ!$A$40:$A$783,$A285,СВЦЭМ!$B$40:$B$783,S$260)+'СЕТ СН'!$F$15</f>
        <v>0</v>
      </c>
      <c r="T285" s="36">
        <f>SUMIFS(СВЦЭМ!$H$40:$H$783,СВЦЭМ!$A$40:$A$783,$A285,СВЦЭМ!$B$40:$B$783,T$260)+'СЕТ СН'!$F$15</f>
        <v>0</v>
      </c>
      <c r="U285" s="36">
        <f>SUMIFS(СВЦЭМ!$H$40:$H$783,СВЦЭМ!$A$40:$A$783,$A285,СВЦЭМ!$B$40:$B$783,U$260)+'СЕТ СН'!$F$15</f>
        <v>0</v>
      </c>
      <c r="V285" s="36">
        <f>SUMIFS(СВЦЭМ!$H$40:$H$783,СВЦЭМ!$A$40:$A$783,$A285,СВЦЭМ!$B$40:$B$783,V$260)+'СЕТ СН'!$F$15</f>
        <v>0</v>
      </c>
      <c r="W285" s="36">
        <f>SUMIFS(СВЦЭМ!$H$40:$H$783,СВЦЭМ!$A$40:$A$783,$A285,СВЦЭМ!$B$40:$B$783,W$260)+'СЕТ СН'!$F$15</f>
        <v>0</v>
      </c>
      <c r="X285" s="36">
        <f>SUMIFS(СВЦЭМ!$H$40:$H$783,СВЦЭМ!$A$40:$A$783,$A285,СВЦЭМ!$B$40:$B$783,X$260)+'СЕТ СН'!$F$15</f>
        <v>0</v>
      </c>
      <c r="Y285" s="36">
        <f>SUMIFS(СВЦЭМ!$H$40:$H$783,СВЦЭМ!$A$40:$A$783,$A285,СВЦЭМ!$B$40:$B$783,Y$260)+'СЕТ СН'!$F$15</f>
        <v>0</v>
      </c>
    </row>
    <row r="286" spans="1:25" ht="15.75" hidden="1" x14ac:dyDescent="0.2">
      <c r="A286" s="35">
        <f t="shared" si="7"/>
        <v>45591</v>
      </c>
      <c r="B286" s="36">
        <f>SUMIFS(СВЦЭМ!$H$40:$H$783,СВЦЭМ!$A$40:$A$783,$A286,СВЦЭМ!$B$40:$B$783,B$260)+'СЕТ СН'!$F$15</f>
        <v>0</v>
      </c>
      <c r="C286" s="36">
        <f>SUMIFS(СВЦЭМ!$H$40:$H$783,СВЦЭМ!$A$40:$A$783,$A286,СВЦЭМ!$B$40:$B$783,C$260)+'СЕТ СН'!$F$15</f>
        <v>0</v>
      </c>
      <c r="D286" s="36">
        <f>SUMIFS(СВЦЭМ!$H$40:$H$783,СВЦЭМ!$A$40:$A$783,$A286,СВЦЭМ!$B$40:$B$783,D$260)+'СЕТ СН'!$F$15</f>
        <v>0</v>
      </c>
      <c r="E286" s="36">
        <f>SUMIFS(СВЦЭМ!$H$40:$H$783,СВЦЭМ!$A$40:$A$783,$A286,СВЦЭМ!$B$40:$B$783,E$260)+'СЕТ СН'!$F$15</f>
        <v>0</v>
      </c>
      <c r="F286" s="36">
        <f>SUMIFS(СВЦЭМ!$H$40:$H$783,СВЦЭМ!$A$40:$A$783,$A286,СВЦЭМ!$B$40:$B$783,F$260)+'СЕТ СН'!$F$15</f>
        <v>0</v>
      </c>
      <c r="G286" s="36">
        <f>SUMIFS(СВЦЭМ!$H$40:$H$783,СВЦЭМ!$A$40:$A$783,$A286,СВЦЭМ!$B$40:$B$783,G$260)+'СЕТ СН'!$F$15</f>
        <v>0</v>
      </c>
      <c r="H286" s="36">
        <f>SUMIFS(СВЦЭМ!$H$40:$H$783,СВЦЭМ!$A$40:$A$783,$A286,СВЦЭМ!$B$40:$B$783,H$260)+'СЕТ СН'!$F$15</f>
        <v>0</v>
      </c>
      <c r="I286" s="36">
        <f>SUMIFS(СВЦЭМ!$H$40:$H$783,СВЦЭМ!$A$40:$A$783,$A286,СВЦЭМ!$B$40:$B$783,I$260)+'СЕТ СН'!$F$15</f>
        <v>0</v>
      </c>
      <c r="J286" s="36">
        <f>SUMIFS(СВЦЭМ!$H$40:$H$783,СВЦЭМ!$A$40:$A$783,$A286,СВЦЭМ!$B$40:$B$783,J$260)+'СЕТ СН'!$F$15</f>
        <v>0</v>
      </c>
      <c r="K286" s="36">
        <f>SUMIFS(СВЦЭМ!$H$40:$H$783,СВЦЭМ!$A$40:$A$783,$A286,СВЦЭМ!$B$40:$B$783,K$260)+'СЕТ СН'!$F$15</f>
        <v>0</v>
      </c>
      <c r="L286" s="36">
        <f>SUMIFS(СВЦЭМ!$H$40:$H$783,СВЦЭМ!$A$40:$A$783,$A286,СВЦЭМ!$B$40:$B$783,L$260)+'СЕТ СН'!$F$15</f>
        <v>0</v>
      </c>
      <c r="M286" s="36">
        <f>SUMIFS(СВЦЭМ!$H$40:$H$783,СВЦЭМ!$A$40:$A$783,$A286,СВЦЭМ!$B$40:$B$783,M$260)+'СЕТ СН'!$F$15</f>
        <v>0</v>
      </c>
      <c r="N286" s="36">
        <f>SUMIFS(СВЦЭМ!$H$40:$H$783,СВЦЭМ!$A$40:$A$783,$A286,СВЦЭМ!$B$40:$B$783,N$260)+'СЕТ СН'!$F$15</f>
        <v>0</v>
      </c>
      <c r="O286" s="36">
        <f>SUMIFS(СВЦЭМ!$H$40:$H$783,СВЦЭМ!$A$40:$A$783,$A286,СВЦЭМ!$B$40:$B$783,O$260)+'СЕТ СН'!$F$15</f>
        <v>0</v>
      </c>
      <c r="P286" s="36">
        <f>SUMIFS(СВЦЭМ!$H$40:$H$783,СВЦЭМ!$A$40:$A$783,$A286,СВЦЭМ!$B$40:$B$783,P$260)+'СЕТ СН'!$F$15</f>
        <v>0</v>
      </c>
      <c r="Q286" s="36">
        <f>SUMIFS(СВЦЭМ!$H$40:$H$783,СВЦЭМ!$A$40:$A$783,$A286,СВЦЭМ!$B$40:$B$783,Q$260)+'СЕТ СН'!$F$15</f>
        <v>0</v>
      </c>
      <c r="R286" s="36">
        <f>SUMIFS(СВЦЭМ!$H$40:$H$783,СВЦЭМ!$A$40:$A$783,$A286,СВЦЭМ!$B$40:$B$783,R$260)+'СЕТ СН'!$F$15</f>
        <v>0</v>
      </c>
      <c r="S286" s="36">
        <f>SUMIFS(СВЦЭМ!$H$40:$H$783,СВЦЭМ!$A$40:$A$783,$A286,СВЦЭМ!$B$40:$B$783,S$260)+'СЕТ СН'!$F$15</f>
        <v>0</v>
      </c>
      <c r="T286" s="36">
        <f>SUMIFS(СВЦЭМ!$H$40:$H$783,СВЦЭМ!$A$40:$A$783,$A286,СВЦЭМ!$B$40:$B$783,T$260)+'СЕТ СН'!$F$15</f>
        <v>0</v>
      </c>
      <c r="U286" s="36">
        <f>SUMIFS(СВЦЭМ!$H$40:$H$783,СВЦЭМ!$A$40:$A$783,$A286,СВЦЭМ!$B$40:$B$783,U$260)+'СЕТ СН'!$F$15</f>
        <v>0</v>
      </c>
      <c r="V286" s="36">
        <f>SUMIFS(СВЦЭМ!$H$40:$H$783,СВЦЭМ!$A$40:$A$783,$A286,СВЦЭМ!$B$40:$B$783,V$260)+'СЕТ СН'!$F$15</f>
        <v>0</v>
      </c>
      <c r="W286" s="36">
        <f>SUMIFS(СВЦЭМ!$H$40:$H$783,СВЦЭМ!$A$40:$A$783,$A286,СВЦЭМ!$B$40:$B$783,W$260)+'СЕТ СН'!$F$15</f>
        <v>0</v>
      </c>
      <c r="X286" s="36">
        <f>SUMIFS(СВЦЭМ!$H$40:$H$783,СВЦЭМ!$A$40:$A$783,$A286,СВЦЭМ!$B$40:$B$783,X$260)+'СЕТ СН'!$F$15</f>
        <v>0</v>
      </c>
      <c r="Y286" s="36">
        <f>SUMIFS(СВЦЭМ!$H$40:$H$783,СВЦЭМ!$A$40:$A$783,$A286,СВЦЭМ!$B$40:$B$783,Y$260)+'СЕТ СН'!$F$15</f>
        <v>0</v>
      </c>
    </row>
    <row r="287" spans="1:25" ht="15.75" hidden="1" x14ac:dyDescent="0.2">
      <c r="A287" s="35">
        <f t="shared" si="7"/>
        <v>45592</v>
      </c>
      <c r="B287" s="36">
        <f>SUMIFS(СВЦЭМ!$H$40:$H$783,СВЦЭМ!$A$40:$A$783,$A287,СВЦЭМ!$B$40:$B$783,B$260)+'СЕТ СН'!$F$15</f>
        <v>0</v>
      </c>
      <c r="C287" s="36">
        <f>SUMIFS(СВЦЭМ!$H$40:$H$783,СВЦЭМ!$A$40:$A$783,$A287,СВЦЭМ!$B$40:$B$783,C$260)+'СЕТ СН'!$F$15</f>
        <v>0</v>
      </c>
      <c r="D287" s="36">
        <f>SUMIFS(СВЦЭМ!$H$40:$H$783,СВЦЭМ!$A$40:$A$783,$A287,СВЦЭМ!$B$40:$B$783,D$260)+'СЕТ СН'!$F$15</f>
        <v>0</v>
      </c>
      <c r="E287" s="36">
        <f>SUMIFS(СВЦЭМ!$H$40:$H$783,СВЦЭМ!$A$40:$A$783,$A287,СВЦЭМ!$B$40:$B$783,E$260)+'СЕТ СН'!$F$15</f>
        <v>0</v>
      </c>
      <c r="F287" s="36">
        <f>SUMIFS(СВЦЭМ!$H$40:$H$783,СВЦЭМ!$A$40:$A$783,$A287,СВЦЭМ!$B$40:$B$783,F$260)+'СЕТ СН'!$F$15</f>
        <v>0</v>
      </c>
      <c r="G287" s="36">
        <f>SUMIFS(СВЦЭМ!$H$40:$H$783,СВЦЭМ!$A$40:$A$783,$A287,СВЦЭМ!$B$40:$B$783,G$260)+'СЕТ СН'!$F$15</f>
        <v>0</v>
      </c>
      <c r="H287" s="36">
        <f>SUMIFS(СВЦЭМ!$H$40:$H$783,СВЦЭМ!$A$40:$A$783,$A287,СВЦЭМ!$B$40:$B$783,H$260)+'СЕТ СН'!$F$15</f>
        <v>0</v>
      </c>
      <c r="I287" s="36">
        <f>SUMIFS(СВЦЭМ!$H$40:$H$783,СВЦЭМ!$A$40:$A$783,$A287,СВЦЭМ!$B$40:$B$783,I$260)+'СЕТ СН'!$F$15</f>
        <v>0</v>
      </c>
      <c r="J287" s="36">
        <f>SUMIFS(СВЦЭМ!$H$40:$H$783,СВЦЭМ!$A$40:$A$783,$A287,СВЦЭМ!$B$40:$B$783,J$260)+'СЕТ СН'!$F$15</f>
        <v>0</v>
      </c>
      <c r="K287" s="36">
        <f>SUMIFS(СВЦЭМ!$H$40:$H$783,СВЦЭМ!$A$40:$A$783,$A287,СВЦЭМ!$B$40:$B$783,K$260)+'СЕТ СН'!$F$15</f>
        <v>0</v>
      </c>
      <c r="L287" s="36">
        <f>SUMIFS(СВЦЭМ!$H$40:$H$783,СВЦЭМ!$A$40:$A$783,$A287,СВЦЭМ!$B$40:$B$783,L$260)+'СЕТ СН'!$F$15</f>
        <v>0</v>
      </c>
      <c r="M287" s="36">
        <f>SUMIFS(СВЦЭМ!$H$40:$H$783,СВЦЭМ!$A$40:$A$783,$A287,СВЦЭМ!$B$40:$B$783,M$260)+'СЕТ СН'!$F$15</f>
        <v>0</v>
      </c>
      <c r="N287" s="36">
        <f>SUMIFS(СВЦЭМ!$H$40:$H$783,СВЦЭМ!$A$40:$A$783,$A287,СВЦЭМ!$B$40:$B$783,N$260)+'СЕТ СН'!$F$15</f>
        <v>0</v>
      </c>
      <c r="O287" s="36">
        <f>SUMIFS(СВЦЭМ!$H$40:$H$783,СВЦЭМ!$A$40:$A$783,$A287,СВЦЭМ!$B$40:$B$783,O$260)+'СЕТ СН'!$F$15</f>
        <v>0</v>
      </c>
      <c r="P287" s="36">
        <f>SUMIFS(СВЦЭМ!$H$40:$H$783,СВЦЭМ!$A$40:$A$783,$A287,СВЦЭМ!$B$40:$B$783,P$260)+'СЕТ СН'!$F$15</f>
        <v>0</v>
      </c>
      <c r="Q287" s="36">
        <f>SUMIFS(СВЦЭМ!$H$40:$H$783,СВЦЭМ!$A$40:$A$783,$A287,СВЦЭМ!$B$40:$B$783,Q$260)+'СЕТ СН'!$F$15</f>
        <v>0</v>
      </c>
      <c r="R287" s="36">
        <f>SUMIFS(СВЦЭМ!$H$40:$H$783,СВЦЭМ!$A$40:$A$783,$A287,СВЦЭМ!$B$40:$B$783,R$260)+'СЕТ СН'!$F$15</f>
        <v>0</v>
      </c>
      <c r="S287" s="36">
        <f>SUMIFS(СВЦЭМ!$H$40:$H$783,СВЦЭМ!$A$40:$A$783,$A287,СВЦЭМ!$B$40:$B$783,S$260)+'СЕТ СН'!$F$15</f>
        <v>0</v>
      </c>
      <c r="T287" s="36">
        <f>SUMIFS(СВЦЭМ!$H$40:$H$783,СВЦЭМ!$A$40:$A$783,$A287,СВЦЭМ!$B$40:$B$783,T$260)+'СЕТ СН'!$F$15</f>
        <v>0</v>
      </c>
      <c r="U287" s="36">
        <f>SUMIFS(СВЦЭМ!$H$40:$H$783,СВЦЭМ!$A$40:$A$783,$A287,СВЦЭМ!$B$40:$B$783,U$260)+'СЕТ СН'!$F$15</f>
        <v>0</v>
      </c>
      <c r="V287" s="36">
        <f>SUMIFS(СВЦЭМ!$H$40:$H$783,СВЦЭМ!$A$40:$A$783,$A287,СВЦЭМ!$B$40:$B$783,V$260)+'СЕТ СН'!$F$15</f>
        <v>0</v>
      </c>
      <c r="W287" s="36">
        <f>SUMIFS(СВЦЭМ!$H$40:$H$783,СВЦЭМ!$A$40:$A$783,$A287,СВЦЭМ!$B$40:$B$783,W$260)+'СЕТ СН'!$F$15</f>
        <v>0</v>
      </c>
      <c r="X287" s="36">
        <f>SUMIFS(СВЦЭМ!$H$40:$H$783,СВЦЭМ!$A$40:$A$783,$A287,СВЦЭМ!$B$40:$B$783,X$260)+'СЕТ СН'!$F$15</f>
        <v>0</v>
      </c>
      <c r="Y287" s="36">
        <f>SUMIFS(СВЦЭМ!$H$40:$H$783,СВЦЭМ!$A$40:$A$783,$A287,СВЦЭМ!$B$40:$B$783,Y$260)+'СЕТ СН'!$F$15</f>
        <v>0</v>
      </c>
    </row>
    <row r="288" spans="1:25" ht="15.75" hidden="1" x14ac:dyDescent="0.2">
      <c r="A288" s="35">
        <f t="shared" si="7"/>
        <v>45593</v>
      </c>
      <c r="B288" s="36">
        <f>SUMIFS(СВЦЭМ!$H$40:$H$783,СВЦЭМ!$A$40:$A$783,$A288,СВЦЭМ!$B$40:$B$783,B$260)+'СЕТ СН'!$F$15</f>
        <v>0</v>
      </c>
      <c r="C288" s="36">
        <f>SUMIFS(СВЦЭМ!$H$40:$H$783,СВЦЭМ!$A$40:$A$783,$A288,СВЦЭМ!$B$40:$B$783,C$260)+'СЕТ СН'!$F$15</f>
        <v>0</v>
      </c>
      <c r="D288" s="36">
        <f>SUMIFS(СВЦЭМ!$H$40:$H$783,СВЦЭМ!$A$40:$A$783,$A288,СВЦЭМ!$B$40:$B$783,D$260)+'СЕТ СН'!$F$15</f>
        <v>0</v>
      </c>
      <c r="E288" s="36">
        <f>SUMIFS(СВЦЭМ!$H$40:$H$783,СВЦЭМ!$A$40:$A$783,$A288,СВЦЭМ!$B$40:$B$783,E$260)+'СЕТ СН'!$F$15</f>
        <v>0</v>
      </c>
      <c r="F288" s="36">
        <f>SUMIFS(СВЦЭМ!$H$40:$H$783,СВЦЭМ!$A$40:$A$783,$A288,СВЦЭМ!$B$40:$B$783,F$260)+'СЕТ СН'!$F$15</f>
        <v>0</v>
      </c>
      <c r="G288" s="36">
        <f>SUMIFS(СВЦЭМ!$H$40:$H$783,СВЦЭМ!$A$40:$A$783,$A288,СВЦЭМ!$B$40:$B$783,G$260)+'СЕТ СН'!$F$15</f>
        <v>0</v>
      </c>
      <c r="H288" s="36">
        <f>SUMIFS(СВЦЭМ!$H$40:$H$783,СВЦЭМ!$A$40:$A$783,$A288,СВЦЭМ!$B$40:$B$783,H$260)+'СЕТ СН'!$F$15</f>
        <v>0</v>
      </c>
      <c r="I288" s="36">
        <f>SUMIFS(СВЦЭМ!$H$40:$H$783,СВЦЭМ!$A$40:$A$783,$A288,СВЦЭМ!$B$40:$B$783,I$260)+'СЕТ СН'!$F$15</f>
        <v>0</v>
      </c>
      <c r="J288" s="36">
        <f>SUMIFS(СВЦЭМ!$H$40:$H$783,СВЦЭМ!$A$40:$A$783,$A288,СВЦЭМ!$B$40:$B$783,J$260)+'СЕТ СН'!$F$15</f>
        <v>0</v>
      </c>
      <c r="K288" s="36">
        <f>SUMIFS(СВЦЭМ!$H$40:$H$783,СВЦЭМ!$A$40:$A$783,$A288,СВЦЭМ!$B$40:$B$783,K$260)+'СЕТ СН'!$F$15</f>
        <v>0</v>
      </c>
      <c r="L288" s="36">
        <f>SUMIFS(СВЦЭМ!$H$40:$H$783,СВЦЭМ!$A$40:$A$783,$A288,СВЦЭМ!$B$40:$B$783,L$260)+'СЕТ СН'!$F$15</f>
        <v>0</v>
      </c>
      <c r="M288" s="36">
        <f>SUMIFS(СВЦЭМ!$H$40:$H$783,СВЦЭМ!$A$40:$A$783,$A288,СВЦЭМ!$B$40:$B$783,M$260)+'СЕТ СН'!$F$15</f>
        <v>0</v>
      </c>
      <c r="N288" s="36">
        <f>SUMIFS(СВЦЭМ!$H$40:$H$783,СВЦЭМ!$A$40:$A$783,$A288,СВЦЭМ!$B$40:$B$783,N$260)+'СЕТ СН'!$F$15</f>
        <v>0</v>
      </c>
      <c r="O288" s="36">
        <f>SUMIFS(СВЦЭМ!$H$40:$H$783,СВЦЭМ!$A$40:$A$783,$A288,СВЦЭМ!$B$40:$B$783,O$260)+'СЕТ СН'!$F$15</f>
        <v>0</v>
      </c>
      <c r="P288" s="36">
        <f>SUMIFS(СВЦЭМ!$H$40:$H$783,СВЦЭМ!$A$40:$A$783,$A288,СВЦЭМ!$B$40:$B$783,P$260)+'СЕТ СН'!$F$15</f>
        <v>0</v>
      </c>
      <c r="Q288" s="36">
        <f>SUMIFS(СВЦЭМ!$H$40:$H$783,СВЦЭМ!$A$40:$A$783,$A288,СВЦЭМ!$B$40:$B$783,Q$260)+'СЕТ СН'!$F$15</f>
        <v>0</v>
      </c>
      <c r="R288" s="36">
        <f>SUMIFS(СВЦЭМ!$H$40:$H$783,СВЦЭМ!$A$40:$A$783,$A288,СВЦЭМ!$B$40:$B$783,R$260)+'СЕТ СН'!$F$15</f>
        <v>0</v>
      </c>
      <c r="S288" s="36">
        <f>SUMIFS(СВЦЭМ!$H$40:$H$783,СВЦЭМ!$A$40:$A$783,$A288,СВЦЭМ!$B$40:$B$783,S$260)+'СЕТ СН'!$F$15</f>
        <v>0</v>
      </c>
      <c r="T288" s="36">
        <f>SUMIFS(СВЦЭМ!$H$40:$H$783,СВЦЭМ!$A$40:$A$783,$A288,СВЦЭМ!$B$40:$B$783,T$260)+'СЕТ СН'!$F$15</f>
        <v>0</v>
      </c>
      <c r="U288" s="36">
        <f>SUMIFS(СВЦЭМ!$H$40:$H$783,СВЦЭМ!$A$40:$A$783,$A288,СВЦЭМ!$B$40:$B$783,U$260)+'СЕТ СН'!$F$15</f>
        <v>0</v>
      </c>
      <c r="V288" s="36">
        <f>SUMIFS(СВЦЭМ!$H$40:$H$783,СВЦЭМ!$A$40:$A$783,$A288,СВЦЭМ!$B$40:$B$783,V$260)+'СЕТ СН'!$F$15</f>
        <v>0</v>
      </c>
      <c r="W288" s="36">
        <f>SUMIFS(СВЦЭМ!$H$40:$H$783,СВЦЭМ!$A$40:$A$783,$A288,СВЦЭМ!$B$40:$B$783,W$260)+'СЕТ СН'!$F$15</f>
        <v>0</v>
      </c>
      <c r="X288" s="36">
        <f>SUMIFS(СВЦЭМ!$H$40:$H$783,СВЦЭМ!$A$40:$A$783,$A288,СВЦЭМ!$B$40:$B$783,X$260)+'СЕТ СН'!$F$15</f>
        <v>0</v>
      </c>
      <c r="Y288" s="36">
        <f>SUMIFS(СВЦЭМ!$H$40:$H$783,СВЦЭМ!$A$40:$A$783,$A288,СВЦЭМ!$B$40:$B$783,Y$260)+'СЕТ СН'!$F$15</f>
        <v>0</v>
      </c>
    </row>
    <row r="289" spans="1:27" ht="15.75" hidden="1" x14ac:dyDescent="0.2">
      <c r="A289" s="35">
        <f t="shared" si="7"/>
        <v>45594</v>
      </c>
      <c r="B289" s="36">
        <f>SUMIFS(СВЦЭМ!$H$40:$H$783,СВЦЭМ!$A$40:$A$783,$A289,СВЦЭМ!$B$40:$B$783,B$260)+'СЕТ СН'!$F$15</f>
        <v>0</v>
      </c>
      <c r="C289" s="36">
        <f>SUMIFS(СВЦЭМ!$H$40:$H$783,СВЦЭМ!$A$40:$A$783,$A289,СВЦЭМ!$B$40:$B$783,C$260)+'СЕТ СН'!$F$15</f>
        <v>0</v>
      </c>
      <c r="D289" s="36">
        <f>SUMIFS(СВЦЭМ!$H$40:$H$783,СВЦЭМ!$A$40:$A$783,$A289,СВЦЭМ!$B$40:$B$783,D$260)+'СЕТ СН'!$F$15</f>
        <v>0</v>
      </c>
      <c r="E289" s="36">
        <f>SUMIFS(СВЦЭМ!$H$40:$H$783,СВЦЭМ!$A$40:$A$783,$A289,СВЦЭМ!$B$40:$B$783,E$260)+'СЕТ СН'!$F$15</f>
        <v>0</v>
      </c>
      <c r="F289" s="36">
        <f>SUMIFS(СВЦЭМ!$H$40:$H$783,СВЦЭМ!$A$40:$A$783,$A289,СВЦЭМ!$B$40:$B$783,F$260)+'СЕТ СН'!$F$15</f>
        <v>0</v>
      </c>
      <c r="G289" s="36">
        <f>SUMIFS(СВЦЭМ!$H$40:$H$783,СВЦЭМ!$A$40:$A$783,$A289,СВЦЭМ!$B$40:$B$783,G$260)+'СЕТ СН'!$F$15</f>
        <v>0</v>
      </c>
      <c r="H289" s="36">
        <f>SUMIFS(СВЦЭМ!$H$40:$H$783,СВЦЭМ!$A$40:$A$783,$A289,СВЦЭМ!$B$40:$B$783,H$260)+'СЕТ СН'!$F$15</f>
        <v>0</v>
      </c>
      <c r="I289" s="36">
        <f>SUMIFS(СВЦЭМ!$H$40:$H$783,СВЦЭМ!$A$40:$A$783,$A289,СВЦЭМ!$B$40:$B$783,I$260)+'СЕТ СН'!$F$15</f>
        <v>0</v>
      </c>
      <c r="J289" s="36">
        <f>SUMIFS(СВЦЭМ!$H$40:$H$783,СВЦЭМ!$A$40:$A$783,$A289,СВЦЭМ!$B$40:$B$783,J$260)+'СЕТ СН'!$F$15</f>
        <v>0</v>
      </c>
      <c r="K289" s="36">
        <f>SUMIFS(СВЦЭМ!$H$40:$H$783,СВЦЭМ!$A$40:$A$783,$A289,СВЦЭМ!$B$40:$B$783,K$260)+'СЕТ СН'!$F$15</f>
        <v>0</v>
      </c>
      <c r="L289" s="36">
        <f>SUMIFS(СВЦЭМ!$H$40:$H$783,СВЦЭМ!$A$40:$A$783,$A289,СВЦЭМ!$B$40:$B$783,L$260)+'СЕТ СН'!$F$15</f>
        <v>0</v>
      </c>
      <c r="M289" s="36">
        <f>SUMIFS(СВЦЭМ!$H$40:$H$783,СВЦЭМ!$A$40:$A$783,$A289,СВЦЭМ!$B$40:$B$783,M$260)+'СЕТ СН'!$F$15</f>
        <v>0</v>
      </c>
      <c r="N289" s="36">
        <f>SUMIFS(СВЦЭМ!$H$40:$H$783,СВЦЭМ!$A$40:$A$783,$A289,СВЦЭМ!$B$40:$B$783,N$260)+'СЕТ СН'!$F$15</f>
        <v>0</v>
      </c>
      <c r="O289" s="36">
        <f>SUMIFS(СВЦЭМ!$H$40:$H$783,СВЦЭМ!$A$40:$A$783,$A289,СВЦЭМ!$B$40:$B$783,O$260)+'СЕТ СН'!$F$15</f>
        <v>0</v>
      </c>
      <c r="P289" s="36">
        <f>SUMIFS(СВЦЭМ!$H$40:$H$783,СВЦЭМ!$A$40:$A$783,$A289,СВЦЭМ!$B$40:$B$783,P$260)+'СЕТ СН'!$F$15</f>
        <v>0</v>
      </c>
      <c r="Q289" s="36">
        <f>SUMIFS(СВЦЭМ!$H$40:$H$783,СВЦЭМ!$A$40:$A$783,$A289,СВЦЭМ!$B$40:$B$783,Q$260)+'СЕТ СН'!$F$15</f>
        <v>0</v>
      </c>
      <c r="R289" s="36">
        <f>SUMIFS(СВЦЭМ!$H$40:$H$783,СВЦЭМ!$A$40:$A$783,$A289,СВЦЭМ!$B$40:$B$783,R$260)+'СЕТ СН'!$F$15</f>
        <v>0</v>
      </c>
      <c r="S289" s="36">
        <f>SUMIFS(СВЦЭМ!$H$40:$H$783,СВЦЭМ!$A$40:$A$783,$A289,СВЦЭМ!$B$40:$B$783,S$260)+'СЕТ СН'!$F$15</f>
        <v>0</v>
      </c>
      <c r="T289" s="36">
        <f>SUMIFS(СВЦЭМ!$H$40:$H$783,СВЦЭМ!$A$40:$A$783,$A289,СВЦЭМ!$B$40:$B$783,T$260)+'СЕТ СН'!$F$15</f>
        <v>0</v>
      </c>
      <c r="U289" s="36">
        <f>SUMIFS(СВЦЭМ!$H$40:$H$783,СВЦЭМ!$A$40:$A$783,$A289,СВЦЭМ!$B$40:$B$783,U$260)+'СЕТ СН'!$F$15</f>
        <v>0</v>
      </c>
      <c r="V289" s="36">
        <f>SUMIFS(СВЦЭМ!$H$40:$H$783,СВЦЭМ!$A$40:$A$783,$A289,СВЦЭМ!$B$40:$B$783,V$260)+'СЕТ СН'!$F$15</f>
        <v>0</v>
      </c>
      <c r="W289" s="36">
        <f>SUMIFS(СВЦЭМ!$H$40:$H$783,СВЦЭМ!$A$40:$A$783,$A289,СВЦЭМ!$B$40:$B$783,W$260)+'СЕТ СН'!$F$15</f>
        <v>0</v>
      </c>
      <c r="X289" s="36">
        <f>SUMIFS(СВЦЭМ!$H$40:$H$783,СВЦЭМ!$A$40:$A$783,$A289,СВЦЭМ!$B$40:$B$783,X$260)+'СЕТ СН'!$F$15</f>
        <v>0</v>
      </c>
      <c r="Y289" s="36">
        <f>SUMIFS(СВЦЭМ!$H$40:$H$783,СВЦЭМ!$A$40:$A$783,$A289,СВЦЭМ!$B$40:$B$783,Y$260)+'СЕТ СН'!$F$15</f>
        <v>0</v>
      </c>
    </row>
    <row r="290" spans="1:27" ht="15.75" hidden="1" x14ac:dyDescent="0.2">
      <c r="A290" s="35">
        <f t="shared" si="7"/>
        <v>45595</v>
      </c>
      <c r="B290" s="36">
        <f>SUMIFS(СВЦЭМ!$H$40:$H$783,СВЦЭМ!$A$40:$A$783,$A290,СВЦЭМ!$B$40:$B$783,B$260)+'СЕТ СН'!$F$15</f>
        <v>0</v>
      </c>
      <c r="C290" s="36">
        <f>SUMIFS(СВЦЭМ!$H$40:$H$783,СВЦЭМ!$A$40:$A$783,$A290,СВЦЭМ!$B$40:$B$783,C$260)+'СЕТ СН'!$F$15</f>
        <v>0</v>
      </c>
      <c r="D290" s="36">
        <f>SUMIFS(СВЦЭМ!$H$40:$H$783,СВЦЭМ!$A$40:$A$783,$A290,СВЦЭМ!$B$40:$B$783,D$260)+'СЕТ СН'!$F$15</f>
        <v>0</v>
      </c>
      <c r="E290" s="36">
        <f>SUMIFS(СВЦЭМ!$H$40:$H$783,СВЦЭМ!$A$40:$A$783,$A290,СВЦЭМ!$B$40:$B$783,E$260)+'СЕТ СН'!$F$15</f>
        <v>0</v>
      </c>
      <c r="F290" s="36">
        <f>SUMIFS(СВЦЭМ!$H$40:$H$783,СВЦЭМ!$A$40:$A$783,$A290,СВЦЭМ!$B$40:$B$783,F$260)+'СЕТ СН'!$F$15</f>
        <v>0</v>
      </c>
      <c r="G290" s="36">
        <f>SUMIFS(СВЦЭМ!$H$40:$H$783,СВЦЭМ!$A$40:$A$783,$A290,СВЦЭМ!$B$40:$B$783,G$260)+'СЕТ СН'!$F$15</f>
        <v>0</v>
      </c>
      <c r="H290" s="36">
        <f>SUMIFS(СВЦЭМ!$H$40:$H$783,СВЦЭМ!$A$40:$A$783,$A290,СВЦЭМ!$B$40:$B$783,H$260)+'СЕТ СН'!$F$15</f>
        <v>0</v>
      </c>
      <c r="I290" s="36">
        <f>SUMIFS(СВЦЭМ!$H$40:$H$783,СВЦЭМ!$A$40:$A$783,$A290,СВЦЭМ!$B$40:$B$783,I$260)+'СЕТ СН'!$F$15</f>
        <v>0</v>
      </c>
      <c r="J290" s="36">
        <f>SUMIFS(СВЦЭМ!$H$40:$H$783,СВЦЭМ!$A$40:$A$783,$A290,СВЦЭМ!$B$40:$B$783,J$260)+'СЕТ СН'!$F$15</f>
        <v>0</v>
      </c>
      <c r="K290" s="36">
        <f>SUMIFS(СВЦЭМ!$H$40:$H$783,СВЦЭМ!$A$40:$A$783,$A290,СВЦЭМ!$B$40:$B$783,K$260)+'СЕТ СН'!$F$15</f>
        <v>0</v>
      </c>
      <c r="L290" s="36">
        <f>SUMIFS(СВЦЭМ!$H$40:$H$783,СВЦЭМ!$A$40:$A$783,$A290,СВЦЭМ!$B$40:$B$783,L$260)+'СЕТ СН'!$F$15</f>
        <v>0</v>
      </c>
      <c r="M290" s="36">
        <f>SUMIFS(СВЦЭМ!$H$40:$H$783,СВЦЭМ!$A$40:$A$783,$A290,СВЦЭМ!$B$40:$B$783,M$260)+'СЕТ СН'!$F$15</f>
        <v>0</v>
      </c>
      <c r="N290" s="36">
        <f>SUMIFS(СВЦЭМ!$H$40:$H$783,СВЦЭМ!$A$40:$A$783,$A290,СВЦЭМ!$B$40:$B$783,N$260)+'СЕТ СН'!$F$15</f>
        <v>0</v>
      </c>
      <c r="O290" s="36">
        <f>SUMIFS(СВЦЭМ!$H$40:$H$783,СВЦЭМ!$A$40:$A$783,$A290,СВЦЭМ!$B$40:$B$783,O$260)+'СЕТ СН'!$F$15</f>
        <v>0</v>
      </c>
      <c r="P290" s="36">
        <f>SUMIFS(СВЦЭМ!$H$40:$H$783,СВЦЭМ!$A$40:$A$783,$A290,СВЦЭМ!$B$40:$B$783,P$260)+'СЕТ СН'!$F$15</f>
        <v>0</v>
      </c>
      <c r="Q290" s="36">
        <f>SUMIFS(СВЦЭМ!$H$40:$H$783,СВЦЭМ!$A$40:$A$783,$A290,СВЦЭМ!$B$40:$B$783,Q$260)+'СЕТ СН'!$F$15</f>
        <v>0</v>
      </c>
      <c r="R290" s="36">
        <f>SUMIFS(СВЦЭМ!$H$40:$H$783,СВЦЭМ!$A$40:$A$783,$A290,СВЦЭМ!$B$40:$B$783,R$260)+'СЕТ СН'!$F$15</f>
        <v>0</v>
      </c>
      <c r="S290" s="36">
        <f>SUMIFS(СВЦЭМ!$H$40:$H$783,СВЦЭМ!$A$40:$A$783,$A290,СВЦЭМ!$B$40:$B$783,S$260)+'СЕТ СН'!$F$15</f>
        <v>0</v>
      </c>
      <c r="T290" s="36">
        <f>SUMIFS(СВЦЭМ!$H$40:$H$783,СВЦЭМ!$A$40:$A$783,$A290,СВЦЭМ!$B$40:$B$783,T$260)+'СЕТ СН'!$F$15</f>
        <v>0</v>
      </c>
      <c r="U290" s="36">
        <f>SUMIFS(СВЦЭМ!$H$40:$H$783,СВЦЭМ!$A$40:$A$783,$A290,СВЦЭМ!$B$40:$B$783,U$260)+'СЕТ СН'!$F$15</f>
        <v>0</v>
      </c>
      <c r="V290" s="36">
        <f>SUMIFS(СВЦЭМ!$H$40:$H$783,СВЦЭМ!$A$40:$A$783,$A290,СВЦЭМ!$B$40:$B$783,V$260)+'СЕТ СН'!$F$15</f>
        <v>0</v>
      </c>
      <c r="W290" s="36">
        <f>SUMIFS(СВЦЭМ!$H$40:$H$783,СВЦЭМ!$A$40:$A$783,$A290,СВЦЭМ!$B$40:$B$783,W$260)+'СЕТ СН'!$F$15</f>
        <v>0</v>
      </c>
      <c r="X290" s="36">
        <f>SUMIFS(СВЦЭМ!$H$40:$H$783,СВЦЭМ!$A$40:$A$783,$A290,СВЦЭМ!$B$40:$B$783,X$260)+'СЕТ СН'!$F$15</f>
        <v>0</v>
      </c>
      <c r="Y290" s="36">
        <f>SUMIFS(СВЦЭМ!$H$40:$H$783,СВЦЭМ!$A$40:$A$783,$A290,СВЦЭМ!$B$40:$B$783,Y$260)+'СЕТ СН'!$F$15</f>
        <v>0</v>
      </c>
    </row>
    <row r="291" spans="1:27" ht="15.75" hidden="1" x14ac:dyDescent="0.2">
      <c r="A291" s="35">
        <f t="shared" si="7"/>
        <v>45596</v>
      </c>
      <c r="B291" s="36">
        <f>SUMIFS(СВЦЭМ!$H$40:$H$783,СВЦЭМ!$A$40:$A$783,$A291,СВЦЭМ!$B$40:$B$783,B$260)+'СЕТ СН'!$F$15</f>
        <v>0</v>
      </c>
      <c r="C291" s="36">
        <f>SUMIFS(СВЦЭМ!$H$40:$H$783,СВЦЭМ!$A$40:$A$783,$A291,СВЦЭМ!$B$40:$B$783,C$260)+'СЕТ СН'!$F$15</f>
        <v>0</v>
      </c>
      <c r="D291" s="36">
        <f>SUMIFS(СВЦЭМ!$H$40:$H$783,СВЦЭМ!$A$40:$A$783,$A291,СВЦЭМ!$B$40:$B$783,D$260)+'СЕТ СН'!$F$15</f>
        <v>0</v>
      </c>
      <c r="E291" s="36">
        <f>SUMIFS(СВЦЭМ!$H$40:$H$783,СВЦЭМ!$A$40:$A$783,$A291,СВЦЭМ!$B$40:$B$783,E$260)+'СЕТ СН'!$F$15</f>
        <v>0</v>
      </c>
      <c r="F291" s="36">
        <f>SUMIFS(СВЦЭМ!$H$40:$H$783,СВЦЭМ!$A$40:$A$783,$A291,СВЦЭМ!$B$40:$B$783,F$260)+'СЕТ СН'!$F$15</f>
        <v>0</v>
      </c>
      <c r="G291" s="36">
        <f>SUMIFS(СВЦЭМ!$H$40:$H$783,СВЦЭМ!$A$40:$A$783,$A291,СВЦЭМ!$B$40:$B$783,G$260)+'СЕТ СН'!$F$15</f>
        <v>0</v>
      </c>
      <c r="H291" s="36">
        <f>SUMIFS(СВЦЭМ!$H$40:$H$783,СВЦЭМ!$A$40:$A$783,$A291,СВЦЭМ!$B$40:$B$783,H$260)+'СЕТ СН'!$F$15</f>
        <v>0</v>
      </c>
      <c r="I291" s="36">
        <f>SUMIFS(СВЦЭМ!$H$40:$H$783,СВЦЭМ!$A$40:$A$783,$A291,СВЦЭМ!$B$40:$B$783,I$260)+'СЕТ СН'!$F$15</f>
        <v>0</v>
      </c>
      <c r="J291" s="36">
        <f>SUMIFS(СВЦЭМ!$H$40:$H$783,СВЦЭМ!$A$40:$A$783,$A291,СВЦЭМ!$B$40:$B$783,J$260)+'СЕТ СН'!$F$15</f>
        <v>0</v>
      </c>
      <c r="K291" s="36">
        <f>SUMIFS(СВЦЭМ!$H$40:$H$783,СВЦЭМ!$A$40:$A$783,$A291,СВЦЭМ!$B$40:$B$783,K$260)+'СЕТ СН'!$F$15</f>
        <v>0</v>
      </c>
      <c r="L291" s="36">
        <f>SUMIFS(СВЦЭМ!$H$40:$H$783,СВЦЭМ!$A$40:$A$783,$A291,СВЦЭМ!$B$40:$B$783,L$260)+'СЕТ СН'!$F$15</f>
        <v>0</v>
      </c>
      <c r="M291" s="36">
        <f>SUMIFS(СВЦЭМ!$H$40:$H$783,СВЦЭМ!$A$40:$A$783,$A291,СВЦЭМ!$B$40:$B$783,M$260)+'СЕТ СН'!$F$15</f>
        <v>0</v>
      </c>
      <c r="N291" s="36">
        <f>SUMIFS(СВЦЭМ!$H$40:$H$783,СВЦЭМ!$A$40:$A$783,$A291,СВЦЭМ!$B$40:$B$783,N$260)+'СЕТ СН'!$F$15</f>
        <v>0</v>
      </c>
      <c r="O291" s="36">
        <f>SUMIFS(СВЦЭМ!$H$40:$H$783,СВЦЭМ!$A$40:$A$783,$A291,СВЦЭМ!$B$40:$B$783,O$260)+'СЕТ СН'!$F$15</f>
        <v>0</v>
      </c>
      <c r="P291" s="36">
        <f>SUMIFS(СВЦЭМ!$H$40:$H$783,СВЦЭМ!$A$40:$A$783,$A291,СВЦЭМ!$B$40:$B$783,P$260)+'СЕТ СН'!$F$15</f>
        <v>0</v>
      </c>
      <c r="Q291" s="36">
        <f>SUMIFS(СВЦЭМ!$H$40:$H$783,СВЦЭМ!$A$40:$A$783,$A291,СВЦЭМ!$B$40:$B$783,Q$260)+'СЕТ СН'!$F$15</f>
        <v>0</v>
      </c>
      <c r="R291" s="36">
        <f>SUMIFS(СВЦЭМ!$H$40:$H$783,СВЦЭМ!$A$40:$A$783,$A291,СВЦЭМ!$B$40:$B$783,R$260)+'СЕТ СН'!$F$15</f>
        <v>0</v>
      </c>
      <c r="S291" s="36">
        <f>SUMIFS(СВЦЭМ!$H$40:$H$783,СВЦЭМ!$A$40:$A$783,$A291,СВЦЭМ!$B$40:$B$783,S$260)+'СЕТ СН'!$F$15</f>
        <v>0</v>
      </c>
      <c r="T291" s="36">
        <f>SUMIFS(СВЦЭМ!$H$40:$H$783,СВЦЭМ!$A$40:$A$783,$A291,СВЦЭМ!$B$40:$B$783,T$260)+'СЕТ СН'!$F$15</f>
        <v>0</v>
      </c>
      <c r="U291" s="36">
        <f>SUMIFS(СВЦЭМ!$H$40:$H$783,СВЦЭМ!$A$40:$A$783,$A291,СВЦЭМ!$B$40:$B$783,U$260)+'СЕТ СН'!$F$15</f>
        <v>0</v>
      </c>
      <c r="V291" s="36">
        <f>SUMIFS(СВЦЭМ!$H$40:$H$783,СВЦЭМ!$A$40:$A$783,$A291,СВЦЭМ!$B$40:$B$783,V$260)+'СЕТ СН'!$F$15</f>
        <v>0</v>
      </c>
      <c r="W291" s="36">
        <f>SUMIFS(СВЦЭМ!$H$40:$H$783,СВЦЭМ!$A$40:$A$783,$A291,СВЦЭМ!$B$40:$B$783,W$260)+'СЕТ СН'!$F$15</f>
        <v>0</v>
      </c>
      <c r="X291" s="36">
        <f>SUMIFS(СВЦЭМ!$H$40:$H$783,СВЦЭМ!$A$40:$A$783,$A291,СВЦЭМ!$B$40:$B$783,X$260)+'СЕТ СН'!$F$15</f>
        <v>0</v>
      </c>
      <c r="Y291" s="36">
        <f>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01.10.2024</v>
      </c>
      <c r="B297" s="36">
        <f>SUMIFS(СВЦЭМ!$I$40:$I$783,СВЦЭМ!$A$40:$A$783,$A297,СВЦЭМ!$B$40:$B$783,B$296)+'СЕТ СН'!$F$16</f>
        <v>0</v>
      </c>
      <c r="C297" s="36">
        <f>SUMIFS(СВЦЭМ!$I$40:$I$783,СВЦЭМ!$A$40:$A$783,$A297,СВЦЭМ!$B$40:$B$783,C$296)+'СЕТ СН'!$F$16</f>
        <v>0</v>
      </c>
      <c r="D297" s="36">
        <f>SUMIFS(СВЦЭМ!$I$40:$I$783,СВЦЭМ!$A$40:$A$783,$A297,СВЦЭМ!$B$40:$B$783,D$296)+'СЕТ СН'!$F$16</f>
        <v>0</v>
      </c>
      <c r="E297" s="36">
        <f>SUMIFS(СВЦЭМ!$I$40:$I$783,СВЦЭМ!$A$40:$A$783,$A297,СВЦЭМ!$B$40:$B$783,E$296)+'СЕТ СН'!$F$16</f>
        <v>0</v>
      </c>
      <c r="F297" s="36">
        <f>SUMIFS(СВЦЭМ!$I$40:$I$783,СВЦЭМ!$A$40:$A$783,$A297,СВЦЭМ!$B$40:$B$783,F$296)+'СЕТ СН'!$F$16</f>
        <v>0</v>
      </c>
      <c r="G297" s="36">
        <f>SUMIFS(СВЦЭМ!$I$40:$I$783,СВЦЭМ!$A$40:$A$783,$A297,СВЦЭМ!$B$40:$B$783,G$296)+'СЕТ СН'!$F$16</f>
        <v>0</v>
      </c>
      <c r="H297" s="36">
        <f>SUMIFS(СВЦЭМ!$I$40:$I$783,СВЦЭМ!$A$40:$A$783,$A297,СВЦЭМ!$B$40:$B$783,H$296)+'СЕТ СН'!$F$16</f>
        <v>0</v>
      </c>
      <c r="I297" s="36">
        <f>SUMIFS(СВЦЭМ!$I$40:$I$783,СВЦЭМ!$A$40:$A$783,$A297,СВЦЭМ!$B$40:$B$783,I$296)+'СЕТ СН'!$F$16</f>
        <v>0</v>
      </c>
      <c r="J297" s="36">
        <f>SUMIFS(СВЦЭМ!$I$40:$I$783,СВЦЭМ!$A$40:$A$783,$A297,СВЦЭМ!$B$40:$B$783,J$296)+'СЕТ СН'!$F$16</f>
        <v>0</v>
      </c>
      <c r="K297" s="36">
        <f>SUMIFS(СВЦЭМ!$I$40:$I$783,СВЦЭМ!$A$40:$A$783,$A297,СВЦЭМ!$B$40:$B$783,K$296)+'СЕТ СН'!$F$16</f>
        <v>0</v>
      </c>
      <c r="L297" s="36">
        <f>SUMIFS(СВЦЭМ!$I$40:$I$783,СВЦЭМ!$A$40:$A$783,$A297,СВЦЭМ!$B$40:$B$783,L$296)+'СЕТ СН'!$F$16</f>
        <v>0</v>
      </c>
      <c r="M297" s="36">
        <f>SUMIFS(СВЦЭМ!$I$40:$I$783,СВЦЭМ!$A$40:$A$783,$A297,СВЦЭМ!$B$40:$B$783,M$296)+'СЕТ СН'!$F$16</f>
        <v>0</v>
      </c>
      <c r="N297" s="36">
        <f>SUMIFS(СВЦЭМ!$I$40:$I$783,СВЦЭМ!$A$40:$A$783,$A297,СВЦЭМ!$B$40:$B$783,N$296)+'СЕТ СН'!$F$16</f>
        <v>0</v>
      </c>
      <c r="O297" s="36">
        <f>SUMIFS(СВЦЭМ!$I$40:$I$783,СВЦЭМ!$A$40:$A$783,$A297,СВЦЭМ!$B$40:$B$783,O$296)+'СЕТ СН'!$F$16</f>
        <v>0</v>
      </c>
      <c r="P297" s="36">
        <f>SUMIFS(СВЦЭМ!$I$40:$I$783,СВЦЭМ!$A$40:$A$783,$A297,СВЦЭМ!$B$40:$B$783,P$296)+'СЕТ СН'!$F$16</f>
        <v>0</v>
      </c>
      <c r="Q297" s="36">
        <f>SUMIFS(СВЦЭМ!$I$40:$I$783,СВЦЭМ!$A$40:$A$783,$A297,СВЦЭМ!$B$40:$B$783,Q$296)+'СЕТ СН'!$F$16</f>
        <v>0</v>
      </c>
      <c r="R297" s="36">
        <f>SUMIFS(СВЦЭМ!$I$40:$I$783,СВЦЭМ!$A$40:$A$783,$A297,СВЦЭМ!$B$40:$B$783,R$296)+'СЕТ СН'!$F$16</f>
        <v>0</v>
      </c>
      <c r="S297" s="36">
        <f>SUMIFS(СВЦЭМ!$I$40:$I$783,СВЦЭМ!$A$40:$A$783,$A297,СВЦЭМ!$B$40:$B$783,S$296)+'СЕТ СН'!$F$16</f>
        <v>0</v>
      </c>
      <c r="T297" s="36">
        <f>SUMIFS(СВЦЭМ!$I$40:$I$783,СВЦЭМ!$A$40:$A$783,$A297,СВЦЭМ!$B$40:$B$783,T$296)+'СЕТ СН'!$F$16</f>
        <v>0</v>
      </c>
      <c r="U297" s="36">
        <f>SUMIFS(СВЦЭМ!$I$40:$I$783,СВЦЭМ!$A$40:$A$783,$A297,СВЦЭМ!$B$40:$B$783,U$296)+'СЕТ СН'!$F$16</f>
        <v>0</v>
      </c>
      <c r="V297" s="36">
        <f>SUMIFS(СВЦЭМ!$I$40:$I$783,СВЦЭМ!$A$40:$A$783,$A297,СВЦЭМ!$B$40:$B$783,V$296)+'СЕТ СН'!$F$16</f>
        <v>0</v>
      </c>
      <c r="W297" s="36">
        <f>SUMIFS(СВЦЭМ!$I$40:$I$783,СВЦЭМ!$A$40:$A$783,$A297,СВЦЭМ!$B$40:$B$783,W$296)+'СЕТ СН'!$F$16</f>
        <v>0</v>
      </c>
      <c r="X297" s="36">
        <f>SUMIFS(СВЦЭМ!$I$40:$I$783,СВЦЭМ!$A$40:$A$783,$A297,СВЦЭМ!$B$40:$B$783,X$296)+'СЕТ СН'!$F$16</f>
        <v>0</v>
      </c>
      <c r="Y297" s="36">
        <f>SUMIFS(СВЦЭМ!$I$40:$I$783,СВЦЭМ!$A$40:$A$783,$A297,СВЦЭМ!$B$40:$B$783,Y$296)+'СЕТ СН'!$F$16</f>
        <v>0</v>
      </c>
      <c r="AA297" s="45"/>
    </row>
    <row r="298" spans="1:27" ht="15.75" hidden="1" x14ac:dyDescent="0.2">
      <c r="A298" s="35">
        <f>A297+1</f>
        <v>45567</v>
      </c>
      <c r="B298" s="36">
        <f>SUMIFS(СВЦЭМ!$I$40:$I$783,СВЦЭМ!$A$40:$A$783,$A298,СВЦЭМ!$B$40:$B$783,B$296)+'СЕТ СН'!$F$16</f>
        <v>0</v>
      </c>
      <c r="C298" s="36">
        <f>SUMIFS(СВЦЭМ!$I$40:$I$783,СВЦЭМ!$A$40:$A$783,$A298,СВЦЭМ!$B$40:$B$783,C$296)+'СЕТ СН'!$F$16</f>
        <v>0</v>
      </c>
      <c r="D298" s="36">
        <f>SUMIFS(СВЦЭМ!$I$40:$I$783,СВЦЭМ!$A$40:$A$783,$A298,СВЦЭМ!$B$40:$B$783,D$296)+'СЕТ СН'!$F$16</f>
        <v>0</v>
      </c>
      <c r="E298" s="36">
        <f>SUMIFS(СВЦЭМ!$I$40:$I$783,СВЦЭМ!$A$40:$A$783,$A298,СВЦЭМ!$B$40:$B$783,E$296)+'СЕТ СН'!$F$16</f>
        <v>0</v>
      </c>
      <c r="F298" s="36">
        <f>SUMIFS(СВЦЭМ!$I$40:$I$783,СВЦЭМ!$A$40:$A$783,$A298,СВЦЭМ!$B$40:$B$783,F$296)+'СЕТ СН'!$F$16</f>
        <v>0</v>
      </c>
      <c r="G298" s="36">
        <f>SUMIFS(СВЦЭМ!$I$40:$I$783,СВЦЭМ!$A$40:$A$783,$A298,СВЦЭМ!$B$40:$B$783,G$296)+'СЕТ СН'!$F$16</f>
        <v>0</v>
      </c>
      <c r="H298" s="36">
        <f>SUMIFS(СВЦЭМ!$I$40:$I$783,СВЦЭМ!$A$40:$A$783,$A298,СВЦЭМ!$B$40:$B$783,H$296)+'СЕТ СН'!$F$16</f>
        <v>0</v>
      </c>
      <c r="I298" s="36">
        <f>SUMIFS(СВЦЭМ!$I$40:$I$783,СВЦЭМ!$A$40:$A$783,$A298,СВЦЭМ!$B$40:$B$783,I$296)+'СЕТ СН'!$F$16</f>
        <v>0</v>
      </c>
      <c r="J298" s="36">
        <f>SUMIFS(СВЦЭМ!$I$40:$I$783,СВЦЭМ!$A$40:$A$783,$A298,СВЦЭМ!$B$40:$B$783,J$296)+'СЕТ СН'!$F$16</f>
        <v>0</v>
      </c>
      <c r="K298" s="36">
        <f>SUMIFS(СВЦЭМ!$I$40:$I$783,СВЦЭМ!$A$40:$A$783,$A298,СВЦЭМ!$B$40:$B$783,K$296)+'СЕТ СН'!$F$16</f>
        <v>0</v>
      </c>
      <c r="L298" s="36">
        <f>SUMIFS(СВЦЭМ!$I$40:$I$783,СВЦЭМ!$A$40:$A$783,$A298,СВЦЭМ!$B$40:$B$783,L$296)+'СЕТ СН'!$F$16</f>
        <v>0</v>
      </c>
      <c r="M298" s="36">
        <f>SUMIFS(СВЦЭМ!$I$40:$I$783,СВЦЭМ!$A$40:$A$783,$A298,СВЦЭМ!$B$40:$B$783,M$296)+'СЕТ СН'!$F$16</f>
        <v>0</v>
      </c>
      <c r="N298" s="36">
        <f>SUMIFS(СВЦЭМ!$I$40:$I$783,СВЦЭМ!$A$40:$A$783,$A298,СВЦЭМ!$B$40:$B$783,N$296)+'СЕТ СН'!$F$16</f>
        <v>0</v>
      </c>
      <c r="O298" s="36">
        <f>SUMIFS(СВЦЭМ!$I$40:$I$783,СВЦЭМ!$A$40:$A$783,$A298,СВЦЭМ!$B$40:$B$783,O$296)+'СЕТ СН'!$F$16</f>
        <v>0</v>
      </c>
      <c r="P298" s="36">
        <f>SUMIFS(СВЦЭМ!$I$40:$I$783,СВЦЭМ!$A$40:$A$783,$A298,СВЦЭМ!$B$40:$B$783,P$296)+'СЕТ СН'!$F$16</f>
        <v>0</v>
      </c>
      <c r="Q298" s="36">
        <f>SUMIFS(СВЦЭМ!$I$40:$I$783,СВЦЭМ!$A$40:$A$783,$A298,СВЦЭМ!$B$40:$B$783,Q$296)+'СЕТ СН'!$F$16</f>
        <v>0</v>
      </c>
      <c r="R298" s="36">
        <f>SUMIFS(СВЦЭМ!$I$40:$I$783,СВЦЭМ!$A$40:$A$783,$A298,СВЦЭМ!$B$40:$B$783,R$296)+'СЕТ СН'!$F$16</f>
        <v>0</v>
      </c>
      <c r="S298" s="36">
        <f>SUMIFS(СВЦЭМ!$I$40:$I$783,СВЦЭМ!$A$40:$A$783,$A298,СВЦЭМ!$B$40:$B$783,S$296)+'СЕТ СН'!$F$16</f>
        <v>0</v>
      </c>
      <c r="T298" s="36">
        <f>SUMIFS(СВЦЭМ!$I$40:$I$783,СВЦЭМ!$A$40:$A$783,$A298,СВЦЭМ!$B$40:$B$783,T$296)+'СЕТ СН'!$F$16</f>
        <v>0</v>
      </c>
      <c r="U298" s="36">
        <f>SUMIFS(СВЦЭМ!$I$40:$I$783,СВЦЭМ!$A$40:$A$783,$A298,СВЦЭМ!$B$40:$B$783,U$296)+'СЕТ СН'!$F$16</f>
        <v>0</v>
      </c>
      <c r="V298" s="36">
        <f>SUMIFS(СВЦЭМ!$I$40:$I$783,СВЦЭМ!$A$40:$A$783,$A298,СВЦЭМ!$B$40:$B$783,V$296)+'СЕТ СН'!$F$16</f>
        <v>0</v>
      </c>
      <c r="W298" s="36">
        <f>SUMIFS(СВЦЭМ!$I$40:$I$783,СВЦЭМ!$A$40:$A$783,$A298,СВЦЭМ!$B$40:$B$783,W$296)+'СЕТ СН'!$F$16</f>
        <v>0</v>
      </c>
      <c r="X298" s="36">
        <f>SUMIFS(СВЦЭМ!$I$40:$I$783,СВЦЭМ!$A$40:$A$783,$A298,СВЦЭМ!$B$40:$B$783,X$296)+'СЕТ СН'!$F$16</f>
        <v>0</v>
      </c>
      <c r="Y298" s="36">
        <f>SUMIFS(СВЦЭМ!$I$40:$I$783,СВЦЭМ!$A$40:$A$783,$A298,СВЦЭМ!$B$40:$B$783,Y$296)+'СЕТ СН'!$F$16</f>
        <v>0</v>
      </c>
    </row>
    <row r="299" spans="1:27" ht="15.75" hidden="1" x14ac:dyDescent="0.2">
      <c r="A299" s="35">
        <f t="shared" ref="A299:A327" si="8">A298+1</f>
        <v>45568</v>
      </c>
      <c r="B299" s="36">
        <f>SUMIFS(СВЦЭМ!$I$40:$I$783,СВЦЭМ!$A$40:$A$783,$A299,СВЦЭМ!$B$40:$B$783,B$296)+'СЕТ СН'!$F$16</f>
        <v>0</v>
      </c>
      <c r="C299" s="36">
        <f>SUMIFS(СВЦЭМ!$I$40:$I$783,СВЦЭМ!$A$40:$A$783,$A299,СВЦЭМ!$B$40:$B$783,C$296)+'СЕТ СН'!$F$16</f>
        <v>0</v>
      </c>
      <c r="D299" s="36">
        <f>SUMIFS(СВЦЭМ!$I$40:$I$783,СВЦЭМ!$A$40:$A$783,$A299,СВЦЭМ!$B$40:$B$783,D$296)+'СЕТ СН'!$F$16</f>
        <v>0</v>
      </c>
      <c r="E299" s="36">
        <f>SUMIFS(СВЦЭМ!$I$40:$I$783,СВЦЭМ!$A$40:$A$783,$A299,СВЦЭМ!$B$40:$B$783,E$296)+'СЕТ СН'!$F$16</f>
        <v>0</v>
      </c>
      <c r="F299" s="36">
        <f>SUMIFS(СВЦЭМ!$I$40:$I$783,СВЦЭМ!$A$40:$A$783,$A299,СВЦЭМ!$B$40:$B$783,F$296)+'СЕТ СН'!$F$16</f>
        <v>0</v>
      </c>
      <c r="G299" s="36">
        <f>SUMIFS(СВЦЭМ!$I$40:$I$783,СВЦЭМ!$A$40:$A$783,$A299,СВЦЭМ!$B$40:$B$783,G$296)+'СЕТ СН'!$F$16</f>
        <v>0</v>
      </c>
      <c r="H299" s="36">
        <f>SUMIFS(СВЦЭМ!$I$40:$I$783,СВЦЭМ!$A$40:$A$783,$A299,СВЦЭМ!$B$40:$B$783,H$296)+'СЕТ СН'!$F$16</f>
        <v>0</v>
      </c>
      <c r="I299" s="36">
        <f>SUMIFS(СВЦЭМ!$I$40:$I$783,СВЦЭМ!$A$40:$A$783,$A299,СВЦЭМ!$B$40:$B$783,I$296)+'СЕТ СН'!$F$16</f>
        <v>0</v>
      </c>
      <c r="J299" s="36">
        <f>SUMIFS(СВЦЭМ!$I$40:$I$783,СВЦЭМ!$A$40:$A$783,$A299,СВЦЭМ!$B$40:$B$783,J$296)+'СЕТ СН'!$F$16</f>
        <v>0</v>
      </c>
      <c r="K299" s="36">
        <f>SUMIFS(СВЦЭМ!$I$40:$I$783,СВЦЭМ!$A$40:$A$783,$A299,СВЦЭМ!$B$40:$B$783,K$296)+'СЕТ СН'!$F$16</f>
        <v>0</v>
      </c>
      <c r="L299" s="36">
        <f>SUMIFS(СВЦЭМ!$I$40:$I$783,СВЦЭМ!$A$40:$A$783,$A299,СВЦЭМ!$B$40:$B$783,L$296)+'СЕТ СН'!$F$16</f>
        <v>0</v>
      </c>
      <c r="M299" s="36">
        <f>SUMIFS(СВЦЭМ!$I$40:$I$783,СВЦЭМ!$A$40:$A$783,$A299,СВЦЭМ!$B$40:$B$783,M$296)+'СЕТ СН'!$F$16</f>
        <v>0</v>
      </c>
      <c r="N299" s="36">
        <f>SUMIFS(СВЦЭМ!$I$40:$I$783,СВЦЭМ!$A$40:$A$783,$A299,СВЦЭМ!$B$40:$B$783,N$296)+'СЕТ СН'!$F$16</f>
        <v>0</v>
      </c>
      <c r="O299" s="36">
        <f>SUMIFS(СВЦЭМ!$I$40:$I$783,СВЦЭМ!$A$40:$A$783,$A299,СВЦЭМ!$B$40:$B$783,O$296)+'СЕТ СН'!$F$16</f>
        <v>0</v>
      </c>
      <c r="P299" s="36">
        <f>SUMIFS(СВЦЭМ!$I$40:$I$783,СВЦЭМ!$A$40:$A$783,$A299,СВЦЭМ!$B$40:$B$783,P$296)+'СЕТ СН'!$F$16</f>
        <v>0</v>
      </c>
      <c r="Q299" s="36">
        <f>SUMIFS(СВЦЭМ!$I$40:$I$783,СВЦЭМ!$A$40:$A$783,$A299,СВЦЭМ!$B$40:$B$783,Q$296)+'СЕТ СН'!$F$16</f>
        <v>0</v>
      </c>
      <c r="R299" s="36">
        <f>SUMIFS(СВЦЭМ!$I$40:$I$783,СВЦЭМ!$A$40:$A$783,$A299,СВЦЭМ!$B$40:$B$783,R$296)+'СЕТ СН'!$F$16</f>
        <v>0</v>
      </c>
      <c r="S299" s="36">
        <f>SUMIFS(СВЦЭМ!$I$40:$I$783,СВЦЭМ!$A$40:$A$783,$A299,СВЦЭМ!$B$40:$B$783,S$296)+'СЕТ СН'!$F$16</f>
        <v>0</v>
      </c>
      <c r="T299" s="36">
        <f>SUMIFS(СВЦЭМ!$I$40:$I$783,СВЦЭМ!$A$40:$A$783,$A299,СВЦЭМ!$B$40:$B$783,T$296)+'СЕТ СН'!$F$16</f>
        <v>0</v>
      </c>
      <c r="U299" s="36">
        <f>SUMIFS(СВЦЭМ!$I$40:$I$783,СВЦЭМ!$A$40:$A$783,$A299,СВЦЭМ!$B$40:$B$783,U$296)+'СЕТ СН'!$F$16</f>
        <v>0</v>
      </c>
      <c r="V299" s="36">
        <f>SUMIFS(СВЦЭМ!$I$40:$I$783,СВЦЭМ!$A$40:$A$783,$A299,СВЦЭМ!$B$40:$B$783,V$296)+'СЕТ СН'!$F$16</f>
        <v>0</v>
      </c>
      <c r="W299" s="36">
        <f>SUMIFS(СВЦЭМ!$I$40:$I$783,СВЦЭМ!$A$40:$A$783,$A299,СВЦЭМ!$B$40:$B$783,W$296)+'СЕТ СН'!$F$16</f>
        <v>0</v>
      </c>
      <c r="X299" s="36">
        <f>SUMIFS(СВЦЭМ!$I$40:$I$783,СВЦЭМ!$A$40:$A$783,$A299,СВЦЭМ!$B$40:$B$783,X$296)+'СЕТ СН'!$F$16</f>
        <v>0</v>
      </c>
      <c r="Y299" s="36">
        <f>SUMIFS(СВЦЭМ!$I$40:$I$783,СВЦЭМ!$A$40:$A$783,$A299,СВЦЭМ!$B$40:$B$783,Y$296)+'СЕТ СН'!$F$16</f>
        <v>0</v>
      </c>
    </row>
    <row r="300" spans="1:27" ht="15.75" hidden="1" x14ac:dyDescent="0.2">
      <c r="A300" s="35">
        <f t="shared" si="8"/>
        <v>45569</v>
      </c>
      <c r="B300" s="36">
        <f>SUMIFS(СВЦЭМ!$I$40:$I$783,СВЦЭМ!$A$40:$A$783,$A300,СВЦЭМ!$B$40:$B$783,B$296)+'СЕТ СН'!$F$16</f>
        <v>0</v>
      </c>
      <c r="C300" s="36">
        <f>SUMIFS(СВЦЭМ!$I$40:$I$783,СВЦЭМ!$A$40:$A$783,$A300,СВЦЭМ!$B$40:$B$783,C$296)+'СЕТ СН'!$F$16</f>
        <v>0</v>
      </c>
      <c r="D300" s="36">
        <f>SUMIFS(СВЦЭМ!$I$40:$I$783,СВЦЭМ!$A$40:$A$783,$A300,СВЦЭМ!$B$40:$B$783,D$296)+'СЕТ СН'!$F$16</f>
        <v>0</v>
      </c>
      <c r="E300" s="36">
        <f>SUMIFS(СВЦЭМ!$I$40:$I$783,СВЦЭМ!$A$40:$A$783,$A300,СВЦЭМ!$B$40:$B$783,E$296)+'СЕТ СН'!$F$16</f>
        <v>0</v>
      </c>
      <c r="F300" s="36">
        <f>SUMIFS(СВЦЭМ!$I$40:$I$783,СВЦЭМ!$A$40:$A$783,$A300,СВЦЭМ!$B$40:$B$783,F$296)+'СЕТ СН'!$F$16</f>
        <v>0</v>
      </c>
      <c r="G300" s="36">
        <f>SUMIFS(СВЦЭМ!$I$40:$I$783,СВЦЭМ!$A$40:$A$783,$A300,СВЦЭМ!$B$40:$B$783,G$296)+'СЕТ СН'!$F$16</f>
        <v>0</v>
      </c>
      <c r="H300" s="36">
        <f>SUMIFS(СВЦЭМ!$I$40:$I$783,СВЦЭМ!$A$40:$A$783,$A300,СВЦЭМ!$B$40:$B$783,H$296)+'СЕТ СН'!$F$16</f>
        <v>0</v>
      </c>
      <c r="I300" s="36">
        <f>SUMIFS(СВЦЭМ!$I$40:$I$783,СВЦЭМ!$A$40:$A$783,$A300,СВЦЭМ!$B$40:$B$783,I$296)+'СЕТ СН'!$F$16</f>
        <v>0</v>
      </c>
      <c r="J300" s="36">
        <f>SUMIFS(СВЦЭМ!$I$40:$I$783,СВЦЭМ!$A$40:$A$783,$A300,СВЦЭМ!$B$40:$B$783,J$296)+'СЕТ СН'!$F$16</f>
        <v>0</v>
      </c>
      <c r="K300" s="36">
        <f>SUMIFS(СВЦЭМ!$I$40:$I$783,СВЦЭМ!$A$40:$A$783,$A300,СВЦЭМ!$B$40:$B$783,K$296)+'СЕТ СН'!$F$16</f>
        <v>0</v>
      </c>
      <c r="L300" s="36">
        <f>SUMIFS(СВЦЭМ!$I$40:$I$783,СВЦЭМ!$A$40:$A$783,$A300,СВЦЭМ!$B$40:$B$783,L$296)+'СЕТ СН'!$F$16</f>
        <v>0</v>
      </c>
      <c r="M300" s="36">
        <f>SUMIFS(СВЦЭМ!$I$40:$I$783,СВЦЭМ!$A$40:$A$783,$A300,СВЦЭМ!$B$40:$B$783,M$296)+'СЕТ СН'!$F$16</f>
        <v>0</v>
      </c>
      <c r="N300" s="36">
        <f>SUMIFS(СВЦЭМ!$I$40:$I$783,СВЦЭМ!$A$40:$A$783,$A300,СВЦЭМ!$B$40:$B$783,N$296)+'СЕТ СН'!$F$16</f>
        <v>0</v>
      </c>
      <c r="O300" s="36">
        <f>SUMIFS(СВЦЭМ!$I$40:$I$783,СВЦЭМ!$A$40:$A$783,$A300,СВЦЭМ!$B$40:$B$783,O$296)+'СЕТ СН'!$F$16</f>
        <v>0</v>
      </c>
      <c r="P300" s="36">
        <f>SUMIFS(СВЦЭМ!$I$40:$I$783,СВЦЭМ!$A$40:$A$783,$A300,СВЦЭМ!$B$40:$B$783,P$296)+'СЕТ СН'!$F$16</f>
        <v>0</v>
      </c>
      <c r="Q300" s="36">
        <f>SUMIFS(СВЦЭМ!$I$40:$I$783,СВЦЭМ!$A$40:$A$783,$A300,СВЦЭМ!$B$40:$B$783,Q$296)+'СЕТ СН'!$F$16</f>
        <v>0</v>
      </c>
      <c r="R300" s="36">
        <f>SUMIFS(СВЦЭМ!$I$40:$I$783,СВЦЭМ!$A$40:$A$783,$A300,СВЦЭМ!$B$40:$B$783,R$296)+'СЕТ СН'!$F$16</f>
        <v>0</v>
      </c>
      <c r="S300" s="36">
        <f>SUMIFS(СВЦЭМ!$I$40:$I$783,СВЦЭМ!$A$40:$A$783,$A300,СВЦЭМ!$B$40:$B$783,S$296)+'СЕТ СН'!$F$16</f>
        <v>0</v>
      </c>
      <c r="T300" s="36">
        <f>SUMIFS(СВЦЭМ!$I$40:$I$783,СВЦЭМ!$A$40:$A$783,$A300,СВЦЭМ!$B$40:$B$783,T$296)+'СЕТ СН'!$F$16</f>
        <v>0</v>
      </c>
      <c r="U300" s="36">
        <f>SUMIFS(СВЦЭМ!$I$40:$I$783,СВЦЭМ!$A$40:$A$783,$A300,СВЦЭМ!$B$40:$B$783,U$296)+'СЕТ СН'!$F$16</f>
        <v>0</v>
      </c>
      <c r="V300" s="36">
        <f>SUMIFS(СВЦЭМ!$I$40:$I$783,СВЦЭМ!$A$40:$A$783,$A300,СВЦЭМ!$B$40:$B$783,V$296)+'СЕТ СН'!$F$16</f>
        <v>0</v>
      </c>
      <c r="W300" s="36">
        <f>SUMIFS(СВЦЭМ!$I$40:$I$783,СВЦЭМ!$A$40:$A$783,$A300,СВЦЭМ!$B$40:$B$783,W$296)+'СЕТ СН'!$F$16</f>
        <v>0</v>
      </c>
      <c r="X300" s="36">
        <f>SUMIFS(СВЦЭМ!$I$40:$I$783,СВЦЭМ!$A$40:$A$783,$A300,СВЦЭМ!$B$40:$B$783,X$296)+'СЕТ СН'!$F$16</f>
        <v>0</v>
      </c>
      <c r="Y300" s="36">
        <f>SUMIFS(СВЦЭМ!$I$40:$I$783,СВЦЭМ!$A$40:$A$783,$A300,СВЦЭМ!$B$40:$B$783,Y$296)+'СЕТ СН'!$F$16</f>
        <v>0</v>
      </c>
    </row>
    <row r="301" spans="1:27" ht="15.75" hidden="1" x14ac:dyDescent="0.2">
      <c r="A301" s="35">
        <f t="shared" si="8"/>
        <v>45570</v>
      </c>
      <c r="B301" s="36">
        <f>SUMIFS(СВЦЭМ!$I$40:$I$783,СВЦЭМ!$A$40:$A$783,$A301,СВЦЭМ!$B$40:$B$783,B$296)+'СЕТ СН'!$F$16</f>
        <v>0</v>
      </c>
      <c r="C301" s="36">
        <f>SUMIFS(СВЦЭМ!$I$40:$I$783,СВЦЭМ!$A$40:$A$783,$A301,СВЦЭМ!$B$40:$B$783,C$296)+'СЕТ СН'!$F$16</f>
        <v>0</v>
      </c>
      <c r="D301" s="36">
        <f>SUMIFS(СВЦЭМ!$I$40:$I$783,СВЦЭМ!$A$40:$A$783,$A301,СВЦЭМ!$B$40:$B$783,D$296)+'СЕТ СН'!$F$16</f>
        <v>0</v>
      </c>
      <c r="E301" s="36">
        <f>SUMIFS(СВЦЭМ!$I$40:$I$783,СВЦЭМ!$A$40:$A$783,$A301,СВЦЭМ!$B$40:$B$783,E$296)+'СЕТ СН'!$F$16</f>
        <v>0</v>
      </c>
      <c r="F301" s="36">
        <f>SUMIFS(СВЦЭМ!$I$40:$I$783,СВЦЭМ!$A$40:$A$783,$A301,СВЦЭМ!$B$40:$B$783,F$296)+'СЕТ СН'!$F$16</f>
        <v>0</v>
      </c>
      <c r="G301" s="36">
        <f>SUMIFS(СВЦЭМ!$I$40:$I$783,СВЦЭМ!$A$40:$A$783,$A301,СВЦЭМ!$B$40:$B$783,G$296)+'СЕТ СН'!$F$16</f>
        <v>0</v>
      </c>
      <c r="H301" s="36">
        <f>SUMIFS(СВЦЭМ!$I$40:$I$783,СВЦЭМ!$A$40:$A$783,$A301,СВЦЭМ!$B$40:$B$783,H$296)+'СЕТ СН'!$F$16</f>
        <v>0</v>
      </c>
      <c r="I301" s="36">
        <f>SUMIFS(СВЦЭМ!$I$40:$I$783,СВЦЭМ!$A$40:$A$783,$A301,СВЦЭМ!$B$40:$B$783,I$296)+'СЕТ СН'!$F$16</f>
        <v>0</v>
      </c>
      <c r="J301" s="36">
        <f>SUMIFS(СВЦЭМ!$I$40:$I$783,СВЦЭМ!$A$40:$A$783,$A301,СВЦЭМ!$B$40:$B$783,J$296)+'СЕТ СН'!$F$16</f>
        <v>0</v>
      </c>
      <c r="K301" s="36">
        <f>SUMIFS(СВЦЭМ!$I$40:$I$783,СВЦЭМ!$A$40:$A$783,$A301,СВЦЭМ!$B$40:$B$783,K$296)+'СЕТ СН'!$F$16</f>
        <v>0</v>
      </c>
      <c r="L301" s="36">
        <f>SUMIFS(СВЦЭМ!$I$40:$I$783,СВЦЭМ!$A$40:$A$783,$A301,СВЦЭМ!$B$40:$B$783,L$296)+'СЕТ СН'!$F$16</f>
        <v>0</v>
      </c>
      <c r="M301" s="36">
        <f>SUMIFS(СВЦЭМ!$I$40:$I$783,СВЦЭМ!$A$40:$A$783,$A301,СВЦЭМ!$B$40:$B$783,M$296)+'СЕТ СН'!$F$16</f>
        <v>0</v>
      </c>
      <c r="N301" s="36">
        <f>SUMIFS(СВЦЭМ!$I$40:$I$783,СВЦЭМ!$A$40:$A$783,$A301,СВЦЭМ!$B$40:$B$783,N$296)+'СЕТ СН'!$F$16</f>
        <v>0</v>
      </c>
      <c r="O301" s="36">
        <f>SUMIFS(СВЦЭМ!$I$40:$I$783,СВЦЭМ!$A$40:$A$783,$A301,СВЦЭМ!$B$40:$B$783,O$296)+'СЕТ СН'!$F$16</f>
        <v>0</v>
      </c>
      <c r="P301" s="36">
        <f>SUMIFS(СВЦЭМ!$I$40:$I$783,СВЦЭМ!$A$40:$A$783,$A301,СВЦЭМ!$B$40:$B$783,P$296)+'СЕТ СН'!$F$16</f>
        <v>0</v>
      </c>
      <c r="Q301" s="36">
        <f>SUMIFS(СВЦЭМ!$I$40:$I$783,СВЦЭМ!$A$40:$A$783,$A301,СВЦЭМ!$B$40:$B$783,Q$296)+'СЕТ СН'!$F$16</f>
        <v>0</v>
      </c>
      <c r="R301" s="36">
        <f>SUMIFS(СВЦЭМ!$I$40:$I$783,СВЦЭМ!$A$40:$A$783,$A301,СВЦЭМ!$B$40:$B$783,R$296)+'СЕТ СН'!$F$16</f>
        <v>0</v>
      </c>
      <c r="S301" s="36">
        <f>SUMIFS(СВЦЭМ!$I$40:$I$783,СВЦЭМ!$A$40:$A$783,$A301,СВЦЭМ!$B$40:$B$783,S$296)+'СЕТ СН'!$F$16</f>
        <v>0</v>
      </c>
      <c r="T301" s="36">
        <f>SUMIFS(СВЦЭМ!$I$40:$I$783,СВЦЭМ!$A$40:$A$783,$A301,СВЦЭМ!$B$40:$B$783,T$296)+'СЕТ СН'!$F$16</f>
        <v>0</v>
      </c>
      <c r="U301" s="36">
        <f>SUMIFS(СВЦЭМ!$I$40:$I$783,СВЦЭМ!$A$40:$A$783,$A301,СВЦЭМ!$B$40:$B$783,U$296)+'СЕТ СН'!$F$16</f>
        <v>0</v>
      </c>
      <c r="V301" s="36">
        <f>SUMIFS(СВЦЭМ!$I$40:$I$783,СВЦЭМ!$A$40:$A$783,$A301,СВЦЭМ!$B$40:$B$783,V$296)+'СЕТ СН'!$F$16</f>
        <v>0</v>
      </c>
      <c r="W301" s="36">
        <f>SUMIFS(СВЦЭМ!$I$40:$I$783,СВЦЭМ!$A$40:$A$783,$A301,СВЦЭМ!$B$40:$B$783,W$296)+'СЕТ СН'!$F$16</f>
        <v>0</v>
      </c>
      <c r="X301" s="36">
        <f>SUMIFS(СВЦЭМ!$I$40:$I$783,СВЦЭМ!$A$40:$A$783,$A301,СВЦЭМ!$B$40:$B$783,X$296)+'СЕТ СН'!$F$16</f>
        <v>0</v>
      </c>
      <c r="Y301" s="36">
        <f>SUMIFS(СВЦЭМ!$I$40:$I$783,СВЦЭМ!$A$40:$A$783,$A301,СВЦЭМ!$B$40:$B$783,Y$296)+'СЕТ СН'!$F$16</f>
        <v>0</v>
      </c>
    </row>
    <row r="302" spans="1:27" ht="15.75" hidden="1" x14ac:dyDescent="0.2">
      <c r="A302" s="35">
        <f t="shared" si="8"/>
        <v>45571</v>
      </c>
      <c r="B302" s="36">
        <f>SUMIFS(СВЦЭМ!$I$40:$I$783,СВЦЭМ!$A$40:$A$783,$A302,СВЦЭМ!$B$40:$B$783,B$296)+'СЕТ СН'!$F$16</f>
        <v>0</v>
      </c>
      <c r="C302" s="36">
        <f>SUMIFS(СВЦЭМ!$I$40:$I$783,СВЦЭМ!$A$40:$A$783,$A302,СВЦЭМ!$B$40:$B$783,C$296)+'СЕТ СН'!$F$16</f>
        <v>0</v>
      </c>
      <c r="D302" s="36">
        <f>SUMIFS(СВЦЭМ!$I$40:$I$783,СВЦЭМ!$A$40:$A$783,$A302,СВЦЭМ!$B$40:$B$783,D$296)+'СЕТ СН'!$F$16</f>
        <v>0</v>
      </c>
      <c r="E302" s="36">
        <f>SUMIFS(СВЦЭМ!$I$40:$I$783,СВЦЭМ!$A$40:$A$783,$A302,СВЦЭМ!$B$40:$B$783,E$296)+'СЕТ СН'!$F$16</f>
        <v>0</v>
      </c>
      <c r="F302" s="36">
        <f>SUMIFS(СВЦЭМ!$I$40:$I$783,СВЦЭМ!$A$40:$A$783,$A302,СВЦЭМ!$B$40:$B$783,F$296)+'СЕТ СН'!$F$16</f>
        <v>0</v>
      </c>
      <c r="G302" s="36">
        <f>SUMIFS(СВЦЭМ!$I$40:$I$783,СВЦЭМ!$A$40:$A$783,$A302,СВЦЭМ!$B$40:$B$783,G$296)+'СЕТ СН'!$F$16</f>
        <v>0</v>
      </c>
      <c r="H302" s="36">
        <f>SUMIFS(СВЦЭМ!$I$40:$I$783,СВЦЭМ!$A$40:$A$783,$A302,СВЦЭМ!$B$40:$B$783,H$296)+'СЕТ СН'!$F$16</f>
        <v>0</v>
      </c>
      <c r="I302" s="36">
        <f>SUMIFS(СВЦЭМ!$I$40:$I$783,СВЦЭМ!$A$40:$A$783,$A302,СВЦЭМ!$B$40:$B$783,I$296)+'СЕТ СН'!$F$16</f>
        <v>0</v>
      </c>
      <c r="J302" s="36">
        <f>SUMIFS(СВЦЭМ!$I$40:$I$783,СВЦЭМ!$A$40:$A$783,$A302,СВЦЭМ!$B$40:$B$783,J$296)+'СЕТ СН'!$F$16</f>
        <v>0</v>
      </c>
      <c r="K302" s="36">
        <f>SUMIFS(СВЦЭМ!$I$40:$I$783,СВЦЭМ!$A$40:$A$783,$A302,СВЦЭМ!$B$40:$B$783,K$296)+'СЕТ СН'!$F$16</f>
        <v>0</v>
      </c>
      <c r="L302" s="36">
        <f>SUMIFS(СВЦЭМ!$I$40:$I$783,СВЦЭМ!$A$40:$A$783,$A302,СВЦЭМ!$B$40:$B$783,L$296)+'СЕТ СН'!$F$16</f>
        <v>0</v>
      </c>
      <c r="M302" s="36">
        <f>SUMIFS(СВЦЭМ!$I$40:$I$783,СВЦЭМ!$A$40:$A$783,$A302,СВЦЭМ!$B$40:$B$783,M$296)+'СЕТ СН'!$F$16</f>
        <v>0</v>
      </c>
      <c r="N302" s="36">
        <f>SUMIFS(СВЦЭМ!$I$40:$I$783,СВЦЭМ!$A$40:$A$783,$A302,СВЦЭМ!$B$40:$B$783,N$296)+'СЕТ СН'!$F$16</f>
        <v>0</v>
      </c>
      <c r="O302" s="36">
        <f>SUMIFS(СВЦЭМ!$I$40:$I$783,СВЦЭМ!$A$40:$A$783,$A302,СВЦЭМ!$B$40:$B$783,O$296)+'СЕТ СН'!$F$16</f>
        <v>0</v>
      </c>
      <c r="P302" s="36">
        <f>SUMIFS(СВЦЭМ!$I$40:$I$783,СВЦЭМ!$A$40:$A$783,$A302,СВЦЭМ!$B$40:$B$783,P$296)+'СЕТ СН'!$F$16</f>
        <v>0</v>
      </c>
      <c r="Q302" s="36">
        <f>SUMIFS(СВЦЭМ!$I$40:$I$783,СВЦЭМ!$A$40:$A$783,$A302,СВЦЭМ!$B$40:$B$783,Q$296)+'СЕТ СН'!$F$16</f>
        <v>0</v>
      </c>
      <c r="R302" s="36">
        <f>SUMIFS(СВЦЭМ!$I$40:$I$783,СВЦЭМ!$A$40:$A$783,$A302,СВЦЭМ!$B$40:$B$783,R$296)+'СЕТ СН'!$F$16</f>
        <v>0</v>
      </c>
      <c r="S302" s="36">
        <f>SUMIFS(СВЦЭМ!$I$40:$I$783,СВЦЭМ!$A$40:$A$783,$A302,СВЦЭМ!$B$40:$B$783,S$296)+'СЕТ СН'!$F$16</f>
        <v>0</v>
      </c>
      <c r="T302" s="36">
        <f>SUMIFS(СВЦЭМ!$I$40:$I$783,СВЦЭМ!$A$40:$A$783,$A302,СВЦЭМ!$B$40:$B$783,T$296)+'СЕТ СН'!$F$16</f>
        <v>0</v>
      </c>
      <c r="U302" s="36">
        <f>SUMIFS(СВЦЭМ!$I$40:$I$783,СВЦЭМ!$A$40:$A$783,$A302,СВЦЭМ!$B$40:$B$783,U$296)+'СЕТ СН'!$F$16</f>
        <v>0</v>
      </c>
      <c r="V302" s="36">
        <f>SUMIFS(СВЦЭМ!$I$40:$I$783,СВЦЭМ!$A$40:$A$783,$A302,СВЦЭМ!$B$40:$B$783,V$296)+'СЕТ СН'!$F$16</f>
        <v>0</v>
      </c>
      <c r="W302" s="36">
        <f>SUMIFS(СВЦЭМ!$I$40:$I$783,СВЦЭМ!$A$40:$A$783,$A302,СВЦЭМ!$B$40:$B$783,W$296)+'СЕТ СН'!$F$16</f>
        <v>0</v>
      </c>
      <c r="X302" s="36">
        <f>SUMIFS(СВЦЭМ!$I$40:$I$783,СВЦЭМ!$A$40:$A$783,$A302,СВЦЭМ!$B$40:$B$783,X$296)+'СЕТ СН'!$F$16</f>
        <v>0</v>
      </c>
      <c r="Y302" s="36">
        <f>SUMIFS(СВЦЭМ!$I$40:$I$783,СВЦЭМ!$A$40:$A$783,$A302,СВЦЭМ!$B$40:$B$783,Y$296)+'СЕТ СН'!$F$16</f>
        <v>0</v>
      </c>
    </row>
    <row r="303" spans="1:27" ht="15.75" hidden="1" x14ac:dyDescent="0.2">
      <c r="A303" s="35">
        <f t="shared" si="8"/>
        <v>45572</v>
      </c>
      <c r="B303" s="36">
        <f>SUMIFS(СВЦЭМ!$I$40:$I$783,СВЦЭМ!$A$40:$A$783,$A303,СВЦЭМ!$B$40:$B$783,B$296)+'СЕТ СН'!$F$16</f>
        <v>0</v>
      </c>
      <c r="C303" s="36">
        <f>SUMIFS(СВЦЭМ!$I$40:$I$783,СВЦЭМ!$A$40:$A$783,$A303,СВЦЭМ!$B$40:$B$783,C$296)+'СЕТ СН'!$F$16</f>
        <v>0</v>
      </c>
      <c r="D303" s="36">
        <f>SUMIFS(СВЦЭМ!$I$40:$I$783,СВЦЭМ!$A$40:$A$783,$A303,СВЦЭМ!$B$40:$B$783,D$296)+'СЕТ СН'!$F$16</f>
        <v>0</v>
      </c>
      <c r="E303" s="36">
        <f>SUMIFS(СВЦЭМ!$I$40:$I$783,СВЦЭМ!$A$40:$A$783,$A303,СВЦЭМ!$B$40:$B$783,E$296)+'СЕТ СН'!$F$16</f>
        <v>0</v>
      </c>
      <c r="F303" s="36">
        <f>SUMIFS(СВЦЭМ!$I$40:$I$783,СВЦЭМ!$A$40:$A$783,$A303,СВЦЭМ!$B$40:$B$783,F$296)+'СЕТ СН'!$F$16</f>
        <v>0</v>
      </c>
      <c r="G303" s="36">
        <f>SUMIFS(СВЦЭМ!$I$40:$I$783,СВЦЭМ!$A$40:$A$783,$A303,СВЦЭМ!$B$40:$B$783,G$296)+'СЕТ СН'!$F$16</f>
        <v>0</v>
      </c>
      <c r="H303" s="36">
        <f>SUMIFS(СВЦЭМ!$I$40:$I$783,СВЦЭМ!$A$40:$A$783,$A303,СВЦЭМ!$B$40:$B$783,H$296)+'СЕТ СН'!$F$16</f>
        <v>0</v>
      </c>
      <c r="I303" s="36">
        <f>SUMIFS(СВЦЭМ!$I$40:$I$783,СВЦЭМ!$A$40:$A$783,$A303,СВЦЭМ!$B$40:$B$783,I$296)+'СЕТ СН'!$F$16</f>
        <v>0</v>
      </c>
      <c r="J303" s="36">
        <f>SUMIFS(СВЦЭМ!$I$40:$I$783,СВЦЭМ!$A$40:$A$783,$A303,СВЦЭМ!$B$40:$B$783,J$296)+'СЕТ СН'!$F$16</f>
        <v>0</v>
      </c>
      <c r="K303" s="36">
        <f>SUMIFS(СВЦЭМ!$I$40:$I$783,СВЦЭМ!$A$40:$A$783,$A303,СВЦЭМ!$B$40:$B$783,K$296)+'СЕТ СН'!$F$16</f>
        <v>0</v>
      </c>
      <c r="L303" s="36">
        <f>SUMIFS(СВЦЭМ!$I$40:$I$783,СВЦЭМ!$A$40:$A$783,$A303,СВЦЭМ!$B$40:$B$783,L$296)+'СЕТ СН'!$F$16</f>
        <v>0</v>
      </c>
      <c r="M303" s="36">
        <f>SUMIFS(СВЦЭМ!$I$40:$I$783,СВЦЭМ!$A$40:$A$783,$A303,СВЦЭМ!$B$40:$B$783,M$296)+'СЕТ СН'!$F$16</f>
        <v>0</v>
      </c>
      <c r="N303" s="36">
        <f>SUMIFS(СВЦЭМ!$I$40:$I$783,СВЦЭМ!$A$40:$A$783,$A303,СВЦЭМ!$B$40:$B$783,N$296)+'СЕТ СН'!$F$16</f>
        <v>0</v>
      </c>
      <c r="O303" s="36">
        <f>SUMIFS(СВЦЭМ!$I$40:$I$783,СВЦЭМ!$A$40:$A$783,$A303,СВЦЭМ!$B$40:$B$783,O$296)+'СЕТ СН'!$F$16</f>
        <v>0</v>
      </c>
      <c r="P303" s="36">
        <f>SUMIFS(СВЦЭМ!$I$40:$I$783,СВЦЭМ!$A$40:$A$783,$A303,СВЦЭМ!$B$40:$B$783,P$296)+'СЕТ СН'!$F$16</f>
        <v>0</v>
      </c>
      <c r="Q303" s="36">
        <f>SUMIFS(СВЦЭМ!$I$40:$I$783,СВЦЭМ!$A$40:$A$783,$A303,СВЦЭМ!$B$40:$B$783,Q$296)+'СЕТ СН'!$F$16</f>
        <v>0</v>
      </c>
      <c r="R303" s="36">
        <f>SUMIFS(СВЦЭМ!$I$40:$I$783,СВЦЭМ!$A$40:$A$783,$A303,СВЦЭМ!$B$40:$B$783,R$296)+'СЕТ СН'!$F$16</f>
        <v>0</v>
      </c>
      <c r="S303" s="36">
        <f>SUMIFS(СВЦЭМ!$I$40:$I$783,СВЦЭМ!$A$40:$A$783,$A303,СВЦЭМ!$B$40:$B$783,S$296)+'СЕТ СН'!$F$16</f>
        <v>0</v>
      </c>
      <c r="T303" s="36">
        <f>SUMIFS(СВЦЭМ!$I$40:$I$783,СВЦЭМ!$A$40:$A$783,$A303,СВЦЭМ!$B$40:$B$783,T$296)+'СЕТ СН'!$F$16</f>
        <v>0</v>
      </c>
      <c r="U303" s="36">
        <f>SUMIFS(СВЦЭМ!$I$40:$I$783,СВЦЭМ!$A$40:$A$783,$A303,СВЦЭМ!$B$40:$B$783,U$296)+'СЕТ СН'!$F$16</f>
        <v>0</v>
      </c>
      <c r="V303" s="36">
        <f>SUMIFS(СВЦЭМ!$I$40:$I$783,СВЦЭМ!$A$40:$A$783,$A303,СВЦЭМ!$B$40:$B$783,V$296)+'СЕТ СН'!$F$16</f>
        <v>0</v>
      </c>
      <c r="W303" s="36">
        <f>SUMIFS(СВЦЭМ!$I$40:$I$783,СВЦЭМ!$A$40:$A$783,$A303,СВЦЭМ!$B$40:$B$783,W$296)+'СЕТ СН'!$F$16</f>
        <v>0</v>
      </c>
      <c r="X303" s="36">
        <f>SUMIFS(СВЦЭМ!$I$40:$I$783,СВЦЭМ!$A$40:$A$783,$A303,СВЦЭМ!$B$40:$B$783,X$296)+'СЕТ СН'!$F$16</f>
        <v>0</v>
      </c>
      <c r="Y303" s="36">
        <f>SUMIFS(СВЦЭМ!$I$40:$I$783,СВЦЭМ!$A$40:$A$783,$A303,СВЦЭМ!$B$40:$B$783,Y$296)+'СЕТ СН'!$F$16</f>
        <v>0</v>
      </c>
    </row>
    <row r="304" spans="1:27" ht="15.75" hidden="1" x14ac:dyDescent="0.2">
      <c r="A304" s="35">
        <f t="shared" si="8"/>
        <v>45573</v>
      </c>
      <c r="B304" s="36">
        <f>SUMIFS(СВЦЭМ!$I$40:$I$783,СВЦЭМ!$A$40:$A$783,$A304,СВЦЭМ!$B$40:$B$783,B$296)+'СЕТ СН'!$F$16</f>
        <v>0</v>
      </c>
      <c r="C304" s="36">
        <f>SUMIFS(СВЦЭМ!$I$40:$I$783,СВЦЭМ!$A$40:$A$783,$A304,СВЦЭМ!$B$40:$B$783,C$296)+'СЕТ СН'!$F$16</f>
        <v>0</v>
      </c>
      <c r="D304" s="36">
        <f>SUMIFS(СВЦЭМ!$I$40:$I$783,СВЦЭМ!$A$40:$A$783,$A304,СВЦЭМ!$B$40:$B$783,D$296)+'СЕТ СН'!$F$16</f>
        <v>0</v>
      </c>
      <c r="E304" s="36">
        <f>SUMIFS(СВЦЭМ!$I$40:$I$783,СВЦЭМ!$A$40:$A$783,$A304,СВЦЭМ!$B$40:$B$783,E$296)+'СЕТ СН'!$F$16</f>
        <v>0</v>
      </c>
      <c r="F304" s="36">
        <f>SUMIFS(СВЦЭМ!$I$40:$I$783,СВЦЭМ!$A$40:$A$783,$A304,СВЦЭМ!$B$40:$B$783,F$296)+'СЕТ СН'!$F$16</f>
        <v>0</v>
      </c>
      <c r="G304" s="36">
        <f>SUMIFS(СВЦЭМ!$I$40:$I$783,СВЦЭМ!$A$40:$A$783,$A304,СВЦЭМ!$B$40:$B$783,G$296)+'СЕТ СН'!$F$16</f>
        <v>0</v>
      </c>
      <c r="H304" s="36">
        <f>SUMIFS(СВЦЭМ!$I$40:$I$783,СВЦЭМ!$A$40:$A$783,$A304,СВЦЭМ!$B$40:$B$783,H$296)+'СЕТ СН'!$F$16</f>
        <v>0</v>
      </c>
      <c r="I304" s="36">
        <f>SUMIFS(СВЦЭМ!$I$40:$I$783,СВЦЭМ!$A$40:$A$783,$A304,СВЦЭМ!$B$40:$B$783,I$296)+'СЕТ СН'!$F$16</f>
        <v>0</v>
      </c>
      <c r="J304" s="36">
        <f>SUMIFS(СВЦЭМ!$I$40:$I$783,СВЦЭМ!$A$40:$A$783,$A304,СВЦЭМ!$B$40:$B$783,J$296)+'СЕТ СН'!$F$16</f>
        <v>0</v>
      </c>
      <c r="K304" s="36">
        <f>SUMIFS(СВЦЭМ!$I$40:$I$783,СВЦЭМ!$A$40:$A$783,$A304,СВЦЭМ!$B$40:$B$783,K$296)+'СЕТ СН'!$F$16</f>
        <v>0</v>
      </c>
      <c r="L304" s="36">
        <f>SUMIFS(СВЦЭМ!$I$40:$I$783,СВЦЭМ!$A$40:$A$783,$A304,СВЦЭМ!$B$40:$B$783,L$296)+'СЕТ СН'!$F$16</f>
        <v>0</v>
      </c>
      <c r="M304" s="36">
        <f>SUMIFS(СВЦЭМ!$I$40:$I$783,СВЦЭМ!$A$40:$A$783,$A304,СВЦЭМ!$B$40:$B$783,M$296)+'СЕТ СН'!$F$16</f>
        <v>0</v>
      </c>
      <c r="N304" s="36">
        <f>SUMIFS(СВЦЭМ!$I$40:$I$783,СВЦЭМ!$A$40:$A$783,$A304,СВЦЭМ!$B$40:$B$783,N$296)+'СЕТ СН'!$F$16</f>
        <v>0</v>
      </c>
      <c r="O304" s="36">
        <f>SUMIFS(СВЦЭМ!$I$40:$I$783,СВЦЭМ!$A$40:$A$783,$A304,СВЦЭМ!$B$40:$B$783,O$296)+'СЕТ СН'!$F$16</f>
        <v>0</v>
      </c>
      <c r="P304" s="36">
        <f>SUMIFS(СВЦЭМ!$I$40:$I$783,СВЦЭМ!$A$40:$A$783,$A304,СВЦЭМ!$B$40:$B$783,P$296)+'СЕТ СН'!$F$16</f>
        <v>0</v>
      </c>
      <c r="Q304" s="36">
        <f>SUMIFS(СВЦЭМ!$I$40:$I$783,СВЦЭМ!$A$40:$A$783,$A304,СВЦЭМ!$B$40:$B$783,Q$296)+'СЕТ СН'!$F$16</f>
        <v>0</v>
      </c>
      <c r="R304" s="36">
        <f>SUMIFS(СВЦЭМ!$I$40:$I$783,СВЦЭМ!$A$40:$A$783,$A304,СВЦЭМ!$B$40:$B$783,R$296)+'СЕТ СН'!$F$16</f>
        <v>0</v>
      </c>
      <c r="S304" s="36">
        <f>SUMIFS(СВЦЭМ!$I$40:$I$783,СВЦЭМ!$A$40:$A$783,$A304,СВЦЭМ!$B$40:$B$783,S$296)+'СЕТ СН'!$F$16</f>
        <v>0</v>
      </c>
      <c r="T304" s="36">
        <f>SUMIFS(СВЦЭМ!$I$40:$I$783,СВЦЭМ!$A$40:$A$783,$A304,СВЦЭМ!$B$40:$B$783,T$296)+'СЕТ СН'!$F$16</f>
        <v>0</v>
      </c>
      <c r="U304" s="36">
        <f>SUMIFS(СВЦЭМ!$I$40:$I$783,СВЦЭМ!$A$40:$A$783,$A304,СВЦЭМ!$B$40:$B$783,U$296)+'СЕТ СН'!$F$16</f>
        <v>0</v>
      </c>
      <c r="V304" s="36">
        <f>SUMIFS(СВЦЭМ!$I$40:$I$783,СВЦЭМ!$A$40:$A$783,$A304,СВЦЭМ!$B$40:$B$783,V$296)+'СЕТ СН'!$F$16</f>
        <v>0</v>
      </c>
      <c r="W304" s="36">
        <f>SUMIFS(СВЦЭМ!$I$40:$I$783,СВЦЭМ!$A$40:$A$783,$A304,СВЦЭМ!$B$40:$B$783,W$296)+'СЕТ СН'!$F$16</f>
        <v>0</v>
      </c>
      <c r="X304" s="36">
        <f>SUMIFS(СВЦЭМ!$I$40:$I$783,СВЦЭМ!$A$40:$A$783,$A304,СВЦЭМ!$B$40:$B$783,X$296)+'СЕТ СН'!$F$16</f>
        <v>0</v>
      </c>
      <c r="Y304" s="36">
        <f>SUMIFS(СВЦЭМ!$I$40:$I$783,СВЦЭМ!$A$40:$A$783,$A304,СВЦЭМ!$B$40:$B$783,Y$296)+'СЕТ СН'!$F$16</f>
        <v>0</v>
      </c>
    </row>
    <row r="305" spans="1:25" ht="15.75" hidden="1" x14ac:dyDescent="0.2">
      <c r="A305" s="35">
        <f t="shared" si="8"/>
        <v>45574</v>
      </c>
      <c r="B305" s="36">
        <f>SUMIFS(СВЦЭМ!$I$40:$I$783,СВЦЭМ!$A$40:$A$783,$A305,СВЦЭМ!$B$40:$B$783,B$296)+'СЕТ СН'!$F$16</f>
        <v>0</v>
      </c>
      <c r="C305" s="36">
        <f>SUMIFS(СВЦЭМ!$I$40:$I$783,СВЦЭМ!$A$40:$A$783,$A305,СВЦЭМ!$B$40:$B$783,C$296)+'СЕТ СН'!$F$16</f>
        <v>0</v>
      </c>
      <c r="D305" s="36">
        <f>SUMIFS(СВЦЭМ!$I$40:$I$783,СВЦЭМ!$A$40:$A$783,$A305,СВЦЭМ!$B$40:$B$783,D$296)+'СЕТ СН'!$F$16</f>
        <v>0</v>
      </c>
      <c r="E305" s="36">
        <f>SUMIFS(СВЦЭМ!$I$40:$I$783,СВЦЭМ!$A$40:$A$783,$A305,СВЦЭМ!$B$40:$B$783,E$296)+'СЕТ СН'!$F$16</f>
        <v>0</v>
      </c>
      <c r="F305" s="36">
        <f>SUMIFS(СВЦЭМ!$I$40:$I$783,СВЦЭМ!$A$40:$A$783,$A305,СВЦЭМ!$B$40:$B$783,F$296)+'СЕТ СН'!$F$16</f>
        <v>0</v>
      </c>
      <c r="G305" s="36">
        <f>SUMIFS(СВЦЭМ!$I$40:$I$783,СВЦЭМ!$A$40:$A$783,$A305,СВЦЭМ!$B$40:$B$783,G$296)+'СЕТ СН'!$F$16</f>
        <v>0</v>
      </c>
      <c r="H305" s="36">
        <f>SUMIFS(СВЦЭМ!$I$40:$I$783,СВЦЭМ!$A$40:$A$783,$A305,СВЦЭМ!$B$40:$B$783,H$296)+'СЕТ СН'!$F$16</f>
        <v>0</v>
      </c>
      <c r="I305" s="36">
        <f>SUMIFS(СВЦЭМ!$I$40:$I$783,СВЦЭМ!$A$40:$A$783,$A305,СВЦЭМ!$B$40:$B$783,I$296)+'СЕТ СН'!$F$16</f>
        <v>0</v>
      </c>
      <c r="J305" s="36">
        <f>SUMIFS(СВЦЭМ!$I$40:$I$783,СВЦЭМ!$A$40:$A$783,$A305,СВЦЭМ!$B$40:$B$783,J$296)+'СЕТ СН'!$F$16</f>
        <v>0</v>
      </c>
      <c r="K305" s="36">
        <f>SUMIFS(СВЦЭМ!$I$40:$I$783,СВЦЭМ!$A$40:$A$783,$A305,СВЦЭМ!$B$40:$B$783,K$296)+'СЕТ СН'!$F$16</f>
        <v>0</v>
      </c>
      <c r="L305" s="36">
        <f>SUMIFS(СВЦЭМ!$I$40:$I$783,СВЦЭМ!$A$40:$A$783,$A305,СВЦЭМ!$B$40:$B$783,L$296)+'СЕТ СН'!$F$16</f>
        <v>0</v>
      </c>
      <c r="M305" s="36">
        <f>SUMIFS(СВЦЭМ!$I$40:$I$783,СВЦЭМ!$A$40:$A$783,$A305,СВЦЭМ!$B$40:$B$783,M$296)+'СЕТ СН'!$F$16</f>
        <v>0</v>
      </c>
      <c r="N305" s="36">
        <f>SUMIFS(СВЦЭМ!$I$40:$I$783,СВЦЭМ!$A$40:$A$783,$A305,СВЦЭМ!$B$40:$B$783,N$296)+'СЕТ СН'!$F$16</f>
        <v>0</v>
      </c>
      <c r="O305" s="36">
        <f>SUMIFS(СВЦЭМ!$I$40:$I$783,СВЦЭМ!$A$40:$A$783,$A305,СВЦЭМ!$B$40:$B$783,O$296)+'СЕТ СН'!$F$16</f>
        <v>0</v>
      </c>
      <c r="P305" s="36">
        <f>SUMIFS(СВЦЭМ!$I$40:$I$783,СВЦЭМ!$A$40:$A$783,$A305,СВЦЭМ!$B$40:$B$783,P$296)+'СЕТ СН'!$F$16</f>
        <v>0</v>
      </c>
      <c r="Q305" s="36">
        <f>SUMIFS(СВЦЭМ!$I$40:$I$783,СВЦЭМ!$A$40:$A$783,$A305,СВЦЭМ!$B$40:$B$783,Q$296)+'СЕТ СН'!$F$16</f>
        <v>0</v>
      </c>
      <c r="R305" s="36">
        <f>SUMIFS(СВЦЭМ!$I$40:$I$783,СВЦЭМ!$A$40:$A$783,$A305,СВЦЭМ!$B$40:$B$783,R$296)+'СЕТ СН'!$F$16</f>
        <v>0</v>
      </c>
      <c r="S305" s="36">
        <f>SUMIFS(СВЦЭМ!$I$40:$I$783,СВЦЭМ!$A$40:$A$783,$A305,СВЦЭМ!$B$40:$B$783,S$296)+'СЕТ СН'!$F$16</f>
        <v>0</v>
      </c>
      <c r="T305" s="36">
        <f>SUMIFS(СВЦЭМ!$I$40:$I$783,СВЦЭМ!$A$40:$A$783,$A305,СВЦЭМ!$B$40:$B$783,T$296)+'СЕТ СН'!$F$16</f>
        <v>0</v>
      </c>
      <c r="U305" s="36">
        <f>SUMIFS(СВЦЭМ!$I$40:$I$783,СВЦЭМ!$A$40:$A$783,$A305,СВЦЭМ!$B$40:$B$783,U$296)+'СЕТ СН'!$F$16</f>
        <v>0</v>
      </c>
      <c r="V305" s="36">
        <f>SUMIFS(СВЦЭМ!$I$40:$I$783,СВЦЭМ!$A$40:$A$783,$A305,СВЦЭМ!$B$40:$B$783,V$296)+'СЕТ СН'!$F$16</f>
        <v>0</v>
      </c>
      <c r="W305" s="36">
        <f>SUMIFS(СВЦЭМ!$I$40:$I$783,СВЦЭМ!$A$40:$A$783,$A305,СВЦЭМ!$B$40:$B$783,W$296)+'СЕТ СН'!$F$16</f>
        <v>0</v>
      </c>
      <c r="X305" s="36">
        <f>SUMIFS(СВЦЭМ!$I$40:$I$783,СВЦЭМ!$A$40:$A$783,$A305,СВЦЭМ!$B$40:$B$783,X$296)+'СЕТ СН'!$F$16</f>
        <v>0</v>
      </c>
      <c r="Y305" s="36">
        <f>SUMIFS(СВЦЭМ!$I$40:$I$783,СВЦЭМ!$A$40:$A$783,$A305,СВЦЭМ!$B$40:$B$783,Y$296)+'СЕТ СН'!$F$16</f>
        <v>0</v>
      </c>
    </row>
    <row r="306" spans="1:25" ht="15.75" hidden="1" x14ac:dyDescent="0.2">
      <c r="A306" s="35">
        <f t="shared" si="8"/>
        <v>45575</v>
      </c>
      <c r="B306" s="36">
        <f>SUMIFS(СВЦЭМ!$I$40:$I$783,СВЦЭМ!$A$40:$A$783,$A306,СВЦЭМ!$B$40:$B$783,B$296)+'СЕТ СН'!$F$16</f>
        <v>0</v>
      </c>
      <c r="C306" s="36">
        <f>SUMIFS(СВЦЭМ!$I$40:$I$783,СВЦЭМ!$A$40:$A$783,$A306,СВЦЭМ!$B$40:$B$783,C$296)+'СЕТ СН'!$F$16</f>
        <v>0</v>
      </c>
      <c r="D306" s="36">
        <f>SUMIFS(СВЦЭМ!$I$40:$I$783,СВЦЭМ!$A$40:$A$783,$A306,СВЦЭМ!$B$40:$B$783,D$296)+'СЕТ СН'!$F$16</f>
        <v>0</v>
      </c>
      <c r="E306" s="36">
        <f>SUMIFS(СВЦЭМ!$I$40:$I$783,СВЦЭМ!$A$40:$A$783,$A306,СВЦЭМ!$B$40:$B$783,E$296)+'СЕТ СН'!$F$16</f>
        <v>0</v>
      </c>
      <c r="F306" s="36">
        <f>SUMIFS(СВЦЭМ!$I$40:$I$783,СВЦЭМ!$A$40:$A$783,$A306,СВЦЭМ!$B$40:$B$783,F$296)+'СЕТ СН'!$F$16</f>
        <v>0</v>
      </c>
      <c r="G306" s="36">
        <f>SUMIFS(СВЦЭМ!$I$40:$I$783,СВЦЭМ!$A$40:$A$783,$A306,СВЦЭМ!$B$40:$B$783,G$296)+'СЕТ СН'!$F$16</f>
        <v>0</v>
      </c>
      <c r="H306" s="36">
        <f>SUMIFS(СВЦЭМ!$I$40:$I$783,СВЦЭМ!$A$40:$A$783,$A306,СВЦЭМ!$B$40:$B$783,H$296)+'СЕТ СН'!$F$16</f>
        <v>0</v>
      </c>
      <c r="I306" s="36">
        <f>SUMIFS(СВЦЭМ!$I$40:$I$783,СВЦЭМ!$A$40:$A$783,$A306,СВЦЭМ!$B$40:$B$783,I$296)+'СЕТ СН'!$F$16</f>
        <v>0</v>
      </c>
      <c r="J306" s="36">
        <f>SUMIFS(СВЦЭМ!$I$40:$I$783,СВЦЭМ!$A$40:$A$783,$A306,СВЦЭМ!$B$40:$B$783,J$296)+'СЕТ СН'!$F$16</f>
        <v>0</v>
      </c>
      <c r="K306" s="36">
        <f>SUMIFS(СВЦЭМ!$I$40:$I$783,СВЦЭМ!$A$40:$A$783,$A306,СВЦЭМ!$B$40:$B$783,K$296)+'СЕТ СН'!$F$16</f>
        <v>0</v>
      </c>
      <c r="L306" s="36">
        <f>SUMIFS(СВЦЭМ!$I$40:$I$783,СВЦЭМ!$A$40:$A$783,$A306,СВЦЭМ!$B$40:$B$783,L$296)+'СЕТ СН'!$F$16</f>
        <v>0</v>
      </c>
      <c r="M306" s="36">
        <f>SUMIFS(СВЦЭМ!$I$40:$I$783,СВЦЭМ!$A$40:$A$783,$A306,СВЦЭМ!$B$40:$B$783,M$296)+'СЕТ СН'!$F$16</f>
        <v>0</v>
      </c>
      <c r="N306" s="36">
        <f>SUMIFS(СВЦЭМ!$I$40:$I$783,СВЦЭМ!$A$40:$A$783,$A306,СВЦЭМ!$B$40:$B$783,N$296)+'СЕТ СН'!$F$16</f>
        <v>0</v>
      </c>
      <c r="O306" s="36">
        <f>SUMIFS(СВЦЭМ!$I$40:$I$783,СВЦЭМ!$A$40:$A$783,$A306,СВЦЭМ!$B$40:$B$783,O$296)+'СЕТ СН'!$F$16</f>
        <v>0</v>
      </c>
      <c r="P306" s="36">
        <f>SUMIFS(СВЦЭМ!$I$40:$I$783,СВЦЭМ!$A$40:$A$783,$A306,СВЦЭМ!$B$40:$B$783,P$296)+'СЕТ СН'!$F$16</f>
        <v>0</v>
      </c>
      <c r="Q306" s="36">
        <f>SUMIFS(СВЦЭМ!$I$40:$I$783,СВЦЭМ!$A$40:$A$783,$A306,СВЦЭМ!$B$40:$B$783,Q$296)+'СЕТ СН'!$F$16</f>
        <v>0</v>
      </c>
      <c r="R306" s="36">
        <f>SUMIFS(СВЦЭМ!$I$40:$I$783,СВЦЭМ!$A$40:$A$783,$A306,СВЦЭМ!$B$40:$B$783,R$296)+'СЕТ СН'!$F$16</f>
        <v>0</v>
      </c>
      <c r="S306" s="36">
        <f>SUMIFS(СВЦЭМ!$I$40:$I$783,СВЦЭМ!$A$40:$A$783,$A306,СВЦЭМ!$B$40:$B$783,S$296)+'СЕТ СН'!$F$16</f>
        <v>0</v>
      </c>
      <c r="T306" s="36">
        <f>SUMIFS(СВЦЭМ!$I$40:$I$783,СВЦЭМ!$A$40:$A$783,$A306,СВЦЭМ!$B$40:$B$783,T$296)+'СЕТ СН'!$F$16</f>
        <v>0</v>
      </c>
      <c r="U306" s="36">
        <f>SUMIFS(СВЦЭМ!$I$40:$I$783,СВЦЭМ!$A$40:$A$783,$A306,СВЦЭМ!$B$40:$B$783,U$296)+'СЕТ СН'!$F$16</f>
        <v>0</v>
      </c>
      <c r="V306" s="36">
        <f>SUMIFS(СВЦЭМ!$I$40:$I$783,СВЦЭМ!$A$40:$A$783,$A306,СВЦЭМ!$B$40:$B$783,V$296)+'СЕТ СН'!$F$16</f>
        <v>0</v>
      </c>
      <c r="W306" s="36">
        <f>SUMIFS(СВЦЭМ!$I$40:$I$783,СВЦЭМ!$A$40:$A$783,$A306,СВЦЭМ!$B$40:$B$783,W$296)+'СЕТ СН'!$F$16</f>
        <v>0</v>
      </c>
      <c r="X306" s="36">
        <f>SUMIFS(СВЦЭМ!$I$40:$I$783,СВЦЭМ!$A$40:$A$783,$A306,СВЦЭМ!$B$40:$B$783,X$296)+'СЕТ СН'!$F$16</f>
        <v>0</v>
      </c>
      <c r="Y306" s="36">
        <f>SUMIFS(СВЦЭМ!$I$40:$I$783,СВЦЭМ!$A$40:$A$783,$A306,СВЦЭМ!$B$40:$B$783,Y$296)+'СЕТ СН'!$F$16</f>
        <v>0</v>
      </c>
    </row>
    <row r="307" spans="1:25" ht="15.75" hidden="1" x14ac:dyDescent="0.2">
      <c r="A307" s="35">
        <f t="shared" si="8"/>
        <v>45576</v>
      </c>
      <c r="B307" s="36">
        <f>SUMIFS(СВЦЭМ!$I$40:$I$783,СВЦЭМ!$A$40:$A$783,$A307,СВЦЭМ!$B$40:$B$783,B$296)+'СЕТ СН'!$F$16</f>
        <v>0</v>
      </c>
      <c r="C307" s="36">
        <f>SUMIFS(СВЦЭМ!$I$40:$I$783,СВЦЭМ!$A$40:$A$783,$A307,СВЦЭМ!$B$40:$B$783,C$296)+'СЕТ СН'!$F$16</f>
        <v>0</v>
      </c>
      <c r="D307" s="36">
        <f>SUMIFS(СВЦЭМ!$I$40:$I$783,СВЦЭМ!$A$40:$A$783,$A307,СВЦЭМ!$B$40:$B$783,D$296)+'СЕТ СН'!$F$16</f>
        <v>0</v>
      </c>
      <c r="E307" s="36">
        <f>SUMIFS(СВЦЭМ!$I$40:$I$783,СВЦЭМ!$A$40:$A$783,$A307,СВЦЭМ!$B$40:$B$783,E$296)+'СЕТ СН'!$F$16</f>
        <v>0</v>
      </c>
      <c r="F307" s="36">
        <f>SUMIFS(СВЦЭМ!$I$40:$I$783,СВЦЭМ!$A$40:$A$783,$A307,СВЦЭМ!$B$40:$B$783,F$296)+'СЕТ СН'!$F$16</f>
        <v>0</v>
      </c>
      <c r="G307" s="36">
        <f>SUMIFS(СВЦЭМ!$I$40:$I$783,СВЦЭМ!$A$40:$A$783,$A307,СВЦЭМ!$B$40:$B$783,G$296)+'СЕТ СН'!$F$16</f>
        <v>0</v>
      </c>
      <c r="H307" s="36">
        <f>SUMIFS(СВЦЭМ!$I$40:$I$783,СВЦЭМ!$A$40:$A$783,$A307,СВЦЭМ!$B$40:$B$783,H$296)+'СЕТ СН'!$F$16</f>
        <v>0</v>
      </c>
      <c r="I307" s="36">
        <f>SUMIFS(СВЦЭМ!$I$40:$I$783,СВЦЭМ!$A$40:$A$783,$A307,СВЦЭМ!$B$40:$B$783,I$296)+'СЕТ СН'!$F$16</f>
        <v>0</v>
      </c>
      <c r="J307" s="36">
        <f>SUMIFS(СВЦЭМ!$I$40:$I$783,СВЦЭМ!$A$40:$A$783,$A307,СВЦЭМ!$B$40:$B$783,J$296)+'СЕТ СН'!$F$16</f>
        <v>0</v>
      </c>
      <c r="K307" s="36">
        <f>SUMIFS(СВЦЭМ!$I$40:$I$783,СВЦЭМ!$A$40:$A$783,$A307,СВЦЭМ!$B$40:$B$783,K$296)+'СЕТ СН'!$F$16</f>
        <v>0</v>
      </c>
      <c r="L307" s="36">
        <f>SUMIFS(СВЦЭМ!$I$40:$I$783,СВЦЭМ!$A$40:$A$783,$A307,СВЦЭМ!$B$40:$B$783,L$296)+'СЕТ СН'!$F$16</f>
        <v>0</v>
      </c>
      <c r="M307" s="36">
        <f>SUMIFS(СВЦЭМ!$I$40:$I$783,СВЦЭМ!$A$40:$A$783,$A307,СВЦЭМ!$B$40:$B$783,M$296)+'СЕТ СН'!$F$16</f>
        <v>0</v>
      </c>
      <c r="N307" s="36">
        <f>SUMIFS(СВЦЭМ!$I$40:$I$783,СВЦЭМ!$A$40:$A$783,$A307,СВЦЭМ!$B$40:$B$783,N$296)+'СЕТ СН'!$F$16</f>
        <v>0</v>
      </c>
      <c r="O307" s="36">
        <f>SUMIFS(СВЦЭМ!$I$40:$I$783,СВЦЭМ!$A$40:$A$783,$A307,СВЦЭМ!$B$40:$B$783,O$296)+'СЕТ СН'!$F$16</f>
        <v>0</v>
      </c>
      <c r="P307" s="36">
        <f>SUMIFS(СВЦЭМ!$I$40:$I$783,СВЦЭМ!$A$40:$A$783,$A307,СВЦЭМ!$B$40:$B$783,P$296)+'СЕТ СН'!$F$16</f>
        <v>0</v>
      </c>
      <c r="Q307" s="36">
        <f>SUMIFS(СВЦЭМ!$I$40:$I$783,СВЦЭМ!$A$40:$A$783,$A307,СВЦЭМ!$B$40:$B$783,Q$296)+'СЕТ СН'!$F$16</f>
        <v>0</v>
      </c>
      <c r="R307" s="36">
        <f>SUMIFS(СВЦЭМ!$I$40:$I$783,СВЦЭМ!$A$40:$A$783,$A307,СВЦЭМ!$B$40:$B$783,R$296)+'СЕТ СН'!$F$16</f>
        <v>0</v>
      </c>
      <c r="S307" s="36">
        <f>SUMIFS(СВЦЭМ!$I$40:$I$783,СВЦЭМ!$A$40:$A$783,$A307,СВЦЭМ!$B$40:$B$783,S$296)+'СЕТ СН'!$F$16</f>
        <v>0</v>
      </c>
      <c r="T307" s="36">
        <f>SUMIFS(СВЦЭМ!$I$40:$I$783,СВЦЭМ!$A$40:$A$783,$A307,СВЦЭМ!$B$40:$B$783,T$296)+'СЕТ СН'!$F$16</f>
        <v>0</v>
      </c>
      <c r="U307" s="36">
        <f>SUMIFS(СВЦЭМ!$I$40:$I$783,СВЦЭМ!$A$40:$A$783,$A307,СВЦЭМ!$B$40:$B$783,U$296)+'СЕТ СН'!$F$16</f>
        <v>0</v>
      </c>
      <c r="V307" s="36">
        <f>SUMIFS(СВЦЭМ!$I$40:$I$783,СВЦЭМ!$A$40:$A$783,$A307,СВЦЭМ!$B$40:$B$783,V$296)+'СЕТ СН'!$F$16</f>
        <v>0</v>
      </c>
      <c r="W307" s="36">
        <f>SUMIFS(СВЦЭМ!$I$40:$I$783,СВЦЭМ!$A$40:$A$783,$A307,СВЦЭМ!$B$40:$B$783,W$296)+'СЕТ СН'!$F$16</f>
        <v>0</v>
      </c>
      <c r="X307" s="36">
        <f>SUMIFS(СВЦЭМ!$I$40:$I$783,СВЦЭМ!$A$40:$A$783,$A307,СВЦЭМ!$B$40:$B$783,X$296)+'СЕТ СН'!$F$16</f>
        <v>0</v>
      </c>
      <c r="Y307" s="36">
        <f>SUMIFS(СВЦЭМ!$I$40:$I$783,СВЦЭМ!$A$40:$A$783,$A307,СВЦЭМ!$B$40:$B$783,Y$296)+'СЕТ СН'!$F$16</f>
        <v>0</v>
      </c>
    </row>
    <row r="308" spans="1:25" ht="15.75" hidden="1" x14ac:dyDescent="0.2">
      <c r="A308" s="35">
        <f t="shared" si="8"/>
        <v>45577</v>
      </c>
      <c r="B308" s="36">
        <f>SUMIFS(СВЦЭМ!$I$40:$I$783,СВЦЭМ!$A$40:$A$783,$A308,СВЦЭМ!$B$40:$B$783,B$296)+'СЕТ СН'!$F$16</f>
        <v>0</v>
      </c>
      <c r="C308" s="36">
        <f>SUMIFS(СВЦЭМ!$I$40:$I$783,СВЦЭМ!$A$40:$A$783,$A308,СВЦЭМ!$B$40:$B$783,C$296)+'СЕТ СН'!$F$16</f>
        <v>0</v>
      </c>
      <c r="D308" s="36">
        <f>SUMIFS(СВЦЭМ!$I$40:$I$783,СВЦЭМ!$A$40:$A$783,$A308,СВЦЭМ!$B$40:$B$783,D$296)+'СЕТ СН'!$F$16</f>
        <v>0</v>
      </c>
      <c r="E308" s="36">
        <f>SUMIFS(СВЦЭМ!$I$40:$I$783,СВЦЭМ!$A$40:$A$783,$A308,СВЦЭМ!$B$40:$B$783,E$296)+'СЕТ СН'!$F$16</f>
        <v>0</v>
      </c>
      <c r="F308" s="36">
        <f>SUMIFS(СВЦЭМ!$I$40:$I$783,СВЦЭМ!$A$40:$A$783,$A308,СВЦЭМ!$B$40:$B$783,F$296)+'СЕТ СН'!$F$16</f>
        <v>0</v>
      </c>
      <c r="G308" s="36">
        <f>SUMIFS(СВЦЭМ!$I$40:$I$783,СВЦЭМ!$A$40:$A$783,$A308,СВЦЭМ!$B$40:$B$783,G$296)+'СЕТ СН'!$F$16</f>
        <v>0</v>
      </c>
      <c r="H308" s="36">
        <f>SUMIFS(СВЦЭМ!$I$40:$I$783,СВЦЭМ!$A$40:$A$783,$A308,СВЦЭМ!$B$40:$B$783,H$296)+'СЕТ СН'!$F$16</f>
        <v>0</v>
      </c>
      <c r="I308" s="36">
        <f>SUMIFS(СВЦЭМ!$I$40:$I$783,СВЦЭМ!$A$40:$A$783,$A308,СВЦЭМ!$B$40:$B$783,I$296)+'СЕТ СН'!$F$16</f>
        <v>0</v>
      </c>
      <c r="J308" s="36">
        <f>SUMIFS(СВЦЭМ!$I$40:$I$783,СВЦЭМ!$A$40:$A$783,$A308,СВЦЭМ!$B$40:$B$783,J$296)+'СЕТ СН'!$F$16</f>
        <v>0</v>
      </c>
      <c r="K308" s="36">
        <f>SUMIFS(СВЦЭМ!$I$40:$I$783,СВЦЭМ!$A$40:$A$783,$A308,СВЦЭМ!$B$40:$B$783,K$296)+'СЕТ СН'!$F$16</f>
        <v>0</v>
      </c>
      <c r="L308" s="36">
        <f>SUMIFS(СВЦЭМ!$I$40:$I$783,СВЦЭМ!$A$40:$A$783,$A308,СВЦЭМ!$B$40:$B$783,L$296)+'СЕТ СН'!$F$16</f>
        <v>0</v>
      </c>
      <c r="M308" s="36">
        <f>SUMIFS(СВЦЭМ!$I$40:$I$783,СВЦЭМ!$A$40:$A$783,$A308,СВЦЭМ!$B$40:$B$783,M$296)+'СЕТ СН'!$F$16</f>
        <v>0</v>
      </c>
      <c r="N308" s="36">
        <f>SUMIFS(СВЦЭМ!$I$40:$I$783,СВЦЭМ!$A$40:$A$783,$A308,СВЦЭМ!$B$40:$B$783,N$296)+'СЕТ СН'!$F$16</f>
        <v>0</v>
      </c>
      <c r="O308" s="36">
        <f>SUMIFS(СВЦЭМ!$I$40:$I$783,СВЦЭМ!$A$40:$A$783,$A308,СВЦЭМ!$B$40:$B$783,O$296)+'СЕТ СН'!$F$16</f>
        <v>0</v>
      </c>
      <c r="P308" s="36">
        <f>SUMIFS(СВЦЭМ!$I$40:$I$783,СВЦЭМ!$A$40:$A$783,$A308,СВЦЭМ!$B$40:$B$783,P$296)+'СЕТ СН'!$F$16</f>
        <v>0</v>
      </c>
      <c r="Q308" s="36">
        <f>SUMIFS(СВЦЭМ!$I$40:$I$783,СВЦЭМ!$A$40:$A$783,$A308,СВЦЭМ!$B$40:$B$783,Q$296)+'СЕТ СН'!$F$16</f>
        <v>0</v>
      </c>
      <c r="R308" s="36">
        <f>SUMIFS(СВЦЭМ!$I$40:$I$783,СВЦЭМ!$A$40:$A$783,$A308,СВЦЭМ!$B$40:$B$783,R$296)+'СЕТ СН'!$F$16</f>
        <v>0</v>
      </c>
      <c r="S308" s="36">
        <f>SUMIFS(СВЦЭМ!$I$40:$I$783,СВЦЭМ!$A$40:$A$783,$A308,СВЦЭМ!$B$40:$B$783,S$296)+'СЕТ СН'!$F$16</f>
        <v>0</v>
      </c>
      <c r="T308" s="36">
        <f>SUMIFS(СВЦЭМ!$I$40:$I$783,СВЦЭМ!$A$40:$A$783,$A308,СВЦЭМ!$B$40:$B$783,T$296)+'СЕТ СН'!$F$16</f>
        <v>0</v>
      </c>
      <c r="U308" s="36">
        <f>SUMIFS(СВЦЭМ!$I$40:$I$783,СВЦЭМ!$A$40:$A$783,$A308,СВЦЭМ!$B$40:$B$783,U$296)+'СЕТ СН'!$F$16</f>
        <v>0</v>
      </c>
      <c r="V308" s="36">
        <f>SUMIFS(СВЦЭМ!$I$40:$I$783,СВЦЭМ!$A$40:$A$783,$A308,СВЦЭМ!$B$40:$B$783,V$296)+'СЕТ СН'!$F$16</f>
        <v>0</v>
      </c>
      <c r="W308" s="36">
        <f>SUMIFS(СВЦЭМ!$I$40:$I$783,СВЦЭМ!$A$40:$A$783,$A308,СВЦЭМ!$B$40:$B$783,W$296)+'СЕТ СН'!$F$16</f>
        <v>0</v>
      </c>
      <c r="X308" s="36">
        <f>SUMIFS(СВЦЭМ!$I$40:$I$783,СВЦЭМ!$A$40:$A$783,$A308,СВЦЭМ!$B$40:$B$783,X$296)+'СЕТ СН'!$F$16</f>
        <v>0</v>
      </c>
      <c r="Y308" s="36">
        <f>SUMIFS(СВЦЭМ!$I$40:$I$783,СВЦЭМ!$A$40:$A$783,$A308,СВЦЭМ!$B$40:$B$783,Y$296)+'СЕТ СН'!$F$16</f>
        <v>0</v>
      </c>
    </row>
    <row r="309" spans="1:25" ht="15.75" hidden="1" x14ac:dyDescent="0.2">
      <c r="A309" s="35">
        <f t="shared" si="8"/>
        <v>45578</v>
      </c>
      <c r="B309" s="36">
        <f>SUMIFS(СВЦЭМ!$I$40:$I$783,СВЦЭМ!$A$40:$A$783,$A309,СВЦЭМ!$B$40:$B$783,B$296)+'СЕТ СН'!$F$16</f>
        <v>0</v>
      </c>
      <c r="C309" s="36">
        <f>SUMIFS(СВЦЭМ!$I$40:$I$783,СВЦЭМ!$A$40:$A$783,$A309,СВЦЭМ!$B$40:$B$783,C$296)+'СЕТ СН'!$F$16</f>
        <v>0</v>
      </c>
      <c r="D309" s="36">
        <f>SUMIFS(СВЦЭМ!$I$40:$I$783,СВЦЭМ!$A$40:$A$783,$A309,СВЦЭМ!$B$40:$B$783,D$296)+'СЕТ СН'!$F$16</f>
        <v>0</v>
      </c>
      <c r="E309" s="36">
        <f>SUMIFS(СВЦЭМ!$I$40:$I$783,СВЦЭМ!$A$40:$A$783,$A309,СВЦЭМ!$B$40:$B$783,E$296)+'СЕТ СН'!$F$16</f>
        <v>0</v>
      </c>
      <c r="F309" s="36">
        <f>SUMIFS(СВЦЭМ!$I$40:$I$783,СВЦЭМ!$A$40:$A$783,$A309,СВЦЭМ!$B$40:$B$783,F$296)+'СЕТ СН'!$F$16</f>
        <v>0</v>
      </c>
      <c r="G309" s="36">
        <f>SUMIFS(СВЦЭМ!$I$40:$I$783,СВЦЭМ!$A$40:$A$783,$A309,СВЦЭМ!$B$40:$B$783,G$296)+'СЕТ СН'!$F$16</f>
        <v>0</v>
      </c>
      <c r="H309" s="36">
        <f>SUMIFS(СВЦЭМ!$I$40:$I$783,СВЦЭМ!$A$40:$A$783,$A309,СВЦЭМ!$B$40:$B$783,H$296)+'СЕТ СН'!$F$16</f>
        <v>0</v>
      </c>
      <c r="I309" s="36">
        <f>SUMIFS(СВЦЭМ!$I$40:$I$783,СВЦЭМ!$A$40:$A$783,$A309,СВЦЭМ!$B$40:$B$783,I$296)+'СЕТ СН'!$F$16</f>
        <v>0</v>
      </c>
      <c r="J309" s="36">
        <f>SUMIFS(СВЦЭМ!$I$40:$I$783,СВЦЭМ!$A$40:$A$783,$A309,СВЦЭМ!$B$40:$B$783,J$296)+'СЕТ СН'!$F$16</f>
        <v>0</v>
      </c>
      <c r="K309" s="36">
        <f>SUMIFS(СВЦЭМ!$I$40:$I$783,СВЦЭМ!$A$40:$A$783,$A309,СВЦЭМ!$B$40:$B$783,K$296)+'СЕТ СН'!$F$16</f>
        <v>0</v>
      </c>
      <c r="L309" s="36">
        <f>SUMIFS(СВЦЭМ!$I$40:$I$783,СВЦЭМ!$A$40:$A$783,$A309,СВЦЭМ!$B$40:$B$783,L$296)+'СЕТ СН'!$F$16</f>
        <v>0</v>
      </c>
      <c r="M309" s="36">
        <f>SUMIFS(СВЦЭМ!$I$40:$I$783,СВЦЭМ!$A$40:$A$783,$A309,СВЦЭМ!$B$40:$B$783,M$296)+'СЕТ СН'!$F$16</f>
        <v>0</v>
      </c>
      <c r="N309" s="36">
        <f>SUMIFS(СВЦЭМ!$I$40:$I$783,СВЦЭМ!$A$40:$A$783,$A309,СВЦЭМ!$B$40:$B$783,N$296)+'СЕТ СН'!$F$16</f>
        <v>0</v>
      </c>
      <c r="O309" s="36">
        <f>SUMIFS(СВЦЭМ!$I$40:$I$783,СВЦЭМ!$A$40:$A$783,$A309,СВЦЭМ!$B$40:$B$783,O$296)+'СЕТ СН'!$F$16</f>
        <v>0</v>
      </c>
      <c r="P309" s="36">
        <f>SUMIFS(СВЦЭМ!$I$40:$I$783,СВЦЭМ!$A$40:$A$783,$A309,СВЦЭМ!$B$40:$B$783,P$296)+'СЕТ СН'!$F$16</f>
        <v>0</v>
      </c>
      <c r="Q309" s="36">
        <f>SUMIFS(СВЦЭМ!$I$40:$I$783,СВЦЭМ!$A$40:$A$783,$A309,СВЦЭМ!$B$40:$B$783,Q$296)+'СЕТ СН'!$F$16</f>
        <v>0</v>
      </c>
      <c r="R309" s="36">
        <f>SUMIFS(СВЦЭМ!$I$40:$I$783,СВЦЭМ!$A$40:$A$783,$A309,СВЦЭМ!$B$40:$B$783,R$296)+'СЕТ СН'!$F$16</f>
        <v>0</v>
      </c>
      <c r="S309" s="36">
        <f>SUMIFS(СВЦЭМ!$I$40:$I$783,СВЦЭМ!$A$40:$A$783,$A309,СВЦЭМ!$B$40:$B$783,S$296)+'СЕТ СН'!$F$16</f>
        <v>0</v>
      </c>
      <c r="T309" s="36">
        <f>SUMIFS(СВЦЭМ!$I$40:$I$783,СВЦЭМ!$A$40:$A$783,$A309,СВЦЭМ!$B$40:$B$783,T$296)+'СЕТ СН'!$F$16</f>
        <v>0</v>
      </c>
      <c r="U309" s="36">
        <f>SUMIFS(СВЦЭМ!$I$40:$I$783,СВЦЭМ!$A$40:$A$783,$A309,СВЦЭМ!$B$40:$B$783,U$296)+'СЕТ СН'!$F$16</f>
        <v>0</v>
      </c>
      <c r="V309" s="36">
        <f>SUMIFS(СВЦЭМ!$I$40:$I$783,СВЦЭМ!$A$40:$A$783,$A309,СВЦЭМ!$B$40:$B$783,V$296)+'СЕТ СН'!$F$16</f>
        <v>0</v>
      </c>
      <c r="W309" s="36">
        <f>SUMIFS(СВЦЭМ!$I$40:$I$783,СВЦЭМ!$A$40:$A$783,$A309,СВЦЭМ!$B$40:$B$783,W$296)+'СЕТ СН'!$F$16</f>
        <v>0</v>
      </c>
      <c r="X309" s="36">
        <f>SUMIFS(СВЦЭМ!$I$40:$I$783,СВЦЭМ!$A$40:$A$783,$A309,СВЦЭМ!$B$40:$B$783,X$296)+'СЕТ СН'!$F$16</f>
        <v>0</v>
      </c>
      <c r="Y309" s="36">
        <f>SUMIFS(СВЦЭМ!$I$40:$I$783,СВЦЭМ!$A$40:$A$783,$A309,СВЦЭМ!$B$40:$B$783,Y$296)+'СЕТ СН'!$F$16</f>
        <v>0</v>
      </c>
    </row>
    <row r="310" spans="1:25" ht="15.75" hidden="1" x14ac:dyDescent="0.2">
      <c r="A310" s="35">
        <f t="shared" si="8"/>
        <v>45579</v>
      </c>
      <c r="B310" s="36">
        <f>SUMIFS(СВЦЭМ!$I$40:$I$783,СВЦЭМ!$A$40:$A$783,$A310,СВЦЭМ!$B$40:$B$783,B$296)+'СЕТ СН'!$F$16</f>
        <v>0</v>
      </c>
      <c r="C310" s="36">
        <f>SUMIFS(СВЦЭМ!$I$40:$I$783,СВЦЭМ!$A$40:$A$783,$A310,СВЦЭМ!$B$40:$B$783,C$296)+'СЕТ СН'!$F$16</f>
        <v>0</v>
      </c>
      <c r="D310" s="36">
        <f>SUMIFS(СВЦЭМ!$I$40:$I$783,СВЦЭМ!$A$40:$A$783,$A310,СВЦЭМ!$B$40:$B$783,D$296)+'СЕТ СН'!$F$16</f>
        <v>0</v>
      </c>
      <c r="E310" s="36">
        <f>SUMIFS(СВЦЭМ!$I$40:$I$783,СВЦЭМ!$A$40:$A$783,$A310,СВЦЭМ!$B$40:$B$783,E$296)+'СЕТ СН'!$F$16</f>
        <v>0</v>
      </c>
      <c r="F310" s="36">
        <f>SUMIFS(СВЦЭМ!$I$40:$I$783,СВЦЭМ!$A$40:$A$783,$A310,СВЦЭМ!$B$40:$B$783,F$296)+'СЕТ СН'!$F$16</f>
        <v>0</v>
      </c>
      <c r="G310" s="36">
        <f>SUMIFS(СВЦЭМ!$I$40:$I$783,СВЦЭМ!$A$40:$A$783,$A310,СВЦЭМ!$B$40:$B$783,G$296)+'СЕТ СН'!$F$16</f>
        <v>0</v>
      </c>
      <c r="H310" s="36">
        <f>SUMIFS(СВЦЭМ!$I$40:$I$783,СВЦЭМ!$A$40:$A$783,$A310,СВЦЭМ!$B$40:$B$783,H$296)+'СЕТ СН'!$F$16</f>
        <v>0</v>
      </c>
      <c r="I310" s="36">
        <f>SUMIFS(СВЦЭМ!$I$40:$I$783,СВЦЭМ!$A$40:$A$783,$A310,СВЦЭМ!$B$40:$B$783,I$296)+'СЕТ СН'!$F$16</f>
        <v>0</v>
      </c>
      <c r="J310" s="36">
        <f>SUMIFS(СВЦЭМ!$I$40:$I$783,СВЦЭМ!$A$40:$A$783,$A310,СВЦЭМ!$B$40:$B$783,J$296)+'СЕТ СН'!$F$16</f>
        <v>0</v>
      </c>
      <c r="K310" s="36">
        <f>SUMIFS(СВЦЭМ!$I$40:$I$783,СВЦЭМ!$A$40:$A$783,$A310,СВЦЭМ!$B$40:$B$783,K$296)+'СЕТ СН'!$F$16</f>
        <v>0</v>
      </c>
      <c r="L310" s="36">
        <f>SUMIFS(СВЦЭМ!$I$40:$I$783,СВЦЭМ!$A$40:$A$783,$A310,СВЦЭМ!$B$40:$B$783,L$296)+'СЕТ СН'!$F$16</f>
        <v>0</v>
      </c>
      <c r="M310" s="36">
        <f>SUMIFS(СВЦЭМ!$I$40:$I$783,СВЦЭМ!$A$40:$A$783,$A310,СВЦЭМ!$B$40:$B$783,M$296)+'СЕТ СН'!$F$16</f>
        <v>0</v>
      </c>
      <c r="N310" s="36">
        <f>SUMIFS(СВЦЭМ!$I$40:$I$783,СВЦЭМ!$A$40:$A$783,$A310,СВЦЭМ!$B$40:$B$783,N$296)+'СЕТ СН'!$F$16</f>
        <v>0</v>
      </c>
      <c r="O310" s="36">
        <f>SUMIFS(СВЦЭМ!$I$40:$I$783,СВЦЭМ!$A$40:$A$783,$A310,СВЦЭМ!$B$40:$B$783,O$296)+'СЕТ СН'!$F$16</f>
        <v>0</v>
      </c>
      <c r="P310" s="36">
        <f>SUMIFS(СВЦЭМ!$I$40:$I$783,СВЦЭМ!$A$40:$A$783,$A310,СВЦЭМ!$B$40:$B$783,P$296)+'СЕТ СН'!$F$16</f>
        <v>0</v>
      </c>
      <c r="Q310" s="36">
        <f>SUMIFS(СВЦЭМ!$I$40:$I$783,СВЦЭМ!$A$40:$A$783,$A310,СВЦЭМ!$B$40:$B$783,Q$296)+'СЕТ СН'!$F$16</f>
        <v>0</v>
      </c>
      <c r="R310" s="36">
        <f>SUMIFS(СВЦЭМ!$I$40:$I$783,СВЦЭМ!$A$40:$A$783,$A310,СВЦЭМ!$B$40:$B$783,R$296)+'СЕТ СН'!$F$16</f>
        <v>0</v>
      </c>
      <c r="S310" s="36">
        <f>SUMIFS(СВЦЭМ!$I$40:$I$783,СВЦЭМ!$A$40:$A$783,$A310,СВЦЭМ!$B$40:$B$783,S$296)+'СЕТ СН'!$F$16</f>
        <v>0</v>
      </c>
      <c r="T310" s="36">
        <f>SUMIFS(СВЦЭМ!$I$40:$I$783,СВЦЭМ!$A$40:$A$783,$A310,СВЦЭМ!$B$40:$B$783,T$296)+'СЕТ СН'!$F$16</f>
        <v>0</v>
      </c>
      <c r="U310" s="36">
        <f>SUMIFS(СВЦЭМ!$I$40:$I$783,СВЦЭМ!$A$40:$A$783,$A310,СВЦЭМ!$B$40:$B$783,U$296)+'СЕТ СН'!$F$16</f>
        <v>0</v>
      </c>
      <c r="V310" s="36">
        <f>SUMIFS(СВЦЭМ!$I$40:$I$783,СВЦЭМ!$A$40:$A$783,$A310,СВЦЭМ!$B$40:$B$783,V$296)+'СЕТ СН'!$F$16</f>
        <v>0</v>
      </c>
      <c r="W310" s="36">
        <f>SUMIFS(СВЦЭМ!$I$40:$I$783,СВЦЭМ!$A$40:$A$783,$A310,СВЦЭМ!$B$40:$B$783,W$296)+'СЕТ СН'!$F$16</f>
        <v>0</v>
      </c>
      <c r="X310" s="36">
        <f>SUMIFS(СВЦЭМ!$I$40:$I$783,СВЦЭМ!$A$40:$A$783,$A310,СВЦЭМ!$B$40:$B$783,X$296)+'СЕТ СН'!$F$16</f>
        <v>0</v>
      </c>
      <c r="Y310" s="36">
        <f>SUMIFS(СВЦЭМ!$I$40:$I$783,СВЦЭМ!$A$40:$A$783,$A310,СВЦЭМ!$B$40:$B$783,Y$296)+'СЕТ СН'!$F$16</f>
        <v>0</v>
      </c>
    </row>
    <row r="311" spans="1:25" ht="15.75" hidden="1" x14ac:dyDescent="0.2">
      <c r="A311" s="35">
        <f t="shared" si="8"/>
        <v>45580</v>
      </c>
      <c r="B311" s="36">
        <f>SUMIFS(СВЦЭМ!$I$40:$I$783,СВЦЭМ!$A$40:$A$783,$A311,СВЦЭМ!$B$40:$B$783,B$296)+'СЕТ СН'!$F$16</f>
        <v>0</v>
      </c>
      <c r="C311" s="36">
        <f>SUMIFS(СВЦЭМ!$I$40:$I$783,СВЦЭМ!$A$40:$A$783,$A311,СВЦЭМ!$B$40:$B$783,C$296)+'СЕТ СН'!$F$16</f>
        <v>0</v>
      </c>
      <c r="D311" s="36">
        <f>SUMIFS(СВЦЭМ!$I$40:$I$783,СВЦЭМ!$A$40:$A$783,$A311,СВЦЭМ!$B$40:$B$783,D$296)+'СЕТ СН'!$F$16</f>
        <v>0</v>
      </c>
      <c r="E311" s="36">
        <f>SUMIFS(СВЦЭМ!$I$40:$I$783,СВЦЭМ!$A$40:$A$783,$A311,СВЦЭМ!$B$40:$B$783,E$296)+'СЕТ СН'!$F$16</f>
        <v>0</v>
      </c>
      <c r="F311" s="36">
        <f>SUMIFS(СВЦЭМ!$I$40:$I$783,СВЦЭМ!$A$40:$A$783,$A311,СВЦЭМ!$B$40:$B$783,F$296)+'СЕТ СН'!$F$16</f>
        <v>0</v>
      </c>
      <c r="G311" s="36">
        <f>SUMIFS(СВЦЭМ!$I$40:$I$783,СВЦЭМ!$A$40:$A$783,$A311,СВЦЭМ!$B$40:$B$783,G$296)+'СЕТ СН'!$F$16</f>
        <v>0</v>
      </c>
      <c r="H311" s="36">
        <f>SUMIFS(СВЦЭМ!$I$40:$I$783,СВЦЭМ!$A$40:$A$783,$A311,СВЦЭМ!$B$40:$B$783,H$296)+'СЕТ СН'!$F$16</f>
        <v>0</v>
      </c>
      <c r="I311" s="36">
        <f>SUMIFS(СВЦЭМ!$I$40:$I$783,СВЦЭМ!$A$40:$A$783,$A311,СВЦЭМ!$B$40:$B$783,I$296)+'СЕТ СН'!$F$16</f>
        <v>0</v>
      </c>
      <c r="J311" s="36">
        <f>SUMIFS(СВЦЭМ!$I$40:$I$783,СВЦЭМ!$A$40:$A$783,$A311,СВЦЭМ!$B$40:$B$783,J$296)+'СЕТ СН'!$F$16</f>
        <v>0</v>
      </c>
      <c r="K311" s="36">
        <f>SUMIFS(СВЦЭМ!$I$40:$I$783,СВЦЭМ!$A$40:$A$783,$A311,СВЦЭМ!$B$40:$B$783,K$296)+'СЕТ СН'!$F$16</f>
        <v>0</v>
      </c>
      <c r="L311" s="36">
        <f>SUMIFS(СВЦЭМ!$I$40:$I$783,СВЦЭМ!$A$40:$A$783,$A311,СВЦЭМ!$B$40:$B$783,L$296)+'СЕТ СН'!$F$16</f>
        <v>0</v>
      </c>
      <c r="M311" s="36">
        <f>SUMIFS(СВЦЭМ!$I$40:$I$783,СВЦЭМ!$A$40:$A$783,$A311,СВЦЭМ!$B$40:$B$783,M$296)+'СЕТ СН'!$F$16</f>
        <v>0</v>
      </c>
      <c r="N311" s="36">
        <f>SUMIFS(СВЦЭМ!$I$40:$I$783,СВЦЭМ!$A$40:$A$783,$A311,СВЦЭМ!$B$40:$B$783,N$296)+'СЕТ СН'!$F$16</f>
        <v>0</v>
      </c>
      <c r="O311" s="36">
        <f>SUMIFS(СВЦЭМ!$I$40:$I$783,СВЦЭМ!$A$40:$A$783,$A311,СВЦЭМ!$B$40:$B$783,O$296)+'СЕТ СН'!$F$16</f>
        <v>0</v>
      </c>
      <c r="P311" s="36">
        <f>SUMIFS(СВЦЭМ!$I$40:$I$783,СВЦЭМ!$A$40:$A$783,$A311,СВЦЭМ!$B$40:$B$783,P$296)+'СЕТ СН'!$F$16</f>
        <v>0</v>
      </c>
      <c r="Q311" s="36">
        <f>SUMIFS(СВЦЭМ!$I$40:$I$783,СВЦЭМ!$A$40:$A$783,$A311,СВЦЭМ!$B$40:$B$783,Q$296)+'СЕТ СН'!$F$16</f>
        <v>0</v>
      </c>
      <c r="R311" s="36">
        <f>SUMIFS(СВЦЭМ!$I$40:$I$783,СВЦЭМ!$A$40:$A$783,$A311,СВЦЭМ!$B$40:$B$783,R$296)+'СЕТ СН'!$F$16</f>
        <v>0</v>
      </c>
      <c r="S311" s="36">
        <f>SUMIFS(СВЦЭМ!$I$40:$I$783,СВЦЭМ!$A$40:$A$783,$A311,СВЦЭМ!$B$40:$B$783,S$296)+'СЕТ СН'!$F$16</f>
        <v>0</v>
      </c>
      <c r="T311" s="36">
        <f>SUMIFS(СВЦЭМ!$I$40:$I$783,СВЦЭМ!$A$40:$A$783,$A311,СВЦЭМ!$B$40:$B$783,T$296)+'СЕТ СН'!$F$16</f>
        <v>0</v>
      </c>
      <c r="U311" s="36">
        <f>SUMIFS(СВЦЭМ!$I$40:$I$783,СВЦЭМ!$A$40:$A$783,$A311,СВЦЭМ!$B$40:$B$783,U$296)+'СЕТ СН'!$F$16</f>
        <v>0</v>
      </c>
      <c r="V311" s="36">
        <f>SUMIFS(СВЦЭМ!$I$40:$I$783,СВЦЭМ!$A$40:$A$783,$A311,СВЦЭМ!$B$40:$B$783,V$296)+'СЕТ СН'!$F$16</f>
        <v>0</v>
      </c>
      <c r="W311" s="36">
        <f>SUMIFS(СВЦЭМ!$I$40:$I$783,СВЦЭМ!$A$40:$A$783,$A311,СВЦЭМ!$B$40:$B$783,W$296)+'СЕТ СН'!$F$16</f>
        <v>0</v>
      </c>
      <c r="X311" s="36">
        <f>SUMIFS(СВЦЭМ!$I$40:$I$783,СВЦЭМ!$A$40:$A$783,$A311,СВЦЭМ!$B$40:$B$783,X$296)+'СЕТ СН'!$F$16</f>
        <v>0</v>
      </c>
      <c r="Y311" s="36">
        <f>SUMIFS(СВЦЭМ!$I$40:$I$783,СВЦЭМ!$A$40:$A$783,$A311,СВЦЭМ!$B$40:$B$783,Y$296)+'СЕТ СН'!$F$16</f>
        <v>0</v>
      </c>
    </row>
    <row r="312" spans="1:25" ht="15.75" hidden="1" x14ac:dyDescent="0.2">
      <c r="A312" s="35">
        <f t="shared" si="8"/>
        <v>45581</v>
      </c>
      <c r="B312" s="36">
        <f>SUMIFS(СВЦЭМ!$I$40:$I$783,СВЦЭМ!$A$40:$A$783,$A312,СВЦЭМ!$B$40:$B$783,B$296)+'СЕТ СН'!$F$16</f>
        <v>0</v>
      </c>
      <c r="C312" s="36">
        <f>SUMIFS(СВЦЭМ!$I$40:$I$783,СВЦЭМ!$A$40:$A$783,$A312,СВЦЭМ!$B$40:$B$783,C$296)+'СЕТ СН'!$F$16</f>
        <v>0</v>
      </c>
      <c r="D312" s="36">
        <f>SUMIFS(СВЦЭМ!$I$40:$I$783,СВЦЭМ!$A$40:$A$783,$A312,СВЦЭМ!$B$40:$B$783,D$296)+'СЕТ СН'!$F$16</f>
        <v>0</v>
      </c>
      <c r="E312" s="36">
        <f>SUMIFS(СВЦЭМ!$I$40:$I$783,СВЦЭМ!$A$40:$A$783,$A312,СВЦЭМ!$B$40:$B$783,E$296)+'СЕТ СН'!$F$16</f>
        <v>0</v>
      </c>
      <c r="F312" s="36">
        <f>SUMIFS(СВЦЭМ!$I$40:$I$783,СВЦЭМ!$A$40:$A$783,$A312,СВЦЭМ!$B$40:$B$783,F$296)+'СЕТ СН'!$F$16</f>
        <v>0</v>
      </c>
      <c r="G312" s="36">
        <f>SUMIFS(СВЦЭМ!$I$40:$I$783,СВЦЭМ!$A$40:$A$783,$A312,СВЦЭМ!$B$40:$B$783,G$296)+'СЕТ СН'!$F$16</f>
        <v>0</v>
      </c>
      <c r="H312" s="36">
        <f>SUMIFS(СВЦЭМ!$I$40:$I$783,СВЦЭМ!$A$40:$A$783,$A312,СВЦЭМ!$B$40:$B$783,H$296)+'СЕТ СН'!$F$16</f>
        <v>0</v>
      </c>
      <c r="I312" s="36">
        <f>SUMIFS(СВЦЭМ!$I$40:$I$783,СВЦЭМ!$A$40:$A$783,$A312,СВЦЭМ!$B$40:$B$783,I$296)+'СЕТ СН'!$F$16</f>
        <v>0</v>
      </c>
      <c r="J312" s="36">
        <f>SUMIFS(СВЦЭМ!$I$40:$I$783,СВЦЭМ!$A$40:$A$783,$A312,СВЦЭМ!$B$40:$B$783,J$296)+'СЕТ СН'!$F$16</f>
        <v>0</v>
      </c>
      <c r="K312" s="36">
        <f>SUMIFS(СВЦЭМ!$I$40:$I$783,СВЦЭМ!$A$40:$A$783,$A312,СВЦЭМ!$B$40:$B$783,K$296)+'СЕТ СН'!$F$16</f>
        <v>0</v>
      </c>
      <c r="L312" s="36">
        <f>SUMIFS(СВЦЭМ!$I$40:$I$783,СВЦЭМ!$A$40:$A$783,$A312,СВЦЭМ!$B$40:$B$783,L$296)+'СЕТ СН'!$F$16</f>
        <v>0</v>
      </c>
      <c r="M312" s="36">
        <f>SUMIFS(СВЦЭМ!$I$40:$I$783,СВЦЭМ!$A$40:$A$783,$A312,СВЦЭМ!$B$40:$B$783,M$296)+'СЕТ СН'!$F$16</f>
        <v>0</v>
      </c>
      <c r="N312" s="36">
        <f>SUMIFS(СВЦЭМ!$I$40:$I$783,СВЦЭМ!$A$40:$A$783,$A312,СВЦЭМ!$B$40:$B$783,N$296)+'СЕТ СН'!$F$16</f>
        <v>0</v>
      </c>
      <c r="O312" s="36">
        <f>SUMIFS(СВЦЭМ!$I$40:$I$783,СВЦЭМ!$A$40:$A$783,$A312,СВЦЭМ!$B$40:$B$783,O$296)+'СЕТ СН'!$F$16</f>
        <v>0</v>
      </c>
      <c r="P312" s="36">
        <f>SUMIFS(СВЦЭМ!$I$40:$I$783,СВЦЭМ!$A$40:$A$783,$A312,СВЦЭМ!$B$40:$B$783,P$296)+'СЕТ СН'!$F$16</f>
        <v>0</v>
      </c>
      <c r="Q312" s="36">
        <f>SUMIFS(СВЦЭМ!$I$40:$I$783,СВЦЭМ!$A$40:$A$783,$A312,СВЦЭМ!$B$40:$B$783,Q$296)+'СЕТ СН'!$F$16</f>
        <v>0</v>
      </c>
      <c r="R312" s="36">
        <f>SUMIFS(СВЦЭМ!$I$40:$I$783,СВЦЭМ!$A$40:$A$783,$A312,СВЦЭМ!$B$40:$B$783,R$296)+'СЕТ СН'!$F$16</f>
        <v>0</v>
      </c>
      <c r="S312" s="36">
        <f>SUMIFS(СВЦЭМ!$I$40:$I$783,СВЦЭМ!$A$40:$A$783,$A312,СВЦЭМ!$B$40:$B$783,S$296)+'СЕТ СН'!$F$16</f>
        <v>0</v>
      </c>
      <c r="T312" s="36">
        <f>SUMIFS(СВЦЭМ!$I$40:$I$783,СВЦЭМ!$A$40:$A$783,$A312,СВЦЭМ!$B$40:$B$783,T$296)+'СЕТ СН'!$F$16</f>
        <v>0</v>
      </c>
      <c r="U312" s="36">
        <f>SUMIFS(СВЦЭМ!$I$40:$I$783,СВЦЭМ!$A$40:$A$783,$A312,СВЦЭМ!$B$40:$B$783,U$296)+'СЕТ СН'!$F$16</f>
        <v>0</v>
      </c>
      <c r="V312" s="36">
        <f>SUMIFS(СВЦЭМ!$I$40:$I$783,СВЦЭМ!$A$40:$A$783,$A312,СВЦЭМ!$B$40:$B$783,V$296)+'СЕТ СН'!$F$16</f>
        <v>0</v>
      </c>
      <c r="W312" s="36">
        <f>SUMIFS(СВЦЭМ!$I$40:$I$783,СВЦЭМ!$A$40:$A$783,$A312,СВЦЭМ!$B$40:$B$783,W$296)+'СЕТ СН'!$F$16</f>
        <v>0</v>
      </c>
      <c r="X312" s="36">
        <f>SUMIFS(СВЦЭМ!$I$40:$I$783,СВЦЭМ!$A$40:$A$783,$A312,СВЦЭМ!$B$40:$B$783,X$296)+'СЕТ СН'!$F$16</f>
        <v>0</v>
      </c>
      <c r="Y312" s="36">
        <f>SUMIFS(СВЦЭМ!$I$40:$I$783,СВЦЭМ!$A$40:$A$783,$A312,СВЦЭМ!$B$40:$B$783,Y$296)+'СЕТ СН'!$F$16</f>
        <v>0</v>
      </c>
    </row>
    <row r="313" spans="1:25" ht="15.75" hidden="1" x14ac:dyDescent="0.2">
      <c r="A313" s="35">
        <f t="shared" si="8"/>
        <v>45582</v>
      </c>
      <c r="B313" s="36">
        <f>SUMIFS(СВЦЭМ!$I$40:$I$783,СВЦЭМ!$A$40:$A$783,$A313,СВЦЭМ!$B$40:$B$783,B$296)+'СЕТ СН'!$F$16</f>
        <v>0</v>
      </c>
      <c r="C313" s="36">
        <f>SUMIFS(СВЦЭМ!$I$40:$I$783,СВЦЭМ!$A$40:$A$783,$A313,СВЦЭМ!$B$40:$B$783,C$296)+'СЕТ СН'!$F$16</f>
        <v>0</v>
      </c>
      <c r="D313" s="36">
        <f>SUMIFS(СВЦЭМ!$I$40:$I$783,СВЦЭМ!$A$40:$A$783,$A313,СВЦЭМ!$B$40:$B$783,D$296)+'СЕТ СН'!$F$16</f>
        <v>0</v>
      </c>
      <c r="E313" s="36">
        <f>SUMIFS(СВЦЭМ!$I$40:$I$783,СВЦЭМ!$A$40:$A$783,$A313,СВЦЭМ!$B$40:$B$783,E$296)+'СЕТ СН'!$F$16</f>
        <v>0</v>
      </c>
      <c r="F313" s="36">
        <f>SUMIFS(СВЦЭМ!$I$40:$I$783,СВЦЭМ!$A$40:$A$783,$A313,СВЦЭМ!$B$40:$B$783,F$296)+'СЕТ СН'!$F$16</f>
        <v>0</v>
      </c>
      <c r="G313" s="36">
        <f>SUMIFS(СВЦЭМ!$I$40:$I$783,СВЦЭМ!$A$40:$A$783,$A313,СВЦЭМ!$B$40:$B$783,G$296)+'СЕТ СН'!$F$16</f>
        <v>0</v>
      </c>
      <c r="H313" s="36">
        <f>SUMIFS(СВЦЭМ!$I$40:$I$783,СВЦЭМ!$A$40:$A$783,$A313,СВЦЭМ!$B$40:$B$783,H$296)+'СЕТ СН'!$F$16</f>
        <v>0</v>
      </c>
      <c r="I313" s="36">
        <f>SUMIFS(СВЦЭМ!$I$40:$I$783,СВЦЭМ!$A$40:$A$783,$A313,СВЦЭМ!$B$40:$B$783,I$296)+'СЕТ СН'!$F$16</f>
        <v>0</v>
      </c>
      <c r="J313" s="36">
        <f>SUMIFS(СВЦЭМ!$I$40:$I$783,СВЦЭМ!$A$40:$A$783,$A313,СВЦЭМ!$B$40:$B$783,J$296)+'СЕТ СН'!$F$16</f>
        <v>0</v>
      </c>
      <c r="K313" s="36">
        <f>SUMIFS(СВЦЭМ!$I$40:$I$783,СВЦЭМ!$A$40:$A$783,$A313,СВЦЭМ!$B$40:$B$783,K$296)+'СЕТ СН'!$F$16</f>
        <v>0</v>
      </c>
      <c r="L313" s="36">
        <f>SUMIFS(СВЦЭМ!$I$40:$I$783,СВЦЭМ!$A$40:$A$783,$A313,СВЦЭМ!$B$40:$B$783,L$296)+'СЕТ СН'!$F$16</f>
        <v>0</v>
      </c>
      <c r="M313" s="36">
        <f>SUMIFS(СВЦЭМ!$I$40:$I$783,СВЦЭМ!$A$40:$A$783,$A313,СВЦЭМ!$B$40:$B$783,M$296)+'СЕТ СН'!$F$16</f>
        <v>0</v>
      </c>
      <c r="N313" s="36">
        <f>SUMIFS(СВЦЭМ!$I$40:$I$783,СВЦЭМ!$A$40:$A$783,$A313,СВЦЭМ!$B$40:$B$783,N$296)+'СЕТ СН'!$F$16</f>
        <v>0</v>
      </c>
      <c r="O313" s="36">
        <f>SUMIFS(СВЦЭМ!$I$40:$I$783,СВЦЭМ!$A$40:$A$783,$A313,СВЦЭМ!$B$40:$B$783,O$296)+'СЕТ СН'!$F$16</f>
        <v>0</v>
      </c>
      <c r="P313" s="36">
        <f>SUMIFS(СВЦЭМ!$I$40:$I$783,СВЦЭМ!$A$40:$A$783,$A313,СВЦЭМ!$B$40:$B$783,P$296)+'СЕТ СН'!$F$16</f>
        <v>0</v>
      </c>
      <c r="Q313" s="36">
        <f>SUMIFS(СВЦЭМ!$I$40:$I$783,СВЦЭМ!$A$40:$A$783,$A313,СВЦЭМ!$B$40:$B$783,Q$296)+'СЕТ СН'!$F$16</f>
        <v>0</v>
      </c>
      <c r="R313" s="36">
        <f>SUMIFS(СВЦЭМ!$I$40:$I$783,СВЦЭМ!$A$40:$A$783,$A313,СВЦЭМ!$B$40:$B$783,R$296)+'СЕТ СН'!$F$16</f>
        <v>0</v>
      </c>
      <c r="S313" s="36">
        <f>SUMIFS(СВЦЭМ!$I$40:$I$783,СВЦЭМ!$A$40:$A$783,$A313,СВЦЭМ!$B$40:$B$783,S$296)+'СЕТ СН'!$F$16</f>
        <v>0</v>
      </c>
      <c r="T313" s="36">
        <f>SUMIFS(СВЦЭМ!$I$40:$I$783,СВЦЭМ!$A$40:$A$783,$A313,СВЦЭМ!$B$40:$B$783,T$296)+'СЕТ СН'!$F$16</f>
        <v>0</v>
      </c>
      <c r="U313" s="36">
        <f>SUMIFS(СВЦЭМ!$I$40:$I$783,СВЦЭМ!$A$40:$A$783,$A313,СВЦЭМ!$B$40:$B$783,U$296)+'СЕТ СН'!$F$16</f>
        <v>0</v>
      </c>
      <c r="V313" s="36">
        <f>SUMIFS(СВЦЭМ!$I$40:$I$783,СВЦЭМ!$A$40:$A$783,$A313,СВЦЭМ!$B$40:$B$783,V$296)+'СЕТ СН'!$F$16</f>
        <v>0</v>
      </c>
      <c r="W313" s="36">
        <f>SUMIFS(СВЦЭМ!$I$40:$I$783,СВЦЭМ!$A$40:$A$783,$A313,СВЦЭМ!$B$40:$B$783,W$296)+'СЕТ СН'!$F$16</f>
        <v>0</v>
      </c>
      <c r="X313" s="36">
        <f>SUMIFS(СВЦЭМ!$I$40:$I$783,СВЦЭМ!$A$40:$A$783,$A313,СВЦЭМ!$B$40:$B$783,X$296)+'СЕТ СН'!$F$16</f>
        <v>0</v>
      </c>
      <c r="Y313" s="36">
        <f>SUMIFS(СВЦЭМ!$I$40:$I$783,СВЦЭМ!$A$40:$A$783,$A313,СВЦЭМ!$B$40:$B$783,Y$296)+'СЕТ СН'!$F$16</f>
        <v>0</v>
      </c>
    </row>
    <row r="314" spans="1:25" ht="15.75" hidden="1" x14ac:dyDescent="0.2">
      <c r="A314" s="35">
        <f t="shared" si="8"/>
        <v>45583</v>
      </c>
      <c r="B314" s="36">
        <f>SUMIFS(СВЦЭМ!$I$40:$I$783,СВЦЭМ!$A$40:$A$783,$A314,СВЦЭМ!$B$40:$B$783,B$296)+'СЕТ СН'!$F$16</f>
        <v>0</v>
      </c>
      <c r="C314" s="36">
        <f>SUMIFS(СВЦЭМ!$I$40:$I$783,СВЦЭМ!$A$40:$A$783,$A314,СВЦЭМ!$B$40:$B$783,C$296)+'СЕТ СН'!$F$16</f>
        <v>0</v>
      </c>
      <c r="D314" s="36">
        <f>SUMIFS(СВЦЭМ!$I$40:$I$783,СВЦЭМ!$A$40:$A$783,$A314,СВЦЭМ!$B$40:$B$783,D$296)+'СЕТ СН'!$F$16</f>
        <v>0</v>
      </c>
      <c r="E314" s="36">
        <f>SUMIFS(СВЦЭМ!$I$40:$I$783,СВЦЭМ!$A$40:$A$783,$A314,СВЦЭМ!$B$40:$B$783,E$296)+'СЕТ СН'!$F$16</f>
        <v>0</v>
      </c>
      <c r="F314" s="36">
        <f>SUMIFS(СВЦЭМ!$I$40:$I$783,СВЦЭМ!$A$40:$A$783,$A314,СВЦЭМ!$B$40:$B$783,F$296)+'СЕТ СН'!$F$16</f>
        <v>0</v>
      </c>
      <c r="G314" s="36">
        <f>SUMIFS(СВЦЭМ!$I$40:$I$783,СВЦЭМ!$A$40:$A$783,$A314,СВЦЭМ!$B$40:$B$783,G$296)+'СЕТ СН'!$F$16</f>
        <v>0</v>
      </c>
      <c r="H314" s="36">
        <f>SUMIFS(СВЦЭМ!$I$40:$I$783,СВЦЭМ!$A$40:$A$783,$A314,СВЦЭМ!$B$40:$B$783,H$296)+'СЕТ СН'!$F$16</f>
        <v>0</v>
      </c>
      <c r="I314" s="36">
        <f>SUMIFS(СВЦЭМ!$I$40:$I$783,СВЦЭМ!$A$40:$A$783,$A314,СВЦЭМ!$B$40:$B$783,I$296)+'СЕТ СН'!$F$16</f>
        <v>0</v>
      </c>
      <c r="J314" s="36">
        <f>SUMIFS(СВЦЭМ!$I$40:$I$783,СВЦЭМ!$A$40:$A$783,$A314,СВЦЭМ!$B$40:$B$783,J$296)+'СЕТ СН'!$F$16</f>
        <v>0</v>
      </c>
      <c r="K314" s="36">
        <f>SUMIFS(СВЦЭМ!$I$40:$I$783,СВЦЭМ!$A$40:$A$783,$A314,СВЦЭМ!$B$40:$B$783,K$296)+'СЕТ СН'!$F$16</f>
        <v>0</v>
      </c>
      <c r="L314" s="36">
        <f>SUMIFS(СВЦЭМ!$I$40:$I$783,СВЦЭМ!$A$40:$A$783,$A314,СВЦЭМ!$B$40:$B$783,L$296)+'СЕТ СН'!$F$16</f>
        <v>0</v>
      </c>
      <c r="M314" s="36">
        <f>SUMIFS(СВЦЭМ!$I$40:$I$783,СВЦЭМ!$A$40:$A$783,$A314,СВЦЭМ!$B$40:$B$783,M$296)+'СЕТ СН'!$F$16</f>
        <v>0</v>
      </c>
      <c r="N314" s="36">
        <f>SUMIFS(СВЦЭМ!$I$40:$I$783,СВЦЭМ!$A$40:$A$783,$A314,СВЦЭМ!$B$40:$B$783,N$296)+'СЕТ СН'!$F$16</f>
        <v>0</v>
      </c>
      <c r="O314" s="36">
        <f>SUMIFS(СВЦЭМ!$I$40:$I$783,СВЦЭМ!$A$40:$A$783,$A314,СВЦЭМ!$B$40:$B$783,O$296)+'СЕТ СН'!$F$16</f>
        <v>0</v>
      </c>
      <c r="P314" s="36">
        <f>SUMIFS(СВЦЭМ!$I$40:$I$783,СВЦЭМ!$A$40:$A$783,$A314,СВЦЭМ!$B$40:$B$783,P$296)+'СЕТ СН'!$F$16</f>
        <v>0</v>
      </c>
      <c r="Q314" s="36">
        <f>SUMIFS(СВЦЭМ!$I$40:$I$783,СВЦЭМ!$A$40:$A$783,$A314,СВЦЭМ!$B$40:$B$783,Q$296)+'СЕТ СН'!$F$16</f>
        <v>0</v>
      </c>
      <c r="R314" s="36">
        <f>SUMIFS(СВЦЭМ!$I$40:$I$783,СВЦЭМ!$A$40:$A$783,$A314,СВЦЭМ!$B$40:$B$783,R$296)+'СЕТ СН'!$F$16</f>
        <v>0</v>
      </c>
      <c r="S314" s="36">
        <f>SUMIFS(СВЦЭМ!$I$40:$I$783,СВЦЭМ!$A$40:$A$783,$A314,СВЦЭМ!$B$40:$B$783,S$296)+'СЕТ СН'!$F$16</f>
        <v>0</v>
      </c>
      <c r="T314" s="36">
        <f>SUMIFS(СВЦЭМ!$I$40:$I$783,СВЦЭМ!$A$40:$A$783,$A314,СВЦЭМ!$B$40:$B$783,T$296)+'СЕТ СН'!$F$16</f>
        <v>0</v>
      </c>
      <c r="U314" s="36">
        <f>SUMIFS(СВЦЭМ!$I$40:$I$783,СВЦЭМ!$A$40:$A$783,$A314,СВЦЭМ!$B$40:$B$783,U$296)+'СЕТ СН'!$F$16</f>
        <v>0</v>
      </c>
      <c r="V314" s="36">
        <f>SUMIFS(СВЦЭМ!$I$40:$I$783,СВЦЭМ!$A$40:$A$783,$A314,СВЦЭМ!$B$40:$B$783,V$296)+'СЕТ СН'!$F$16</f>
        <v>0</v>
      </c>
      <c r="W314" s="36">
        <f>SUMIFS(СВЦЭМ!$I$40:$I$783,СВЦЭМ!$A$40:$A$783,$A314,СВЦЭМ!$B$40:$B$783,W$296)+'СЕТ СН'!$F$16</f>
        <v>0</v>
      </c>
      <c r="X314" s="36">
        <f>SUMIFS(СВЦЭМ!$I$40:$I$783,СВЦЭМ!$A$40:$A$783,$A314,СВЦЭМ!$B$40:$B$783,X$296)+'СЕТ СН'!$F$16</f>
        <v>0</v>
      </c>
      <c r="Y314" s="36">
        <f>SUMIFS(СВЦЭМ!$I$40:$I$783,СВЦЭМ!$A$40:$A$783,$A314,СВЦЭМ!$B$40:$B$783,Y$296)+'СЕТ СН'!$F$16</f>
        <v>0</v>
      </c>
    </row>
    <row r="315" spans="1:25" ht="15.75" hidden="1" x14ac:dyDescent="0.2">
      <c r="A315" s="35">
        <f t="shared" si="8"/>
        <v>45584</v>
      </c>
      <c r="B315" s="36">
        <f>SUMIFS(СВЦЭМ!$I$40:$I$783,СВЦЭМ!$A$40:$A$783,$A315,СВЦЭМ!$B$40:$B$783,B$296)+'СЕТ СН'!$F$16</f>
        <v>0</v>
      </c>
      <c r="C315" s="36">
        <f>SUMIFS(СВЦЭМ!$I$40:$I$783,СВЦЭМ!$A$40:$A$783,$A315,СВЦЭМ!$B$40:$B$783,C$296)+'СЕТ СН'!$F$16</f>
        <v>0</v>
      </c>
      <c r="D315" s="36">
        <f>SUMIFS(СВЦЭМ!$I$40:$I$783,СВЦЭМ!$A$40:$A$783,$A315,СВЦЭМ!$B$40:$B$783,D$296)+'СЕТ СН'!$F$16</f>
        <v>0</v>
      </c>
      <c r="E315" s="36">
        <f>SUMIFS(СВЦЭМ!$I$40:$I$783,СВЦЭМ!$A$40:$A$783,$A315,СВЦЭМ!$B$40:$B$783,E$296)+'СЕТ СН'!$F$16</f>
        <v>0</v>
      </c>
      <c r="F315" s="36">
        <f>SUMIFS(СВЦЭМ!$I$40:$I$783,СВЦЭМ!$A$40:$A$783,$A315,СВЦЭМ!$B$40:$B$783,F$296)+'СЕТ СН'!$F$16</f>
        <v>0</v>
      </c>
      <c r="G315" s="36">
        <f>SUMIFS(СВЦЭМ!$I$40:$I$783,СВЦЭМ!$A$40:$A$783,$A315,СВЦЭМ!$B$40:$B$783,G$296)+'СЕТ СН'!$F$16</f>
        <v>0</v>
      </c>
      <c r="H315" s="36">
        <f>SUMIFS(СВЦЭМ!$I$40:$I$783,СВЦЭМ!$A$40:$A$783,$A315,СВЦЭМ!$B$40:$B$783,H$296)+'СЕТ СН'!$F$16</f>
        <v>0</v>
      </c>
      <c r="I315" s="36">
        <f>SUMIFS(СВЦЭМ!$I$40:$I$783,СВЦЭМ!$A$40:$A$783,$A315,СВЦЭМ!$B$40:$B$783,I$296)+'СЕТ СН'!$F$16</f>
        <v>0</v>
      </c>
      <c r="J315" s="36">
        <f>SUMIFS(СВЦЭМ!$I$40:$I$783,СВЦЭМ!$A$40:$A$783,$A315,СВЦЭМ!$B$40:$B$783,J$296)+'СЕТ СН'!$F$16</f>
        <v>0</v>
      </c>
      <c r="K315" s="36">
        <f>SUMIFS(СВЦЭМ!$I$40:$I$783,СВЦЭМ!$A$40:$A$783,$A315,СВЦЭМ!$B$40:$B$783,K$296)+'СЕТ СН'!$F$16</f>
        <v>0</v>
      </c>
      <c r="L315" s="36">
        <f>SUMIFS(СВЦЭМ!$I$40:$I$783,СВЦЭМ!$A$40:$A$783,$A315,СВЦЭМ!$B$40:$B$783,L$296)+'СЕТ СН'!$F$16</f>
        <v>0</v>
      </c>
      <c r="M315" s="36">
        <f>SUMIFS(СВЦЭМ!$I$40:$I$783,СВЦЭМ!$A$40:$A$783,$A315,СВЦЭМ!$B$40:$B$783,M$296)+'СЕТ СН'!$F$16</f>
        <v>0</v>
      </c>
      <c r="N315" s="36">
        <f>SUMIFS(СВЦЭМ!$I$40:$I$783,СВЦЭМ!$A$40:$A$783,$A315,СВЦЭМ!$B$40:$B$783,N$296)+'СЕТ СН'!$F$16</f>
        <v>0</v>
      </c>
      <c r="O315" s="36">
        <f>SUMIFS(СВЦЭМ!$I$40:$I$783,СВЦЭМ!$A$40:$A$783,$A315,СВЦЭМ!$B$40:$B$783,O$296)+'СЕТ СН'!$F$16</f>
        <v>0</v>
      </c>
      <c r="P315" s="36">
        <f>SUMIFS(СВЦЭМ!$I$40:$I$783,СВЦЭМ!$A$40:$A$783,$A315,СВЦЭМ!$B$40:$B$783,P$296)+'СЕТ СН'!$F$16</f>
        <v>0</v>
      </c>
      <c r="Q315" s="36">
        <f>SUMIFS(СВЦЭМ!$I$40:$I$783,СВЦЭМ!$A$40:$A$783,$A315,СВЦЭМ!$B$40:$B$783,Q$296)+'СЕТ СН'!$F$16</f>
        <v>0</v>
      </c>
      <c r="R315" s="36">
        <f>SUMIFS(СВЦЭМ!$I$40:$I$783,СВЦЭМ!$A$40:$A$783,$A315,СВЦЭМ!$B$40:$B$783,R$296)+'СЕТ СН'!$F$16</f>
        <v>0</v>
      </c>
      <c r="S315" s="36">
        <f>SUMIFS(СВЦЭМ!$I$40:$I$783,СВЦЭМ!$A$40:$A$783,$A315,СВЦЭМ!$B$40:$B$783,S$296)+'СЕТ СН'!$F$16</f>
        <v>0</v>
      </c>
      <c r="T315" s="36">
        <f>SUMIFS(СВЦЭМ!$I$40:$I$783,СВЦЭМ!$A$40:$A$783,$A315,СВЦЭМ!$B$40:$B$783,T$296)+'СЕТ СН'!$F$16</f>
        <v>0</v>
      </c>
      <c r="U315" s="36">
        <f>SUMIFS(СВЦЭМ!$I$40:$I$783,СВЦЭМ!$A$40:$A$783,$A315,СВЦЭМ!$B$40:$B$783,U$296)+'СЕТ СН'!$F$16</f>
        <v>0</v>
      </c>
      <c r="V315" s="36">
        <f>SUMIFS(СВЦЭМ!$I$40:$I$783,СВЦЭМ!$A$40:$A$783,$A315,СВЦЭМ!$B$40:$B$783,V$296)+'СЕТ СН'!$F$16</f>
        <v>0</v>
      </c>
      <c r="W315" s="36">
        <f>SUMIFS(СВЦЭМ!$I$40:$I$783,СВЦЭМ!$A$40:$A$783,$A315,СВЦЭМ!$B$40:$B$783,W$296)+'СЕТ СН'!$F$16</f>
        <v>0</v>
      </c>
      <c r="X315" s="36">
        <f>SUMIFS(СВЦЭМ!$I$40:$I$783,СВЦЭМ!$A$40:$A$783,$A315,СВЦЭМ!$B$40:$B$783,X$296)+'СЕТ СН'!$F$16</f>
        <v>0</v>
      </c>
      <c r="Y315" s="36">
        <f>SUMIFS(СВЦЭМ!$I$40:$I$783,СВЦЭМ!$A$40:$A$783,$A315,СВЦЭМ!$B$40:$B$783,Y$296)+'СЕТ СН'!$F$16</f>
        <v>0</v>
      </c>
    </row>
    <row r="316" spans="1:25" ht="15.75" hidden="1" x14ac:dyDescent="0.2">
      <c r="A316" s="35">
        <f t="shared" si="8"/>
        <v>45585</v>
      </c>
      <c r="B316" s="36">
        <f>SUMIFS(СВЦЭМ!$I$40:$I$783,СВЦЭМ!$A$40:$A$783,$A316,СВЦЭМ!$B$40:$B$783,B$296)+'СЕТ СН'!$F$16</f>
        <v>0</v>
      </c>
      <c r="C316" s="36">
        <f>SUMIFS(СВЦЭМ!$I$40:$I$783,СВЦЭМ!$A$40:$A$783,$A316,СВЦЭМ!$B$40:$B$783,C$296)+'СЕТ СН'!$F$16</f>
        <v>0</v>
      </c>
      <c r="D316" s="36">
        <f>SUMIFS(СВЦЭМ!$I$40:$I$783,СВЦЭМ!$A$40:$A$783,$A316,СВЦЭМ!$B$40:$B$783,D$296)+'СЕТ СН'!$F$16</f>
        <v>0</v>
      </c>
      <c r="E316" s="36">
        <f>SUMIFS(СВЦЭМ!$I$40:$I$783,СВЦЭМ!$A$40:$A$783,$A316,СВЦЭМ!$B$40:$B$783,E$296)+'СЕТ СН'!$F$16</f>
        <v>0</v>
      </c>
      <c r="F316" s="36">
        <f>SUMIFS(СВЦЭМ!$I$40:$I$783,СВЦЭМ!$A$40:$A$783,$A316,СВЦЭМ!$B$40:$B$783,F$296)+'СЕТ СН'!$F$16</f>
        <v>0</v>
      </c>
      <c r="G316" s="36">
        <f>SUMIFS(СВЦЭМ!$I$40:$I$783,СВЦЭМ!$A$40:$A$783,$A316,СВЦЭМ!$B$40:$B$783,G$296)+'СЕТ СН'!$F$16</f>
        <v>0</v>
      </c>
      <c r="H316" s="36">
        <f>SUMIFS(СВЦЭМ!$I$40:$I$783,СВЦЭМ!$A$40:$A$783,$A316,СВЦЭМ!$B$40:$B$783,H$296)+'СЕТ СН'!$F$16</f>
        <v>0</v>
      </c>
      <c r="I316" s="36">
        <f>SUMIFS(СВЦЭМ!$I$40:$I$783,СВЦЭМ!$A$40:$A$783,$A316,СВЦЭМ!$B$40:$B$783,I$296)+'СЕТ СН'!$F$16</f>
        <v>0</v>
      </c>
      <c r="J316" s="36">
        <f>SUMIFS(СВЦЭМ!$I$40:$I$783,СВЦЭМ!$A$40:$A$783,$A316,СВЦЭМ!$B$40:$B$783,J$296)+'СЕТ СН'!$F$16</f>
        <v>0</v>
      </c>
      <c r="K316" s="36">
        <f>SUMIFS(СВЦЭМ!$I$40:$I$783,СВЦЭМ!$A$40:$A$783,$A316,СВЦЭМ!$B$40:$B$783,K$296)+'СЕТ СН'!$F$16</f>
        <v>0</v>
      </c>
      <c r="L316" s="36">
        <f>SUMIFS(СВЦЭМ!$I$40:$I$783,СВЦЭМ!$A$40:$A$783,$A316,СВЦЭМ!$B$40:$B$783,L$296)+'СЕТ СН'!$F$16</f>
        <v>0</v>
      </c>
      <c r="M316" s="36">
        <f>SUMIFS(СВЦЭМ!$I$40:$I$783,СВЦЭМ!$A$40:$A$783,$A316,СВЦЭМ!$B$40:$B$783,M$296)+'СЕТ СН'!$F$16</f>
        <v>0</v>
      </c>
      <c r="N316" s="36">
        <f>SUMIFS(СВЦЭМ!$I$40:$I$783,СВЦЭМ!$A$40:$A$783,$A316,СВЦЭМ!$B$40:$B$783,N$296)+'СЕТ СН'!$F$16</f>
        <v>0</v>
      </c>
      <c r="O316" s="36">
        <f>SUMIFS(СВЦЭМ!$I$40:$I$783,СВЦЭМ!$A$40:$A$783,$A316,СВЦЭМ!$B$40:$B$783,O$296)+'СЕТ СН'!$F$16</f>
        <v>0</v>
      </c>
      <c r="P316" s="36">
        <f>SUMIFS(СВЦЭМ!$I$40:$I$783,СВЦЭМ!$A$40:$A$783,$A316,СВЦЭМ!$B$40:$B$783,P$296)+'СЕТ СН'!$F$16</f>
        <v>0</v>
      </c>
      <c r="Q316" s="36">
        <f>SUMIFS(СВЦЭМ!$I$40:$I$783,СВЦЭМ!$A$40:$A$783,$A316,СВЦЭМ!$B$40:$B$783,Q$296)+'СЕТ СН'!$F$16</f>
        <v>0</v>
      </c>
      <c r="R316" s="36">
        <f>SUMIFS(СВЦЭМ!$I$40:$I$783,СВЦЭМ!$A$40:$A$783,$A316,СВЦЭМ!$B$40:$B$783,R$296)+'СЕТ СН'!$F$16</f>
        <v>0</v>
      </c>
      <c r="S316" s="36">
        <f>SUMIFS(СВЦЭМ!$I$40:$I$783,СВЦЭМ!$A$40:$A$783,$A316,СВЦЭМ!$B$40:$B$783,S$296)+'СЕТ СН'!$F$16</f>
        <v>0</v>
      </c>
      <c r="T316" s="36">
        <f>SUMIFS(СВЦЭМ!$I$40:$I$783,СВЦЭМ!$A$40:$A$783,$A316,СВЦЭМ!$B$40:$B$783,T$296)+'СЕТ СН'!$F$16</f>
        <v>0</v>
      </c>
      <c r="U316" s="36">
        <f>SUMIFS(СВЦЭМ!$I$40:$I$783,СВЦЭМ!$A$40:$A$783,$A316,СВЦЭМ!$B$40:$B$783,U$296)+'СЕТ СН'!$F$16</f>
        <v>0</v>
      </c>
      <c r="V316" s="36">
        <f>SUMIFS(СВЦЭМ!$I$40:$I$783,СВЦЭМ!$A$40:$A$783,$A316,СВЦЭМ!$B$40:$B$783,V$296)+'СЕТ СН'!$F$16</f>
        <v>0</v>
      </c>
      <c r="W316" s="36">
        <f>SUMIFS(СВЦЭМ!$I$40:$I$783,СВЦЭМ!$A$40:$A$783,$A316,СВЦЭМ!$B$40:$B$783,W$296)+'СЕТ СН'!$F$16</f>
        <v>0</v>
      </c>
      <c r="X316" s="36">
        <f>SUMIFS(СВЦЭМ!$I$40:$I$783,СВЦЭМ!$A$40:$A$783,$A316,СВЦЭМ!$B$40:$B$783,X$296)+'СЕТ СН'!$F$16</f>
        <v>0</v>
      </c>
      <c r="Y316" s="36">
        <f>SUMIFS(СВЦЭМ!$I$40:$I$783,СВЦЭМ!$A$40:$A$783,$A316,СВЦЭМ!$B$40:$B$783,Y$296)+'СЕТ СН'!$F$16</f>
        <v>0</v>
      </c>
    </row>
    <row r="317" spans="1:25" ht="15.75" hidden="1" x14ac:dyDescent="0.2">
      <c r="A317" s="35">
        <f t="shared" si="8"/>
        <v>45586</v>
      </c>
      <c r="B317" s="36">
        <f>SUMIFS(СВЦЭМ!$I$40:$I$783,СВЦЭМ!$A$40:$A$783,$A317,СВЦЭМ!$B$40:$B$783,B$296)+'СЕТ СН'!$F$16</f>
        <v>0</v>
      </c>
      <c r="C317" s="36">
        <f>SUMIFS(СВЦЭМ!$I$40:$I$783,СВЦЭМ!$A$40:$A$783,$A317,СВЦЭМ!$B$40:$B$783,C$296)+'СЕТ СН'!$F$16</f>
        <v>0</v>
      </c>
      <c r="D317" s="36">
        <f>SUMIFS(СВЦЭМ!$I$40:$I$783,СВЦЭМ!$A$40:$A$783,$A317,СВЦЭМ!$B$40:$B$783,D$296)+'СЕТ СН'!$F$16</f>
        <v>0</v>
      </c>
      <c r="E317" s="36">
        <f>SUMIFS(СВЦЭМ!$I$40:$I$783,СВЦЭМ!$A$40:$A$783,$A317,СВЦЭМ!$B$40:$B$783,E$296)+'СЕТ СН'!$F$16</f>
        <v>0</v>
      </c>
      <c r="F317" s="36">
        <f>SUMIFS(СВЦЭМ!$I$40:$I$783,СВЦЭМ!$A$40:$A$783,$A317,СВЦЭМ!$B$40:$B$783,F$296)+'СЕТ СН'!$F$16</f>
        <v>0</v>
      </c>
      <c r="G317" s="36">
        <f>SUMIFS(СВЦЭМ!$I$40:$I$783,СВЦЭМ!$A$40:$A$783,$A317,СВЦЭМ!$B$40:$B$783,G$296)+'СЕТ СН'!$F$16</f>
        <v>0</v>
      </c>
      <c r="H317" s="36">
        <f>SUMIFS(СВЦЭМ!$I$40:$I$783,СВЦЭМ!$A$40:$A$783,$A317,СВЦЭМ!$B$40:$B$783,H$296)+'СЕТ СН'!$F$16</f>
        <v>0</v>
      </c>
      <c r="I317" s="36">
        <f>SUMIFS(СВЦЭМ!$I$40:$I$783,СВЦЭМ!$A$40:$A$783,$A317,СВЦЭМ!$B$40:$B$783,I$296)+'СЕТ СН'!$F$16</f>
        <v>0</v>
      </c>
      <c r="J317" s="36">
        <f>SUMIFS(СВЦЭМ!$I$40:$I$783,СВЦЭМ!$A$40:$A$783,$A317,СВЦЭМ!$B$40:$B$783,J$296)+'СЕТ СН'!$F$16</f>
        <v>0</v>
      </c>
      <c r="K317" s="36">
        <f>SUMIFS(СВЦЭМ!$I$40:$I$783,СВЦЭМ!$A$40:$A$783,$A317,СВЦЭМ!$B$40:$B$783,K$296)+'СЕТ СН'!$F$16</f>
        <v>0</v>
      </c>
      <c r="L317" s="36">
        <f>SUMIFS(СВЦЭМ!$I$40:$I$783,СВЦЭМ!$A$40:$A$783,$A317,СВЦЭМ!$B$40:$B$783,L$296)+'СЕТ СН'!$F$16</f>
        <v>0</v>
      </c>
      <c r="M317" s="36">
        <f>SUMIFS(СВЦЭМ!$I$40:$I$783,СВЦЭМ!$A$40:$A$783,$A317,СВЦЭМ!$B$40:$B$783,M$296)+'СЕТ СН'!$F$16</f>
        <v>0</v>
      </c>
      <c r="N317" s="36">
        <f>SUMIFS(СВЦЭМ!$I$40:$I$783,СВЦЭМ!$A$40:$A$783,$A317,СВЦЭМ!$B$40:$B$783,N$296)+'СЕТ СН'!$F$16</f>
        <v>0</v>
      </c>
      <c r="O317" s="36">
        <f>SUMIFS(СВЦЭМ!$I$40:$I$783,СВЦЭМ!$A$40:$A$783,$A317,СВЦЭМ!$B$40:$B$783,O$296)+'СЕТ СН'!$F$16</f>
        <v>0</v>
      </c>
      <c r="P317" s="36">
        <f>SUMIFS(СВЦЭМ!$I$40:$I$783,СВЦЭМ!$A$40:$A$783,$A317,СВЦЭМ!$B$40:$B$783,P$296)+'СЕТ СН'!$F$16</f>
        <v>0</v>
      </c>
      <c r="Q317" s="36">
        <f>SUMIFS(СВЦЭМ!$I$40:$I$783,СВЦЭМ!$A$40:$A$783,$A317,СВЦЭМ!$B$40:$B$783,Q$296)+'СЕТ СН'!$F$16</f>
        <v>0</v>
      </c>
      <c r="R317" s="36">
        <f>SUMIFS(СВЦЭМ!$I$40:$I$783,СВЦЭМ!$A$40:$A$783,$A317,СВЦЭМ!$B$40:$B$783,R$296)+'СЕТ СН'!$F$16</f>
        <v>0</v>
      </c>
      <c r="S317" s="36">
        <f>SUMIFS(СВЦЭМ!$I$40:$I$783,СВЦЭМ!$A$40:$A$783,$A317,СВЦЭМ!$B$40:$B$783,S$296)+'СЕТ СН'!$F$16</f>
        <v>0</v>
      </c>
      <c r="T317" s="36">
        <f>SUMIFS(СВЦЭМ!$I$40:$I$783,СВЦЭМ!$A$40:$A$783,$A317,СВЦЭМ!$B$40:$B$783,T$296)+'СЕТ СН'!$F$16</f>
        <v>0</v>
      </c>
      <c r="U317" s="36">
        <f>SUMIFS(СВЦЭМ!$I$40:$I$783,СВЦЭМ!$A$40:$A$783,$A317,СВЦЭМ!$B$40:$B$783,U$296)+'СЕТ СН'!$F$16</f>
        <v>0</v>
      </c>
      <c r="V317" s="36">
        <f>SUMIFS(СВЦЭМ!$I$40:$I$783,СВЦЭМ!$A$40:$A$783,$A317,СВЦЭМ!$B$40:$B$783,V$296)+'СЕТ СН'!$F$16</f>
        <v>0</v>
      </c>
      <c r="W317" s="36">
        <f>SUMIFS(СВЦЭМ!$I$40:$I$783,СВЦЭМ!$A$40:$A$783,$A317,СВЦЭМ!$B$40:$B$783,W$296)+'СЕТ СН'!$F$16</f>
        <v>0</v>
      </c>
      <c r="X317" s="36">
        <f>SUMIFS(СВЦЭМ!$I$40:$I$783,СВЦЭМ!$A$40:$A$783,$A317,СВЦЭМ!$B$40:$B$783,X$296)+'СЕТ СН'!$F$16</f>
        <v>0</v>
      </c>
      <c r="Y317" s="36">
        <f>SUMIFS(СВЦЭМ!$I$40:$I$783,СВЦЭМ!$A$40:$A$783,$A317,СВЦЭМ!$B$40:$B$783,Y$296)+'СЕТ СН'!$F$16</f>
        <v>0</v>
      </c>
    </row>
    <row r="318" spans="1:25" ht="15.75" hidden="1" x14ac:dyDescent="0.2">
      <c r="A318" s="35">
        <f t="shared" si="8"/>
        <v>45587</v>
      </c>
      <c r="B318" s="36">
        <f>SUMIFS(СВЦЭМ!$I$40:$I$783,СВЦЭМ!$A$40:$A$783,$A318,СВЦЭМ!$B$40:$B$783,B$296)+'СЕТ СН'!$F$16</f>
        <v>0</v>
      </c>
      <c r="C318" s="36">
        <f>SUMIFS(СВЦЭМ!$I$40:$I$783,СВЦЭМ!$A$40:$A$783,$A318,СВЦЭМ!$B$40:$B$783,C$296)+'СЕТ СН'!$F$16</f>
        <v>0</v>
      </c>
      <c r="D318" s="36">
        <f>SUMIFS(СВЦЭМ!$I$40:$I$783,СВЦЭМ!$A$40:$A$783,$A318,СВЦЭМ!$B$40:$B$783,D$296)+'СЕТ СН'!$F$16</f>
        <v>0</v>
      </c>
      <c r="E318" s="36">
        <f>SUMIFS(СВЦЭМ!$I$40:$I$783,СВЦЭМ!$A$40:$A$783,$A318,СВЦЭМ!$B$40:$B$783,E$296)+'СЕТ СН'!$F$16</f>
        <v>0</v>
      </c>
      <c r="F318" s="36">
        <f>SUMIFS(СВЦЭМ!$I$40:$I$783,СВЦЭМ!$A$40:$A$783,$A318,СВЦЭМ!$B$40:$B$783,F$296)+'СЕТ СН'!$F$16</f>
        <v>0</v>
      </c>
      <c r="G318" s="36">
        <f>SUMIFS(СВЦЭМ!$I$40:$I$783,СВЦЭМ!$A$40:$A$783,$A318,СВЦЭМ!$B$40:$B$783,G$296)+'СЕТ СН'!$F$16</f>
        <v>0</v>
      </c>
      <c r="H318" s="36">
        <f>SUMIFS(СВЦЭМ!$I$40:$I$783,СВЦЭМ!$A$40:$A$783,$A318,СВЦЭМ!$B$40:$B$783,H$296)+'СЕТ СН'!$F$16</f>
        <v>0</v>
      </c>
      <c r="I318" s="36">
        <f>SUMIFS(СВЦЭМ!$I$40:$I$783,СВЦЭМ!$A$40:$A$783,$A318,СВЦЭМ!$B$40:$B$783,I$296)+'СЕТ СН'!$F$16</f>
        <v>0</v>
      </c>
      <c r="J318" s="36">
        <f>SUMIFS(СВЦЭМ!$I$40:$I$783,СВЦЭМ!$A$40:$A$783,$A318,СВЦЭМ!$B$40:$B$783,J$296)+'СЕТ СН'!$F$16</f>
        <v>0</v>
      </c>
      <c r="K318" s="36">
        <f>SUMIFS(СВЦЭМ!$I$40:$I$783,СВЦЭМ!$A$40:$A$783,$A318,СВЦЭМ!$B$40:$B$783,K$296)+'СЕТ СН'!$F$16</f>
        <v>0</v>
      </c>
      <c r="L318" s="36">
        <f>SUMIFS(СВЦЭМ!$I$40:$I$783,СВЦЭМ!$A$40:$A$783,$A318,СВЦЭМ!$B$40:$B$783,L$296)+'СЕТ СН'!$F$16</f>
        <v>0</v>
      </c>
      <c r="M318" s="36">
        <f>SUMIFS(СВЦЭМ!$I$40:$I$783,СВЦЭМ!$A$40:$A$783,$A318,СВЦЭМ!$B$40:$B$783,M$296)+'СЕТ СН'!$F$16</f>
        <v>0</v>
      </c>
      <c r="N318" s="36">
        <f>SUMIFS(СВЦЭМ!$I$40:$I$783,СВЦЭМ!$A$40:$A$783,$A318,СВЦЭМ!$B$40:$B$783,N$296)+'СЕТ СН'!$F$16</f>
        <v>0</v>
      </c>
      <c r="O318" s="36">
        <f>SUMIFS(СВЦЭМ!$I$40:$I$783,СВЦЭМ!$A$40:$A$783,$A318,СВЦЭМ!$B$40:$B$783,O$296)+'СЕТ СН'!$F$16</f>
        <v>0</v>
      </c>
      <c r="P318" s="36">
        <f>SUMIFS(СВЦЭМ!$I$40:$I$783,СВЦЭМ!$A$40:$A$783,$A318,СВЦЭМ!$B$40:$B$783,P$296)+'СЕТ СН'!$F$16</f>
        <v>0</v>
      </c>
      <c r="Q318" s="36">
        <f>SUMIFS(СВЦЭМ!$I$40:$I$783,СВЦЭМ!$A$40:$A$783,$A318,СВЦЭМ!$B$40:$B$783,Q$296)+'СЕТ СН'!$F$16</f>
        <v>0</v>
      </c>
      <c r="R318" s="36">
        <f>SUMIFS(СВЦЭМ!$I$40:$I$783,СВЦЭМ!$A$40:$A$783,$A318,СВЦЭМ!$B$40:$B$783,R$296)+'СЕТ СН'!$F$16</f>
        <v>0</v>
      </c>
      <c r="S318" s="36">
        <f>SUMIFS(СВЦЭМ!$I$40:$I$783,СВЦЭМ!$A$40:$A$783,$A318,СВЦЭМ!$B$40:$B$783,S$296)+'СЕТ СН'!$F$16</f>
        <v>0</v>
      </c>
      <c r="T318" s="36">
        <f>SUMIFS(СВЦЭМ!$I$40:$I$783,СВЦЭМ!$A$40:$A$783,$A318,СВЦЭМ!$B$40:$B$783,T$296)+'СЕТ СН'!$F$16</f>
        <v>0</v>
      </c>
      <c r="U318" s="36">
        <f>SUMIFS(СВЦЭМ!$I$40:$I$783,СВЦЭМ!$A$40:$A$783,$A318,СВЦЭМ!$B$40:$B$783,U$296)+'СЕТ СН'!$F$16</f>
        <v>0</v>
      </c>
      <c r="V318" s="36">
        <f>SUMIFS(СВЦЭМ!$I$40:$I$783,СВЦЭМ!$A$40:$A$783,$A318,СВЦЭМ!$B$40:$B$783,V$296)+'СЕТ СН'!$F$16</f>
        <v>0</v>
      </c>
      <c r="W318" s="36">
        <f>SUMIFS(СВЦЭМ!$I$40:$I$783,СВЦЭМ!$A$40:$A$783,$A318,СВЦЭМ!$B$40:$B$783,W$296)+'СЕТ СН'!$F$16</f>
        <v>0</v>
      </c>
      <c r="X318" s="36">
        <f>SUMIFS(СВЦЭМ!$I$40:$I$783,СВЦЭМ!$A$40:$A$783,$A318,СВЦЭМ!$B$40:$B$783,X$296)+'СЕТ СН'!$F$16</f>
        <v>0</v>
      </c>
      <c r="Y318" s="36">
        <f>SUMIFS(СВЦЭМ!$I$40:$I$783,СВЦЭМ!$A$40:$A$783,$A318,СВЦЭМ!$B$40:$B$783,Y$296)+'СЕТ СН'!$F$16</f>
        <v>0</v>
      </c>
    </row>
    <row r="319" spans="1:25" ht="15.75" hidden="1" x14ac:dyDescent="0.2">
      <c r="A319" s="35">
        <f t="shared" si="8"/>
        <v>45588</v>
      </c>
      <c r="B319" s="36">
        <f>SUMIFS(СВЦЭМ!$I$40:$I$783,СВЦЭМ!$A$40:$A$783,$A319,СВЦЭМ!$B$40:$B$783,B$296)+'СЕТ СН'!$F$16</f>
        <v>0</v>
      </c>
      <c r="C319" s="36">
        <f>SUMIFS(СВЦЭМ!$I$40:$I$783,СВЦЭМ!$A$40:$A$783,$A319,СВЦЭМ!$B$40:$B$783,C$296)+'СЕТ СН'!$F$16</f>
        <v>0</v>
      </c>
      <c r="D319" s="36">
        <f>SUMIFS(СВЦЭМ!$I$40:$I$783,СВЦЭМ!$A$40:$A$783,$A319,СВЦЭМ!$B$40:$B$783,D$296)+'СЕТ СН'!$F$16</f>
        <v>0</v>
      </c>
      <c r="E319" s="36">
        <f>SUMIFS(СВЦЭМ!$I$40:$I$783,СВЦЭМ!$A$40:$A$783,$A319,СВЦЭМ!$B$40:$B$783,E$296)+'СЕТ СН'!$F$16</f>
        <v>0</v>
      </c>
      <c r="F319" s="36">
        <f>SUMIFS(СВЦЭМ!$I$40:$I$783,СВЦЭМ!$A$40:$A$783,$A319,СВЦЭМ!$B$40:$B$783,F$296)+'СЕТ СН'!$F$16</f>
        <v>0</v>
      </c>
      <c r="G319" s="36">
        <f>SUMIFS(СВЦЭМ!$I$40:$I$783,СВЦЭМ!$A$40:$A$783,$A319,СВЦЭМ!$B$40:$B$783,G$296)+'СЕТ СН'!$F$16</f>
        <v>0</v>
      </c>
      <c r="H319" s="36">
        <f>SUMIFS(СВЦЭМ!$I$40:$I$783,СВЦЭМ!$A$40:$A$783,$A319,СВЦЭМ!$B$40:$B$783,H$296)+'СЕТ СН'!$F$16</f>
        <v>0</v>
      </c>
      <c r="I319" s="36">
        <f>SUMIFS(СВЦЭМ!$I$40:$I$783,СВЦЭМ!$A$40:$A$783,$A319,СВЦЭМ!$B$40:$B$783,I$296)+'СЕТ СН'!$F$16</f>
        <v>0</v>
      </c>
      <c r="J319" s="36">
        <f>SUMIFS(СВЦЭМ!$I$40:$I$783,СВЦЭМ!$A$40:$A$783,$A319,СВЦЭМ!$B$40:$B$783,J$296)+'СЕТ СН'!$F$16</f>
        <v>0</v>
      </c>
      <c r="K319" s="36">
        <f>SUMIFS(СВЦЭМ!$I$40:$I$783,СВЦЭМ!$A$40:$A$783,$A319,СВЦЭМ!$B$40:$B$783,K$296)+'СЕТ СН'!$F$16</f>
        <v>0</v>
      </c>
      <c r="L319" s="36">
        <f>SUMIFS(СВЦЭМ!$I$40:$I$783,СВЦЭМ!$A$40:$A$783,$A319,СВЦЭМ!$B$40:$B$783,L$296)+'СЕТ СН'!$F$16</f>
        <v>0</v>
      </c>
      <c r="M319" s="36">
        <f>SUMIFS(СВЦЭМ!$I$40:$I$783,СВЦЭМ!$A$40:$A$783,$A319,СВЦЭМ!$B$40:$B$783,M$296)+'СЕТ СН'!$F$16</f>
        <v>0</v>
      </c>
      <c r="N319" s="36">
        <f>SUMIFS(СВЦЭМ!$I$40:$I$783,СВЦЭМ!$A$40:$A$783,$A319,СВЦЭМ!$B$40:$B$783,N$296)+'СЕТ СН'!$F$16</f>
        <v>0</v>
      </c>
      <c r="O319" s="36">
        <f>SUMIFS(СВЦЭМ!$I$40:$I$783,СВЦЭМ!$A$40:$A$783,$A319,СВЦЭМ!$B$40:$B$783,O$296)+'СЕТ СН'!$F$16</f>
        <v>0</v>
      </c>
      <c r="P319" s="36">
        <f>SUMIFS(СВЦЭМ!$I$40:$I$783,СВЦЭМ!$A$40:$A$783,$A319,СВЦЭМ!$B$40:$B$783,P$296)+'СЕТ СН'!$F$16</f>
        <v>0</v>
      </c>
      <c r="Q319" s="36">
        <f>SUMIFS(СВЦЭМ!$I$40:$I$783,СВЦЭМ!$A$40:$A$783,$A319,СВЦЭМ!$B$40:$B$783,Q$296)+'СЕТ СН'!$F$16</f>
        <v>0</v>
      </c>
      <c r="R319" s="36">
        <f>SUMIFS(СВЦЭМ!$I$40:$I$783,СВЦЭМ!$A$40:$A$783,$A319,СВЦЭМ!$B$40:$B$783,R$296)+'СЕТ СН'!$F$16</f>
        <v>0</v>
      </c>
      <c r="S319" s="36">
        <f>SUMIFS(СВЦЭМ!$I$40:$I$783,СВЦЭМ!$A$40:$A$783,$A319,СВЦЭМ!$B$40:$B$783,S$296)+'СЕТ СН'!$F$16</f>
        <v>0</v>
      </c>
      <c r="T319" s="36">
        <f>SUMIFS(СВЦЭМ!$I$40:$I$783,СВЦЭМ!$A$40:$A$783,$A319,СВЦЭМ!$B$40:$B$783,T$296)+'СЕТ СН'!$F$16</f>
        <v>0</v>
      </c>
      <c r="U319" s="36">
        <f>SUMIFS(СВЦЭМ!$I$40:$I$783,СВЦЭМ!$A$40:$A$783,$A319,СВЦЭМ!$B$40:$B$783,U$296)+'СЕТ СН'!$F$16</f>
        <v>0</v>
      </c>
      <c r="V319" s="36">
        <f>SUMIFS(СВЦЭМ!$I$40:$I$783,СВЦЭМ!$A$40:$A$783,$A319,СВЦЭМ!$B$40:$B$783,V$296)+'СЕТ СН'!$F$16</f>
        <v>0</v>
      </c>
      <c r="W319" s="36">
        <f>SUMIFS(СВЦЭМ!$I$40:$I$783,СВЦЭМ!$A$40:$A$783,$A319,СВЦЭМ!$B$40:$B$783,W$296)+'СЕТ СН'!$F$16</f>
        <v>0</v>
      </c>
      <c r="X319" s="36">
        <f>SUMIFS(СВЦЭМ!$I$40:$I$783,СВЦЭМ!$A$40:$A$783,$A319,СВЦЭМ!$B$40:$B$783,X$296)+'СЕТ СН'!$F$16</f>
        <v>0</v>
      </c>
      <c r="Y319" s="36">
        <f>SUMIFS(СВЦЭМ!$I$40:$I$783,СВЦЭМ!$A$40:$A$783,$A319,СВЦЭМ!$B$40:$B$783,Y$296)+'СЕТ СН'!$F$16</f>
        <v>0</v>
      </c>
    </row>
    <row r="320" spans="1:25" ht="15.75" hidden="1" x14ac:dyDescent="0.2">
      <c r="A320" s="35">
        <f t="shared" si="8"/>
        <v>45589</v>
      </c>
      <c r="B320" s="36">
        <f>SUMIFS(СВЦЭМ!$I$40:$I$783,СВЦЭМ!$A$40:$A$783,$A320,СВЦЭМ!$B$40:$B$783,B$296)+'СЕТ СН'!$F$16</f>
        <v>0</v>
      </c>
      <c r="C320" s="36">
        <f>SUMIFS(СВЦЭМ!$I$40:$I$783,СВЦЭМ!$A$40:$A$783,$A320,СВЦЭМ!$B$40:$B$783,C$296)+'СЕТ СН'!$F$16</f>
        <v>0</v>
      </c>
      <c r="D320" s="36">
        <f>SUMIFS(СВЦЭМ!$I$40:$I$783,СВЦЭМ!$A$40:$A$783,$A320,СВЦЭМ!$B$40:$B$783,D$296)+'СЕТ СН'!$F$16</f>
        <v>0</v>
      </c>
      <c r="E320" s="36">
        <f>SUMIFS(СВЦЭМ!$I$40:$I$783,СВЦЭМ!$A$40:$A$783,$A320,СВЦЭМ!$B$40:$B$783,E$296)+'СЕТ СН'!$F$16</f>
        <v>0</v>
      </c>
      <c r="F320" s="36">
        <f>SUMIFS(СВЦЭМ!$I$40:$I$783,СВЦЭМ!$A$40:$A$783,$A320,СВЦЭМ!$B$40:$B$783,F$296)+'СЕТ СН'!$F$16</f>
        <v>0</v>
      </c>
      <c r="G320" s="36">
        <f>SUMIFS(СВЦЭМ!$I$40:$I$783,СВЦЭМ!$A$40:$A$783,$A320,СВЦЭМ!$B$40:$B$783,G$296)+'СЕТ СН'!$F$16</f>
        <v>0</v>
      </c>
      <c r="H320" s="36">
        <f>SUMIFS(СВЦЭМ!$I$40:$I$783,СВЦЭМ!$A$40:$A$783,$A320,СВЦЭМ!$B$40:$B$783,H$296)+'СЕТ СН'!$F$16</f>
        <v>0</v>
      </c>
      <c r="I320" s="36">
        <f>SUMIFS(СВЦЭМ!$I$40:$I$783,СВЦЭМ!$A$40:$A$783,$A320,СВЦЭМ!$B$40:$B$783,I$296)+'СЕТ СН'!$F$16</f>
        <v>0</v>
      </c>
      <c r="J320" s="36">
        <f>SUMIFS(СВЦЭМ!$I$40:$I$783,СВЦЭМ!$A$40:$A$783,$A320,СВЦЭМ!$B$40:$B$783,J$296)+'СЕТ СН'!$F$16</f>
        <v>0</v>
      </c>
      <c r="K320" s="36">
        <f>SUMIFS(СВЦЭМ!$I$40:$I$783,СВЦЭМ!$A$40:$A$783,$A320,СВЦЭМ!$B$40:$B$783,K$296)+'СЕТ СН'!$F$16</f>
        <v>0</v>
      </c>
      <c r="L320" s="36">
        <f>SUMIFS(СВЦЭМ!$I$40:$I$783,СВЦЭМ!$A$40:$A$783,$A320,СВЦЭМ!$B$40:$B$783,L$296)+'СЕТ СН'!$F$16</f>
        <v>0</v>
      </c>
      <c r="M320" s="36">
        <f>SUMIFS(СВЦЭМ!$I$40:$I$783,СВЦЭМ!$A$40:$A$783,$A320,СВЦЭМ!$B$40:$B$783,M$296)+'СЕТ СН'!$F$16</f>
        <v>0</v>
      </c>
      <c r="N320" s="36">
        <f>SUMIFS(СВЦЭМ!$I$40:$I$783,СВЦЭМ!$A$40:$A$783,$A320,СВЦЭМ!$B$40:$B$783,N$296)+'СЕТ СН'!$F$16</f>
        <v>0</v>
      </c>
      <c r="O320" s="36">
        <f>SUMIFS(СВЦЭМ!$I$40:$I$783,СВЦЭМ!$A$40:$A$783,$A320,СВЦЭМ!$B$40:$B$783,O$296)+'СЕТ СН'!$F$16</f>
        <v>0</v>
      </c>
      <c r="P320" s="36">
        <f>SUMIFS(СВЦЭМ!$I$40:$I$783,СВЦЭМ!$A$40:$A$783,$A320,СВЦЭМ!$B$40:$B$783,P$296)+'СЕТ СН'!$F$16</f>
        <v>0</v>
      </c>
      <c r="Q320" s="36">
        <f>SUMIFS(СВЦЭМ!$I$40:$I$783,СВЦЭМ!$A$40:$A$783,$A320,СВЦЭМ!$B$40:$B$783,Q$296)+'СЕТ СН'!$F$16</f>
        <v>0</v>
      </c>
      <c r="R320" s="36">
        <f>SUMIFS(СВЦЭМ!$I$40:$I$783,СВЦЭМ!$A$40:$A$783,$A320,СВЦЭМ!$B$40:$B$783,R$296)+'СЕТ СН'!$F$16</f>
        <v>0</v>
      </c>
      <c r="S320" s="36">
        <f>SUMIFS(СВЦЭМ!$I$40:$I$783,СВЦЭМ!$A$40:$A$783,$A320,СВЦЭМ!$B$40:$B$783,S$296)+'СЕТ СН'!$F$16</f>
        <v>0</v>
      </c>
      <c r="T320" s="36">
        <f>SUMIFS(СВЦЭМ!$I$40:$I$783,СВЦЭМ!$A$40:$A$783,$A320,СВЦЭМ!$B$40:$B$783,T$296)+'СЕТ СН'!$F$16</f>
        <v>0</v>
      </c>
      <c r="U320" s="36">
        <f>SUMIFS(СВЦЭМ!$I$40:$I$783,СВЦЭМ!$A$40:$A$783,$A320,СВЦЭМ!$B$40:$B$783,U$296)+'СЕТ СН'!$F$16</f>
        <v>0</v>
      </c>
      <c r="V320" s="36">
        <f>SUMIFS(СВЦЭМ!$I$40:$I$783,СВЦЭМ!$A$40:$A$783,$A320,СВЦЭМ!$B$40:$B$783,V$296)+'СЕТ СН'!$F$16</f>
        <v>0</v>
      </c>
      <c r="W320" s="36">
        <f>SUMIFS(СВЦЭМ!$I$40:$I$783,СВЦЭМ!$A$40:$A$783,$A320,СВЦЭМ!$B$40:$B$783,W$296)+'СЕТ СН'!$F$16</f>
        <v>0</v>
      </c>
      <c r="X320" s="36">
        <f>SUMIFS(СВЦЭМ!$I$40:$I$783,СВЦЭМ!$A$40:$A$783,$A320,СВЦЭМ!$B$40:$B$783,X$296)+'СЕТ СН'!$F$16</f>
        <v>0</v>
      </c>
      <c r="Y320" s="36">
        <f>SUMIFS(СВЦЭМ!$I$40:$I$783,СВЦЭМ!$A$40:$A$783,$A320,СВЦЭМ!$B$40:$B$783,Y$296)+'СЕТ СН'!$F$16</f>
        <v>0</v>
      </c>
    </row>
    <row r="321" spans="1:27" ht="15.75" hidden="1" x14ac:dyDescent="0.2">
      <c r="A321" s="35">
        <f t="shared" si="8"/>
        <v>45590</v>
      </c>
      <c r="B321" s="36">
        <f>SUMIFS(СВЦЭМ!$I$40:$I$783,СВЦЭМ!$A$40:$A$783,$A321,СВЦЭМ!$B$40:$B$783,B$296)+'СЕТ СН'!$F$16</f>
        <v>0</v>
      </c>
      <c r="C321" s="36">
        <f>SUMIFS(СВЦЭМ!$I$40:$I$783,СВЦЭМ!$A$40:$A$783,$A321,СВЦЭМ!$B$40:$B$783,C$296)+'СЕТ СН'!$F$16</f>
        <v>0</v>
      </c>
      <c r="D321" s="36">
        <f>SUMIFS(СВЦЭМ!$I$40:$I$783,СВЦЭМ!$A$40:$A$783,$A321,СВЦЭМ!$B$40:$B$783,D$296)+'СЕТ СН'!$F$16</f>
        <v>0</v>
      </c>
      <c r="E321" s="36">
        <f>SUMIFS(СВЦЭМ!$I$40:$I$783,СВЦЭМ!$A$40:$A$783,$A321,СВЦЭМ!$B$40:$B$783,E$296)+'СЕТ СН'!$F$16</f>
        <v>0</v>
      </c>
      <c r="F321" s="36">
        <f>SUMIFS(СВЦЭМ!$I$40:$I$783,СВЦЭМ!$A$40:$A$783,$A321,СВЦЭМ!$B$40:$B$783,F$296)+'СЕТ СН'!$F$16</f>
        <v>0</v>
      </c>
      <c r="G321" s="36">
        <f>SUMIFS(СВЦЭМ!$I$40:$I$783,СВЦЭМ!$A$40:$A$783,$A321,СВЦЭМ!$B$40:$B$783,G$296)+'СЕТ СН'!$F$16</f>
        <v>0</v>
      </c>
      <c r="H321" s="36">
        <f>SUMIFS(СВЦЭМ!$I$40:$I$783,СВЦЭМ!$A$40:$A$783,$A321,СВЦЭМ!$B$40:$B$783,H$296)+'СЕТ СН'!$F$16</f>
        <v>0</v>
      </c>
      <c r="I321" s="36">
        <f>SUMIFS(СВЦЭМ!$I$40:$I$783,СВЦЭМ!$A$40:$A$783,$A321,СВЦЭМ!$B$40:$B$783,I$296)+'СЕТ СН'!$F$16</f>
        <v>0</v>
      </c>
      <c r="J321" s="36">
        <f>SUMIFS(СВЦЭМ!$I$40:$I$783,СВЦЭМ!$A$40:$A$783,$A321,СВЦЭМ!$B$40:$B$783,J$296)+'СЕТ СН'!$F$16</f>
        <v>0</v>
      </c>
      <c r="K321" s="36">
        <f>SUMIFS(СВЦЭМ!$I$40:$I$783,СВЦЭМ!$A$40:$A$783,$A321,СВЦЭМ!$B$40:$B$783,K$296)+'СЕТ СН'!$F$16</f>
        <v>0</v>
      </c>
      <c r="L321" s="36">
        <f>SUMIFS(СВЦЭМ!$I$40:$I$783,СВЦЭМ!$A$40:$A$783,$A321,СВЦЭМ!$B$40:$B$783,L$296)+'СЕТ СН'!$F$16</f>
        <v>0</v>
      </c>
      <c r="M321" s="36">
        <f>SUMIFS(СВЦЭМ!$I$40:$I$783,СВЦЭМ!$A$40:$A$783,$A321,СВЦЭМ!$B$40:$B$783,M$296)+'СЕТ СН'!$F$16</f>
        <v>0</v>
      </c>
      <c r="N321" s="36">
        <f>SUMIFS(СВЦЭМ!$I$40:$I$783,СВЦЭМ!$A$40:$A$783,$A321,СВЦЭМ!$B$40:$B$783,N$296)+'СЕТ СН'!$F$16</f>
        <v>0</v>
      </c>
      <c r="O321" s="36">
        <f>SUMIFS(СВЦЭМ!$I$40:$I$783,СВЦЭМ!$A$40:$A$783,$A321,СВЦЭМ!$B$40:$B$783,O$296)+'СЕТ СН'!$F$16</f>
        <v>0</v>
      </c>
      <c r="P321" s="36">
        <f>SUMIFS(СВЦЭМ!$I$40:$I$783,СВЦЭМ!$A$40:$A$783,$A321,СВЦЭМ!$B$40:$B$783,P$296)+'СЕТ СН'!$F$16</f>
        <v>0</v>
      </c>
      <c r="Q321" s="36">
        <f>SUMIFS(СВЦЭМ!$I$40:$I$783,СВЦЭМ!$A$40:$A$783,$A321,СВЦЭМ!$B$40:$B$783,Q$296)+'СЕТ СН'!$F$16</f>
        <v>0</v>
      </c>
      <c r="R321" s="36">
        <f>SUMIFS(СВЦЭМ!$I$40:$I$783,СВЦЭМ!$A$40:$A$783,$A321,СВЦЭМ!$B$40:$B$783,R$296)+'СЕТ СН'!$F$16</f>
        <v>0</v>
      </c>
      <c r="S321" s="36">
        <f>SUMIFS(СВЦЭМ!$I$40:$I$783,СВЦЭМ!$A$40:$A$783,$A321,СВЦЭМ!$B$40:$B$783,S$296)+'СЕТ СН'!$F$16</f>
        <v>0</v>
      </c>
      <c r="T321" s="36">
        <f>SUMIFS(СВЦЭМ!$I$40:$I$783,СВЦЭМ!$A$40:$A$783,$A321,СВЦЭМ!$B$40:$B$783,T$296)+'СЕТ СН'!$F$16</f>
        <v>0</v>
      </c>
      <c r="U321" s="36">
        <f>SUMIFS(СВЦЭМ!$I$40:$I$783,СВЦЭМ!$A$40:$A$783,$A321,СВЦЭМ!$B$40:$B$783,U$296)+'СЕТ СН'!$F$16</f>
        <v>0</v>
      </c>
      <c r="V321" s="36">
        <f>SUMIFS(СВЦЭМ!$I$40:$I$783,СВЦЭМ!$A$40:$A$783,$A321,СВЦЭМ!$B$40:$B$783,V$296)+'СЕТ СН'!$F$16</f>
        <v>0</v>
      </c>
      <c r="W321" s="36">
        <f>SUMIFS(СВЦЭМ!$I$40:$I$783,СВЦЭМ!$A$40:$A$783,$A321,СВЦЭМ!$B$40:$B$783,W$296)+'СЕТ СН'!$F$16</f>
        <v>0</v>
      </c>
      <c r="X321" s="36">
        <f>SUMIFS(СВЦЭМ!$I$40:$I$783,СВЦЭМ!$A$40:$A$783,$A321,СВЦЭМ!$B$40:$B$783,X$296)+'СЕТ СН'!$F$16</f>
        <v>0</v>
      </c>
      <c r="Y321" s="36">
        <f>SUMIFS(СВЦЭМ!$I$40:$I$783,СВЦЭМ!$A$40:$A$783,$A321,СВЦЭМ!$B$40:$B$783,Y$296)+'СЕТ СН'!$F$16</f>
        <v>0</v>
      </c>
    </row>
    <row r="322" spans="1:27" ht="15.75" hidden="1" x14ac:dyDescent="0.2">
      <c r="A322" s="35">
        <f t="shared" si="8"/>
        <v>45591</v>
      </c>
      <c r="B322" s="36">
        <f>SUMIFS(СВЦЭМ!$I$40:$I$783,СВЦЭМ!$A$40:$A$783,$A322,СВЦЭМ!$B$40:$B$783,B$296)+'СЕТ СН'!$F$16</f>
        <v>0</v>
      </c>
      <c r="C322" s="36">
        <f>SUMIFS(СВЦЭМ!$I$40:$I$783,СВЦЭМ!$A$40:$A$783,$A322,СВЦЭМ!$B$40:$B$783,C$296)+'СЕТ СН'!$F$16</f>
        <v>0</v>
      </c>
      <c r="D322" s="36">
        <f>SUMIFS(СВЦЭМ!$I$40:$I$783,СВЦЭМ!$A$40:$A$783,$A322,СВЦЭМ!$B$40:$B$783,D$296)+'СЕТ СН'!$F$16</f>
        <v>0</v>
      </c>
      <c r="E322" s="36">
        <f>SUMIFS(СВЦЭМ!$I$40:$I$783,СВЦЭМ!$A$40:$A$783,$A322,СВЦЭМ!$B$40:$B$783,E$296)+'СЕТ СН'!$F$16</f>
        <v>0</v>
      </c>
      <c r="F322" s="36">
        <f>SUMIFS(СВЦЭМ!$I$40:$I$783,СВЦЭМ!$A$40:$A$783,$A322,СВЦЭМ!$B$40:$B$783,F$296)+'СЕТ СН'!$F$16</f>
        <v>0</v>
      </c>
      <c r="G322" s="36">
        <f>SUMIFS(СВЦЭМ!$I$40:$I$783,СВЦЭМ!$A$40:$A$783,$A322,СВЦЭМ!$B$40:$B$783,G$296)+'СЕТ СН'!$F$16</f>
        <v>0</v>
      </c>
      <c r="H322" s="36">
        <f>SUMIFS(СВЦЭМ!$I$40:$I$783,СВЦЭМ!$A$40:$A$783,$A322,СВЦЭМ!$B$40:$B$783,H$296)+'СЕТ СН'!$F$16</f>
        <v>0</v>
      </c>
      <c r="I322" s="36">
        <f>SUMIFS(СВЦЭМ!$I$40:$I$783,СВЦЭМ!$A$40:$A$783,$A322,СВЦЭМ!$B$40:$B$783,I$296)+'СЕТ СН'!$F$16</f>
        <v>0</v>
      </c>
      <c r="J322" s="36">
        <f>SUMIFS(СВЦЭМ!$I$40:$I$783,СВЦЭМ!$A$40:$A$783,$A322,СВЦЭМ!$B$40:$B$783,J$296)+'СЕТ СН'!$F$16</f>
        <v>0</v>
      </c>
      <c r="K322" s="36">
        <f>SUMIFS(СВЦЭМ!$I$40:$I$783,СВЦЭМ!$A$40:$A$783,$A322,СВЦЭМ!$B$40:$B$783,K$296)+'СЕТ СН'!$F$16</f>
        <v>0</v>
      </c>
      <c r="L322" s="36">
        <f>SUMIFS(СВЦЭМ!$I$40:$I$783,СВЦЭМ!$A$40:$A$783,$A322,СВЦЭМ!$B$40:$B$783,L$296)+'СЕТ СН'!$F$16</f>
        <v>0</v>
      </c>
      <c r="M322" s="36">
        <f>SUMIFS(СВЦЭМ!$I$40:$I$783,СВЦЭМ!$A$40:$A$783,$A322,СВЦЭМ!$B$40:$B$783,M$296)+'СЕТ СН'!$F$16</f>
        <v>0</v>
      </c>
      <c r="N322" s="36">
        <f>SUMIFS(СВЦЭМ!$I$40:$I$783,СВЦЭМ!$A$40:$A$783,$A322,СВЦЭМ!$B$40:$B$783,N$296)+'СЕТ СН'!$F$16</f>
        <v>0</v>
      </c>
      <c r="O322" s="36">
        <f>SUMIFS(СВЦЭМ!$I$40:$I$783,СВЦЭМ!$A$40:$A$783,$A322,СВЦЭМ!$B$40:$B$783,O$296)+'СЕТ СН'!$F$16</f>
        <v>0</v>
      </c>
      <c r="P322" s="36">
        <f>SUMIFS(СВЦЭМ!$I$40:$I$783,СВЦЭМ!$A$40:$A$783,$A322,СВЦЭМ!$B$40:$B$783,P$296)+'СЕТ СН'!$F$16</f>
        <v>0</v>
      </c>
      <c r="Q322" s="36">
        <f>SUMIFS(СВЦЭМ!$I$40:$I$783,СВЦЭМ!$A$40:$A$783,$A322,СВЦЭМ!$B$40:$B$783,Q$296)+'СЕТ СН'!$F$16</f>
        <v>0</v>
      </c>
      <c r="R322" s="36">
        <f>SUMIFS(СВЦЭМ!$I$40:$I$783,СВЦЭМ!$A$40:$A$783,$A322,СВЦЭМ!$B$40:$B$783,R$296)+'СЕТ СН'!$F$16</f>
        <v>0</v>
      </c>
      <c r="S322" s="36">
        <f>SUMIFS(СВЦЭМ!$I$40:$I$783,СВЦЭМ!$A$40:$A$783,$A322,СВЦЭМ!$B$40:$B$783,S$296)+'СЕТ СН'!$F$16</f>
        <v>0</v>
      </c>
      <c r="T322" s="36">
        <f>SUMIFS(СВЦЭМ!$I$40:$I$783,СВЦЭМ!$A$40:$A$783,$A322,СВЦЭМ!$B$40:$B$783,T$296)+'СЕТ СН'!$F$16</f>
        <v>0</v>
      </c>
      <c r="U322" s="36">
        <f>SUMIFS(СВЦЭМ!$I$40:$I$783,СВЦЭМ!$A$40:$A$783,$A322,СВЦЭМ!$B$40:$B$783,U$296)+'СЕТ СН'!$F$16</f>
        <v>0</v>
      </c>
      <c r="V322" s="36">
        <f>SUMIFS(СВЦЭМ!$I$40:$I$783,СВЦЭМ!$A$40:$A$783,$A322,СВЦЭМ!$B$40:$B$783,V$296)+'СЕТ СН'!$F$16</f>
        <v>0</v>
      </c>
      <c r="W322" s="36">
        <f>SUMIFS(СВЦЭМ!$I$40:$I$783,СВЦЭМ!$A$40:$A$783,$A322,СВЦЭМ!$B$40:$B$783,W$296)+'СЕТ СН'!$F$16</f>
        <v>0</v>
      </c>
      <c r="X322" s="36">
        <f>SUMIFS(СВЦЭМ!$I$40:$I$783,СВЦЭМ!$A$40:$A$783,$A322,СВЦЭМ!$B$40:$B$783,X$296)+'СЕТ СН'!$F$16</f>
        <v>0</v>
      </c>
      <c r="Y322" s="36">
        <f>SUMIFS(СВЦЭМ!$I$40:$I$783,СВЦЭМ!$A$40:$A$783,$A322,СВЦЭМ!$B$40:$B$783,Y$296)+'СЕТ СН'!$F$16</f>
        <v>0</v>
      </c>
    </row>
    <row r="323" spans="1:27" ht="15.75" hidden="1" x14ac:dyDescent="0.2">
      <c r="A323" s="35">
        <f t="shared" si="8"/>
        <v>45592</v>
      </c>
      <c r="B323" s="36">
        <f>SUMIFS(СВЦЭМ!$I$40:$I$783,СВЦЭМ!$A$40:$A$783,$A323,СВЦЭМ!$B$40:$B$783,B$296)+'СЕТ СН'!$F$16</f>
        <v>0</v>
      </c>
      <c r="C323" s="36">
        <f>SUMIFS(СВЦЭМ!$I$40:$I$783,СВЦЭМ!$A$40:$A$783,$A323,СВЦЭМ!$B$40:$B$783,C$296)+'СЕТ СН'!$F$16</f>
        <v>0</v>
      </c>
      <c r="D323" s="36">
        <f>SUMIFS(СВЦЭМ!$I$40:$I$783,СВЦЭМ!$A$40:$A$783,$A323,СВЦЭМ!$B$40:$B$783,D$296)+'СЕТ СН'!$F$16</f>
        <v>0</v>
      </c>
      <c r="E323" s="36">
        <f>SUMIFS(СВЦЭМ!$I$40:$I$783,СВЦЭМ!$A$40:$A$783,$A323,СВЦЭМ!$B$40:$B$783,E$296)+'СЕТ СН'!$F$16</f>
        <v>0</v>
      </c>
      <c r="F323" s="36">
        <f>SUMIFS(СВЦЭМ!$I$40:$I$783,СВЦЭМ!$A$40:$A$783,$A323,СВЦЭМ!$B$40:$B$783,F$296)+'СЕТ СН'!$F$16</f>
        <v>0</v>
      </c>
      <c r="G323" s="36">
        <f>SUMIFS(СВЦЭМ!$I$40:$I$783,СВЦЭМ!$A$40:$A$783,$A323,СВЦЭМ!$B$40:$B$783,G$296)+'СЕТ СН'!$F$16</f>
        <v>0</v>
      </c>
      <c r="H323" s="36">
        <f>SUMIFS(СВЦЭМ!$I$40:$I$783,СВЦЭМ!$A$40:$A$783,$A323,СВЦЭМ!$B$40:$B$783,H$296)+'СЕТ СН'!$F$16</f>
        <v>0</v>
      </c>
      <c r="I323" s="36">
        <f>SUMIFS(СВЦЭМ!$I$40:$I$783,СВЦЭМ!$A$40:$A$783,$A323,СВЦЭМ!$B$40:$B$783,I$296)+'СЕТ СН'!$F$16</f>
        <v>0</v>
      </c>
      <c r="J323" s="36">
        <f>SUMIFS(СВЦЭМ!$I$40:$I$783,СВЦЭМ!$A$40:$A$783,$A323,СВЦЭМ!$B$40:$B$783,J$296)+'СЕТ СН'!$F$16</f>
        <v>0</v>
      </c>
      <c r="K323" s="36">
        <f>SUMIFS(СВЦЭМ!$I$40:$I$783,СВЦЭМ!$A$40:$A$783,$A323,СВЦЭМ!$B$40:$B$783,K$296)+'СЕТ СН'!$F$16</f>
        <v>0</v>
      </c>
      <c r="L323" s="36">
        <f>SUMIFS(СВЦЭМ!$I$40:$I$783,СВЦЭМ!$A$40:$A$783,$A323,СВЦЭМ!$B$40:$B$783,L$296)+'СЕТ СН'!$F$16</f>
        <v>0</v>
      </c>
      <c r="M323" s="36">
        <f>SUMIFS(СВЦЭМ!$I$40:$I$783,СВЦЭМ!$A$40:$A$783,$A323,СВЦЭМ!$B$40:$B$783,M$296)+'СЕТ СН'!$F$16</f>
        <v>0</v>
      </c>
      <c r="N323" s="36">
        <f>SUMIFS(СВЦЭМ!$I$40:$I$783,СВЦЭМ!$A$40:$A$783,$A323,СВЦЭМ!$B$40:$B$783,N$296)+'СЕТ СН'!$F$16</f>
        <v>0</v>
      </c>
      <c r="O323" s="36">
        <f>SUMIFS(СВЦЭМ!$I$40:$I$783,СВЦЭМ!$A$40:$A$783,$A323,СВЦЭМ!$B$40:$B$783,O$296)+'СЕТ СН'!$F$16</f>
        <v>0</v>
      </c>
      <c r="P323" s="36">
        <f>SUMIFS(СВЦЭМ!$I$40:$I$783,СВЦЭМ!$A$40:$A$783,$A323,СВЦЭМ!$B$40:$B$783,P$296)+'СЕТ СН'!$F$16</f>
        <v>0</v>
      </c>
      <c r="Q323" s="36">
        <f>SUMIFS(СВЦЭМ!$I$40:$I$783,СВЦЭМ!$A$40:$A$783,$A323,СВЦЭМ!$B$40:$B$783,Q$296)+'СЕТ СН'!$F$16</f>
        <v>0</v>
      </c>
      <c r="R323" s="36">
        <f>SUMIFS(СВЦЭМ!$I$40:$I$783,СВЦЭМ!$A$40:$A$783,$A323,СВЦЭМ!$B$40:$B$783,R$296)+'СЕТ СН'!$F$16</f>
        <v>0</v>
      </c>
      <c r="S323" s="36">
        <f>SUMIFS(СВЦЭМ!$I$40:$I$783,СВЦЭМ!$A$40:$A$783,$A323,СВЦЭМ!$B$40:$B$783,S$296)+'СЕТ СН'!$F$16</f>
        <v>0</v>
      </c>
      <c r="T323" s="36">
        <f>SUMIFS(СВЦЭМ!$I$40:$I$783,СВЦЭМ!$A$40:$A$783,$A323,СВЦЭМ!$B$40:$B$783,T$296)+'СЕТ СН'!$F$16</f>
        <v>0</v>
      </c>
      <c r="U323" s="36">
        <f>SUMIFS(СВЦЭМ!$I$40:$I$783,СВЦЭМ!$A$40:$A$783,$A323,СВЦЭМ!$B$40:$B$783,U$296)+'СЕТ СН'!$F$16</f>
        <v>0</v>
      </c>
      <c r="V323" s="36">
        <f>SUMIFS(СВЦЭМ!$I$40:$I$783,СВЦЭМ!$A$40:$A$783,$A323,СВЦЭМ!$B$40:$B$783,V$296)+'СЕТ СН'!$F$16</f>
        <v>0</v>
      </c>
      <c r="W323" s="36">
        <f>SUMIFS(СВЦЭМ!$I$40:$I$783,СВЦЭМ!$A$40:$A$783,$A323,СВЦЭМ!$B$40:$B$783,W$296)+'СЕТ СН'!$F$16</f>
        <v>0</v>
      </c>
      <c r="X323" s="36">
        <f>SUMIFS(СВЦЭМ!$I$40:$I$783,СВЦЭМ!$A$40:$A$783,$A323,СВЦЭМ!$B$40:$B$783,X$296)+'СЕТ СН'!$F$16</f>
        <v>0</v>
      </c>
      <c r="Y323" s="36">
        <f>SUMIFS(СВЦЭМ!$I$40:$I$783,СВЦЭМ!$A$40:$A$783,$A323,СВЦЭМ!$B$40:$B$783,Y$296)+'СЕТ СН'!$F$16</f>
        <v>0</v>
      </c>
    </row>
    <row r="324" spans="1:27" ht="15.75" hidden="1" x14ac:dyDescent="0.2">
      <c r="A324" s="35">
        <f t="shared" si="8"/>
        <v>45593</v>
      </c>
      <c r="B324" s="36">
        <f>SUMIFS(СВЦЭМ!$I$40:$I$783,СВЦЭМ!$A$40:$A$783,$A324,СВЦЭМ!$B$40:$B$783,B$296)+'СЕТ СН'!$F$16</f>
        <v>0</v>
      </c>
      <c r="C324" s="36">
        <f>SUMIFS(СВЦЭМ!$I$40:$I$783,СВЦЭМ!$A$40:$A$783,$A324,СВЦЭМ!$B$40:$B$783,C$296)+'СЕТ СН'!$F$16</f>
        <v>0</v>
      </c>
      <c r="D324" s="36">
        <f>SUMIFS(СВЦЭМ!$I$40:$I$783,СВЦЭМ!$A$40:$A$783,$A324,СВЦЭМ!$B$40:$B$783,D$296)+'СЕТ СН'!$F$16</f>
        <v>0</v>
      </c>
      <c r="E324" s="36">
        <f>SUMIFS(СВЦЭМ!$I$40:$I$783,СВЦЭМ!$A$40:$A$783,$A324,СВЦЭМ!$B$40:$B$783,E$296)+'СЕТ СН'!$F$16</f>
        <v>0</v>
      </c>
      <c r="F324" s="36">
        <f>SUMIFS(СВЦЭМ!$I$40:$I$783,СВЦЭМ!$A$40:$A$783,$A324,СВЦЭМ!$B$40:$B$783,F$296)+'СЕТ СН'!$F$16</f>
        <v>0</v>
      </c>
      <c r="G324" s="36">
        <f>SUMIFS(СВЦЭМ!$I$40:$I$783,СВЦЭМ!$A$40:$A$783,$A324,СВЦЭМ!$B$40:$B$783,G$296)+'СЕТ СН'!$F$16</f>
        <v>0</v>
      </c>
      <c r="H324" s="36">
        <f>SUMIFS(СВЦЭМ!$I$40:$I$783,СВЦЭМ!$A$40:$A$783,$A324,СВЦЭМ!$B$40:$B$783,H$296)+'СЕТ СН'!$F$16</f>
        <v>0</v>
      </c>
      <c r="I324" s="36">
        <f>SUMIFS(СВЦЭМ!$I$40:$I$783,СВЦЭМ!$A$40:$A$783,$A324,СВЦЭМ!$B$40:$B$783,I$296)+'СЕТ СН'!$F$16</f>
        <v>0</v>
      </c>
      <c r="J324" s="36">
        <f>SUMIFS(СВЦЭМ!$I$40:$I$783,СВЦЭМ!$A$40:$A$783,$A324,СВЦЭМ!$B$40:$B$783,J$296)+'СЕТ СН'!$F$16</f>
        <v>0</v>
      </c>
      <c r="K324" s="36">
        <f>SUMIFS(СВЦЭМ!$I$40:$I$783,СВЦЭМ!$A$40:$A$783,$A324,СВЦЭМ!$B$40:$B$783,K$296)+'СЕТ СН'!$F$16</f>
        <v>0</v>
      </c>
      <c r="L324" s="36">
        <f>SUMIFS(СВЦЭМ!$I$40:$I$783,СВЦЭМ!$A$40:$A$783,$A324,СВЦЭМ!$B$40:$B$783,L$296)+'СЕТ СН'!$F$16</f>
        <v>0</v>
      </c>
      <c r="M324" s="36">
        <f>SUMIFS(СВЦЭМ!$I$40:$I$783,СВЦЭМ!$A$40:$A$783,$A324,СВЦЭМ!$B$40:$B$783,M$296)+'СЕТ СН'!$F$16</f>
        <v>0</v>
      </c>
      <c r="N324" s="36">
        <f>SUMIFS(СВЦЭМ!$I$40:$I$783,СВЦЭМ!$A$40:$A$783,$A324,СВЦЭМ!$B$40:$B$783,N$296)+'СЕТ СН'!$F$16</f>
        <v>0</v>
      </c>
      <c r="O324" s="36">
        <f>SUMIFS(СВЦЭМ!$I$40:$I$783,СВЦЭМ!$A$40:$A$783,$A324,СВЦЭМ!$B$40:$B$783,O$296)+'СЕТ СН'!$F$16</f>
        <v>0</v>
      </c>
      <c r="P324" s="36">
        <f>SUMIFS(СВЦЭМ!$I$40:$I$783,СВЦЭМ!$A$40:$A$783,$A324,СВЦЭМ!$B$40:$B$783,P$296)+'СЕТ СН'!$F$16</f>
        <v>0</v>
      </c>
      <c r="Q324" s="36">
        <f>SUMIFS(СВЦЭМ!$I$40:$I$783,СВЦЭМ!$A$40:$A$783,$A324,СВЦЭМ!$B$40:$B$783,Q$296)+'СЕТ СН'!$F$16</f>
        <v>0</v>
      </c>
      <c r="R324" s="36">
        <f>SUMIFS(СВЦЭМ!$I$40:$I$783,СВЦЭМ!$A$40:$A$783,$A324,СВЦЭМ!$B$40:$B$783,R$296)+'СЕТ СН'!$F$16</f>
        <v>0</v>
      </c>
      <c r="S324" s="36">
        <f>SUMIFS(СВЦЭМ!$I$40:$I$783,СВЦЭМ!$A$40:$A$783,$A324,СВЦЭМ!$B$40:$B$783,S$296)+'СЕТ СН'!$F$16</f>
        <v>0</v>
      </c>
      <c r="T324" s="36">
        <f>SUMIFS(СВЦЭМ!$I$40:$I$783,СВЦЭМ!$A$40:$A$783,$A324,СВЦЭМ!$B$40:$B$783,T$296)+'СЕТ СН'!$F$16</f>
        <v>0</v>
      </c>
      <c r="U324" s="36">
        <f>SUMIFS(СВЦЭМ!$I$40:$I$783,СВЦЭМ!$A$40:$A$783,$A324,СВЦЭМ!$B$40:$B$783,U$296)+'СЕТ СН'!$F$16</f>
        <v>0</v>
      </c>
      <c r="V324" s="36">
        <f>SUMIFS(СВЦЭМ!$I$40:$I$783,СВЦЭМ!$A$40:$A$783,$A324,СВЦЭМ!$B$40:$B$783,V$296)+'СЕТ СН'!$F$16</f>
        <v>0</v>
      </c>
      <c r="W324" s="36">
        <f>SUMIFS(СВЦЭМ!$I$40:$I$783,СВЦЭМ!$A$40:$A$783,$A324,СВЦЭМ!$B$40:$B$783,W$296)+'СЕТ СН'!$F$16</f>
        <v>0</v>
      </c>
      <c r="X324" s="36">
        <f>SUMIFS(СВЦЭМ!$I$40:$I$783,СВЦЭМ!$A$40:$A$783,$A324,СВЦЭМ!$B$40:$B$783,X$296)+'СЕТ СН'!$F$16</f>
        <v>0</v>
      </c>
      <c r="Y324" s="36">
        <f>SUMIFS(СВЦЭМ!$I$40:$I$783,СВЦЭМ!$A$40:$A$783,$A324,СВЦЭМ!$B$40:$B$783,Y$296)+'СЕТ СН'!$F$16</f>
        <v>0</v>
      </c>
    </row>
    <row r="325" spans="1:27" ht="15.75" hidden="1" x14ac:dyDescent="0.2">
      <c r="A325" s="35">
        <f t="shared" si="8"/>
        <v>45594</v>
      </c>
      <c r="B325" s="36">
        <f>SUMIFS(СВЦЭМ!$I$40:$I$783,СВЦЭМ!$A$40:$A$783,$A325,СВЦЭМ!$B$40:$B$783,B$296)+'СЕТ СН'!$F$16</f>
        <v>0</v>
      </c>
      <c r="C325" s="36">
        <f>SUMIFS(СВЦЭМ!$I$40:$I$783,СВЦЭМ!$A$40:$A$783,$A325,СВЦЭМ!$B$40:$B$783,C$296)+'СЕТ СН'!$F$16</f>
        <v>0</v>
      </c>
      <c r="D325" s="36">
        <f>SUMIFS(СВЦЭМ!$I$40:$I$783,СВЦЭМ!$A$40:$A$783,$A325,СВЦЭМ!$B$40:$B$783,D$296)+'СЕТ СН'!$F$16</f>
        <v>0</v>
      </c>
      <c r="E325" s="36">
        <f>SUMIFS(СВЦЭМ!$I$40:$I$783,СВЦЭМ!$A$40:$A$783,$A325,СВЦЭМ!$B$40:$B$783,E$296)+'СЕТ СН'!$F$16</f>
        <v>0</v>
      </c>
      <c r="F325" s="36">
        <f>SUMIFS(СВЦЭМ!$I$40:$I$783,СВЦЭМ!$A$40:$A$783,$A325,СВЦЭМ!$B$40:$B$783,F$296)+'СЕТ СН'!$F$16</f>
        <v>0</v>
      </c>
      <c r="G325" s="36">
        <f>SUMIFS(СВЦЭМ!$I$40:$I$783,СВЦЭМ!$A$40:$A$783,$A325,СВЦЭМ!$B$40:$B$783,G$296)+'СЕТ СН'!$F$16</f>
        <v>0</v>
      </c>
      <c r="H325" s="36">
        <f>SUMIFS(СВЦЭМ!$I$40:$I$783,СВЦЭМ!$A$40:$A$783,$A325,СВЦЭМ!$B$40:$B$783,H$296)+'СЕТ СН'!$F$16</f>
        <v>0</v>
      </c>
      <c r="I325" s="36">
        <f>SUMIFS(СВЦЭМ!$I$40:$I$783,СВЦЭМ!$A$40:$A$783,$A325,СВЦЭМ!$B$40:$B$783,I$296)+'СЕТ СН'!$F$16</f>
        <v>0</v>
      </c>
      <c r="J325" s="36">
        <f>SUMIFS(СВЦЭМ!$I$40:$I$783,СВЦЭМ!$A$40:$A$783,$A325,СВЦЭМ!$B$40:$B$783,J$296)+'СЕТ СН'!$F$16</f>
        <v>0</v>
      </c>
      <c r="K325" s="36">
        <f>SUMIFS(СВЦЭМ!$I$40:$I$783,СВЦЭМ!$A$40:$A$783,$A325,СВЦЭМ!$B$40:$B$783,K$296)+'СЕТ СН'!$F$16</f>
        <v>0</v>
      </c>
      <c r="L325" s="36">
        <f>SUMIFS(СВЦЭМ!$I$40:$I$783,СВЦЭМ!$A$40:$A$783,$A325,СВЦЭМ!$B$40:$B$783,L$296)+'СЕТ СН'!$F$16</f>
        <v>0</v>
      </c>
      <c r="M325" s="36">
        <f>SUMIFS(СВЦЭМ!$I$40:$I$783,СВЦЭМ!$A$40:$A$783,$A325,СВЦЭМ!$B$40:$B$783,M$296)+'СЕТ СН'!$F$16</f>
        <v>0</v>
      </c>
      <c r="N325" s="36">
        <f>SUMIFS(СВЦЭМ!$I$40:$I$783,СВЦЭМ!$A$40:$A$783,$A325,СВЦЭМ!$B$40:$B$783,N$296)+'СЕТ СН'!$F$16</f>
        <v>0</v>
      </c>
      <c r="O325" s="36">
        <f>SUMIFS(СВЦЭМ!$I$40:$I$783,СВЦЭМ!$A$40:$A$783,$A325,СВЦЭМ!$B$40:$B$783,O$296)+'СЕТ СН'!$F$16</f>
        <v>0</v>
      </c>
      <c r="P325" s="36">
        <f>SUMIFS(СВЦЭМ!$I$40:$I$783,СВЦЭМ!$A$40:$A$783,$A325,СВЦЭМ!$B$40:$B$783,P$296)+'СЕТ СН'!$F$16</f>
        <v>0</v>
      </c>
      <c r="Q325" s="36">
        <f>SUMIFS(СВЦЭМ!$I$40:$I$783,СВЦЭМ!$A$40:$A$783,$A325,СВЦЭМ!$B$40:$B$783,Q$296)+'СЕТ СН'!$F$16</f>
        <v>0</v>
      </c>
      <c r="R325" s="36">
        <f>SUMIFS(СВЦЭМ!$I$40:$I$783,СВЦЭМ!$A$40:$A$783,$A325,СВЦЭМ!$B$40:$B$783,R$296)+'СЕТ СН'!$F$16</f>
        <v>0</v>
      </c>
      <c r="S325" s="36">
        <f>SUMIFS(СВЦЭМ!$I$40:$I$783,СВЦЭМ!$A$40:$A$783,$A325,СВЦЭМ!$B$40:$B$783,S$296)+'СЕТ СН'!$F$16</f>
        <v>0</v>
      </c>
      <c r="T325" s="36">
        <f>SUMIFS(СВЦЭМ!$I$40:$I$783,СВЦЭМ!$A$40:$A$783,$A325,СВЦЭМ!$B$40:$B$783,T$296)+'СЕТ СН'!$F$16</f>
        <v>0</v>
      </c>
      <c r="U325" s="36">
        <f>SUMIFS(СВЦЭМ!$I$40:$I$783,СВЦЭМ!$A$40:$A$783,$A325,СВЦЭМ!$B$40:$B$783,U$296)+'СЕТ СН'!$F$16</f>
        <v>0</v>
      </c>
      <c r="V325" s="36">
        <f>SUMIFS(СВЦЭМ!$I$40:$I$783,СВЦЭМ!$A$40:$A$783,$A325,СВЦЭМ!$B$40:$B$783,V$296)+'СЕТ СН'!$F$16</f>
        <v>0</v>
      </c>
      <c r="W325" s="36">
        <f>SUMIFS(СВЦЭМ!$I$40:$I$783,СВЦЭМ!$A$40:$A$783,$A325,СВЦЭМ!$B$40:$B$783,W$296)+'СЕТ СН'!$F$16</f>
        <v>0</v>
      </c>
      <c r="X325" s="36">
        <f>SUMIFS(СВЦЭМ!$I$40:$I$783,СВЦЭМ!$A$40:$A$783,$A325,СВЦЭМ!$B$40:$B$783,X$296)+'СЕТ СН'!$F$16</f>
        <v>0</v>
      </c>
      <c r="Y325" s="36">
        <f>SUMIFS(СВЦЭМ!$I$40:$I$783,СВЦЭМ!$A$40:$A$783,$A325,СВЦЭМ!$B$40:$B$783,Y$296)+'СЕТ СН'!$F$16</f>
        <v>0</v>
      </c>
    </row>
    <row r="326" spans="1:27" ht="15.75" hidden="1" x14ac:dyDescent="0.2">
      <c r="A326" s="35">
        <f t="shared" si="8"/>
        <v>45595</v>
      </c>
      <c r="B326" s="36">
        <f>SUMIFS(СВЦЭМ!$I$40:$I$783,СВЦЭМ!$A$40:$A$783,$A326,СВЦЭМ!$B$40:$B$783,B$296)+'СЕТ СН'!$F$16</f>
        <v>0</v>
      </c>
      <c r="C326" s="36">
        <f>SUMIFS(СВЦЭМ!$I$40:$I$783,СВЦЭМ!$A$40:$A$783,$A326,СВЦЭМ!$B$40:$B$783,C$296)+'СЕТ СН'!$F$16</f>
        <v>0</v>
      </c>
      <c r="D326" s="36">
        <f>SUMIFS(СВЦЭМ!$I$40:$I$783,СВЦЭМ!$A$40:$A$783,$A326,СВЦЭМ!$B$40:$B$783,D$296)+'СЕТ СН'!$F$16</f>
        <v>0</v>
      </c>
      <c r="E326" s="36">
        <f>SUMIFS(СВЦЭМ!$I$40:$I$783,СВЦЭМ!$A$40:$A$783,$A326,СВЦЭМ!$B$40:$B$783,E$296)+'СЕТ СН'!$F$16</f>
        <v>0</v>
      </c>
      <c r="F326" s="36">
        <f>SUMIFS(СВЦЭМ!$I$40:$I$783,СВЦЭМ!$A$40:$A$783,$A326,СВЦЭМ!$B$40:$B$783,F$296)+'СЕТ СН'!$F$16</f>
        <v>0</v>
      </c>
      <c r="G326" s="36">
        <f>SUMIFS(СВЦЭМ!$I$40:$I$783,СВЦЭМ!$A$40:$A$783,$A326,СВЦЭМ!$B$40:$B$783,G$296)+'СЕТ СН'!$F$16</f>
        <v>0</v>
      </c>
      <c r="H326" s="36">
        <f>SUMIFS(СВЦЭМ!$I$40:$I$783,СВЦЭМ!$A$40:$A$783,$A326,СВЦЭМ!$B$40:$B$783,H$296)+'СЕТ СН'!$F$16</f>
        <v>0</v>
      </c>
      <c r="I326" s="36">
        <f>SUMIFS(СВЦЭМ!$I$40:$I$783,СВЦЭМ!$A$40:$A$783,$A326,СВЦЭМ!$B$40:$B$783,I$296)+'СЕТ СН'!$F$16</f>
        <v>0</v>
      </c>
      <c r="J326" s="36">
        <f>SUMIFS(СВЦЭМ!$I$40:$I$783,СВЦЭМ!$A$40:$A$783,$A326,СВЦЭМ!$B$40:$B$783,J$296)+'СЕТ СН'!$F$16</f>
        <v>0</v>
      </c>
      <c r="K326" s="36">
        <f>SUMIFS(СВЦЭМ!$I$40:$I$783,СВЦЭМ!$A$40:$A$783,$A326,СВЦЭМ!$B$40:$B$783,K$296)+'СЕТ СН'!$F$16</f>
        <v>0</v>
      </c>
      <c r="L326" s="36">
        <f>SUMIFS(СВЦЭМ!$I$40:$I$783,СВЦЭМ!$A$40:$A$783,$A326,СВЦЭМ!$B$40:$B$783,L$296)+'СЕТ СН'!$F$16</f>
        <v>0</v>
      </c>
      <c r="M326" s="36">
        <f>SUMIFS(СВЦЭМ!$I$40:$I$783,СВЦЭМ!$A$40:$A$783,$A326,СВЦЭМ!$B$40:$B$783,M$296)+'СЕТ СН'!$F$16</f>
        <v>0</v>
      </c>
      <c r="N326" s="36">
        <f>SUMIFS(СВЦЭМ!$I$40:$I$783,СВЦЭМ!$A$40:$A$783,$A326,СВЦЭМ!$B$40:$B$783,N$296)+'СЕТ СН'!$F$16</f>
        <v>0</v>
      </c>
      <c r="O326" s="36">
        <f>SUMIFS(СВЦЭМ!$I$40:$I$783,СВЦЭМ!$A$40:$A$783,$A326,СВЦЭМ!$B$40:$B$783,O$296)+'СЕТ СН'!$F$16</f>
        <v>0</v>
      </c>
      <c r="P326" s="36">
        <f>SUMIFS(СВЦЭМ!$I$40:$I$783,СВЦЭМ!$A$40:$A$783,$A326,СВЦЭМ!$B$40:$B$783,P$296)+'СЕТ СН'!$F$16</f>
        <v>0</v>
      </c>
      <c r="Q326" s="36">
        <f>SUMIFS(СВЦЭМ!$I$40:$I$783,СВЦЭМ!$A$40:$A$783,$A326,СВЦЭМ!$B$40:$B$783,Q$296)+'СЕТ СН'!$F$16</f>
        <v>0</v>
      </c>
      <c r="R326" s="36">
        <f>SUMIFS(СВЦЭМ!$I$40:$I$783,СВЦЭМ!$A$40:$A$783,$A326,СВЦЭМ!$B$40:$B$783,R$296)+'СЕТ СН'!$F$16</f>
        <v>0</v>
      </c>
      <c r="S326" s="36">
        <f>SUMIFS(СВЦЭМ!$I$40:$I$783,СВЦЭМ!$A$40:$A$783,$A326,СВЦЭМ!$B$40:$B$783,S$296)+'СЕТ СН'!$F$16</f>
        <v>0</v>
      </c>
      <c r="T326" s="36">
        <f>SUMIFS(СВЦЭМ!$I$40:$I$783,СВЦЭМ!$A$40:$A$783,$A326,СВЦЭМ!$B$40:$B$783,T$296)+'СЕТ СН'!$F$16</f>
        <v>0</v>
      </c>
      <c r="U326" s="36">
        <f>SUMIFS(СВЦЭМ!$I$40:$I$783,СВЦЭМ!$A$40:$A$783,$A326,СВЦЭМ!$B$40:$B$783,U$296)+'СЕТ СН'!$F$16</f>
        <v>0</v>
      </c>
      <c r="V326" s="36">
        <f>SUMIFS(СВЦЭМ!$I$40:$I$783,СВЦЭМ!$A$40:$A$783,$A326,СВЦЭМ!$B$40:$B$783,V$296)+'СЕТ СН'!$F$16</f>
        <v>0</v>
      </c>
      <c r="W326" s="36">
        <f>SUMIFS(СВЦЭМ!$I$40:$I$783,СВЦЭМ!$A$40:$A$783,$A326,СВЦЭМ!$B$40:$B$783,W$296)+'СЕТ СН'!$F$16</f>
        <v>0</v>
      </c>
      <c r="X326" s="36">
        <f>SUMIFS(СВЦЭМ!$I$40:$I$783,СВЦЭМ!$A$40:$A$783,$A326,СВЦЭМ!$B$40:$B$783,X$296)+'СЕТ СН'!$F$16</f>
        <v>0</v>
      </c>
      <c r="Y326" s="36">
        <f>SUMIFS(СВЦЭМ!$I$40:$I$783,СВЦЭМ!$A$40:$A$783,$A326,СВЦЭМ!$B$40:$B$783,Y$296)+'СЕТ СН'!$F$16</f>
        <v>0</v>
      </c>
    </row>
    <row r="327" spans="1:27" ht="15.75" hidden="1" x14ac:dyDescent="0.2">
      <c r="A327" s="35">
        <f t="shared" si="8"/>
        <v>45596</v>
      </c>
      <c r="B327" s="36">
        <f>SUMIFS(СВЦЭМ!$I$40:$I$783,СВЦЭМ!$A$40:$A$783,$A327,СВЦЭМ!$B$40:$B$783,B$296)+'СЕТ СН'!$F$16</f>
        <v>0</v>
      </c>
      <c r="C327" s="36">
        <f>SUMIFS(СВЦЭМ!$I$40:$I$783,СВЦЭМ!$A$40:$A$783,$A327,СВЦЭМ!$B$40:$B$783,C$296)+'СЕТ СН'!$F$16</f>
        <v>0</v>
      </c>
      <c r="D327" s="36">
        <f>SUMIFS(СВЦЭМ!$I$40:$I$783,СВЦЭМ!$A$40:$A$783,$A327,СВЦЭМ!$B$40:$B$783,D$296)+'СЕТ СН'!$F$16</f>
        <v>0</v>
      </c>
      <c r="E327" s="36">
        <f>SUMIFS(СВЦЭМ!$I$40:$I$783,СВЦЭМ!$A$40:$A$783,$A327,СВЦЭМ!$B$40:$B$783,E$296)+'СЕТ СН'!$F$16</f>
        <v>0</v>
      </c>
      <c r="F327" s="36">
        <f>SUMIFS(СВЦЭМ!$I$40:$I$783,СВЦЭМ!$A$40:$A$783,$A327,СВЦЭМ!$B$40:$B$783,F$296)+'СЕТ СН'!$F$16</f>
        <v>0</v>
      </c>
      <c r="G327" s="36">
        <f>SUMIFS(СВЦЭМ!$I$40:$I$783,СВЦЭМ!$A$40:$A$783,$A327,СВЦЭМ!$B$40:$B$783,G$296)+'СЕТ СН'!$F$16</f>
        <v>0</v>
      </c>
      <c r="H327" s="36">
        <f>SUMIFS(СВЦЭМ!$I$40:$I$783,СВЦЭМ!$A$40:$A$783,$A327,СВЦЭМ!$B$40:$B$783,H$296)+'СЕТ СН'!$F$16</f>
        <v>0</v>
      </c>
      <c r="I327" s="36">
        <f>SUMIFS(СВЦЭМ!$I$40:$I$783,СВЦЭМ!$A$40:$A$783,$A327,СВЦЭМ!$B$40:$B$783,I$296)+'СЕТ СН'!$F$16</f>
        <v>0</v>
      </c>
      <c r="J327" s="36">
        <f>SUMIFS(СВЦЭМ!$I$40:$I$783,СВЦЭМ!$A$40:$A$783,$A327,СВЦЭМ!$B$40:$B$783,J$296)+'СЕТ СН'!$F$16</f>
        <v>0</v>
      </c>
      <c r="K327" s="36">
        <f>SUMIFS(СВЦЭМ!$I$40:$I$783,СВЦЭМ!$A$40:$A$783,$A327,СВЦЭМ!$B$40:$B$783,K$296)+'СЕТ СН'!$F$16</f>
        <v>0</v>
      </c>
      <c r="L327" s="36">
        <f>SUMIFS(СВЦЭМ!$I$40:$I$783,СВЦЭМ!$A$40:$A$783,$A327,СВЦЭМ!$B$40:$B$783,L$296)+'СЕТ СН'!$F$16</f>
        <v>0</v>
      </c>
      <c r="M327" s="36">
        <f>SUMIFS(СВЦЭМ!$I$40:$I$783,СВЦЭМ!$A$40:$A$783,$A327,СВЦЭМ!$B$40:$B$783,M$296)+'СЕТ СН'!$F$16</f>
        <v>0</v>
      </c>
      <c r="N327" s="36">
        <f>SUMIFS(СВЦЭМ!$I$40:$I$783,СВЦЭМ!$A$40:$A$783,$A327,СВЦЭМ!$B$40:$B$783,N$296)+'СЕТ СН'!$F$16</f>
        <v>0</v>
      </c>
      <c r="O327" s="36">
        <f>SUMIFS(СВЦЭМ!$I$40:$I$783,СВЦЭМ!$A$40:$A$783,$A327,СВЦЭМ!$B$40:$B$783,O$296)+'СЕТ СН'!$F$16</f>
        <v>0</v>
      </c>
      <c r="P327" s="36">
        <f>SUMIFS(СВЦЭМ!$I$40:$I$783,СВЦЭМ!$A$40:$A$783,$A327,СВЦЭМ!$B$40:$B$783,P$296)+'СЕТ СН'!$F$16</f>
        <v>0</v>
      </c>
      <c r="Q327" s="36">
        <f>SUMIFS(СВЦЭМ!$I$40:$I$783,СВЦЭМ!$A$40:$A$783,$A327,СВЦЭМ!$B$40:$B$783,Q$296)+'СЕТ СН'!$F$16</f>
        <v>0</v>
      </c>
      <c r="R327" s="36">
        <f>SUMIFS(СВЦЭМ!$I$40:$I$783,СВЦЭМ!$A$40:$A$783,$A327,СВЦЭМ!$B$40:$B$783,R$296)+'СЕТ СН'!$F$16</f>
        <v>0</v>
      </c>
      <c r="S327" s="36">
        <f>SUMIFS(СВЦЭМ!$I$40:$I$783,СВЦЭМ!$A$40:$A$783,$A327,СВЦЭМ!$B$40:$B$783,S$296)+'СЕТ СН'!$F$16</f>
        <v>0</v>
      </c>
      <c r="T327" s="36">
        <f>SUMIFS(СВЦЭМ!$I$40:$I$783,СВЦЭМ!$A$40:$A$783,$A327,СВЦЭМ!$B$40:$B$783,T$296)+'СЕТ СН'!$F$16</f>
        <v>0</v>
      </c>
      <c r="U327" s="36">
        <f>SUMIFS(СВЦЭМ!$I$40:$I$783,СВЦЭМ!$A$40:$A$783,$A327,СВЦЭМ!$B$40:$B$783,U$296)+'СЕТ СН'!$F$16</f>
        <v>0</v>
      </c>
      <c r="V327" s="36">
        <f>SUMIFS(СВЦЭМ!$I$40:$I$783,СВЦЭМ!$A$40:$A$783,$A327,СВЦЭМ!$B$40:$B$783,V$296)+'СЕТ СН'!$F$16</f>
        <v>0</v>
      </c>
      <c r="W327" s="36">
        <f>SUMIFS(СВЦЭМ!$I$40:$I$783,СВЦЭМ!$A$40:$A$783,$A327,СВЦЭМ!$B$40:$B$783,W$296)+'СЕТ СН'!$F$16</f>
        <v>0</v>
      </c>
      <c r="X327" s="36">
        <f>SUMIFS(СВЦЭМ!$I$40:$I$783,СВЦЭМ!$A$40:$A$783,$A327,СВЦЭМ!$B$40:$B$783,X$296)+'СЕТ СН'!$F$16</f>
        <v>0</v>
      </c>
      <c r="Y327" s="36">
        <f>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01.10.2024</v>
      </c>
      <c r="B332" s="36">
        <f>SUMIFS(СВЦЭМ!$J$40:$J$783,СВЦЭМ!$A$40:$A$783,$A332,СВЦЭМ!$B$40:$B$783,B$331)+'СЕТ СН'!$F$16</f>
        <v>0</v>
      </c>
      <c r="C332" s="36">
        <f>SUMIFS(СВЦЭМ!$J$40:$J$783,СВЦЭМ!$A$40:$A$783,$A332,СВЦЭМ!$B$40:$B$783,C$331)+'СЕТ СН'!$F$16</f>
        <v>0</v>
      </c>
      <c r="D332" s="36">
        <f>SUMIFS(СВЦЭМ!$J$40:$J$783,СВЦЭМ!$A$40:$A$783,$A332,СВЦЭМ!$B$40:$B$783,D$331)+'СЕТ СН'!$F$16</f>
        <v>0</v>
      </c>
      <c r="E332" s="36">
        <f>SUMIFS(СВЦЭМ!$J$40:$J$783,СВЦЭМ!$A$40:$A$783,$A332,СВЦЭМ!$B$40:$B$783,E$331)+'СЕТ СН'!$F$16</f>
        <v>0</v>
      </c>
      <c r="F332" s="36">
        <f>SUMIFS(СВЦЭМ!$J$40:$J$783,СВЦЭМ!$A$40:$A$783,$A332,СВЦЭМ!$B$40:$B$783,F$331)+'СЕТ СН'!$F$16</f>
        <v>0</v>
      </c>
      <c r="G332" s="36">
        <f>SUMIFS(СВЦЭМ!$J$40:$J$783,СВЦЭМ!$A$40:$A$783,$A332,СВЦЭМ!$B$40:$B$783,G$331)+'СЕТ СН'!$F$16</f>
        <v>0</v>
      </c>
      <c r="H332" s="36">
        <f>SUMIFS(СВЦЭМ!$J$40:$J$783,СВЦЭМ!$A$40:$A$783,$A332,СВЦЭМ!$B$40:$B$783,H$331)+'СЕТ СН'!$F$16</f>
        <v>0</v>
      </c>
      <c r="I332" s="36">
        <f>SUMIFS(СВЦЭМ!$J$40:$J$783,СВЦЭМ!$A$40:$A$783,$A332,СВЦЭМ!$B$40:$B$783,I$331)+'СЕТ СН'!$F$16</f>
        <v>0</v>
      </c>
      <c r="J332" s="36">
        <f>SUMIFS(СВЦЭМ!$J$40:$J$783,СВЦЭМ!$A$40:$A$783,$A332,СВЦЭМ!$B$40:$B$783,J$331)+'СЕТ СН'!$F$16</f>
        <v>0</v>
      </c>
      <c r="K332" s="36">
        <f>SUMIFS(СВЦЭМ!$J$40:$J$783,СВЦЭМ!$A$40:$A$783,$A332,СВЦЭМ!$B$40:$B$783,K$331)+'СЕТ СН'!$F$16</f>
        <v>0</v>
      </c>
      <c r="L332" s="36">
        <f>SUMIFS(СВЦЭМ!$J$40:$J$783,СВЦЭМ!$A$40:$A$783,$A332,СВЦЭМ!$B$40:$B$783,L$331)+'СЕТ СН'!$F$16</f>
        <v>0</v>
      </c>
      <c r="M332" s="36">
        <f>SUMIFS(СВЦЭМ!$J$40:$J$783,СВЦЭМ!$A$40:$A$783,$A332,СВЦЭМ!$B$40:$B$783,M$331)+'СЕТ СН'!$F$16</f>
        <v>0</v>
      </c>
      <c r="N332" s="36">
        <f>SUMIFS(СВЦЭМ!$J$40:$J$783,СВЦЭМ!$A$40:$A$783,$A332,СВЦЭМ!$B$40:$B$783,N$331)+'СЕТ СН'!$F$16</f>
        <v>0</v>
      </c>
      <c r="O332" s="36">
        <f>SUMIFS(СВЦЭМ!$J$40:$J$783,СВЦЭМ!$A$40:$A$783,$A332,СВЦЭМ!$B$40:$B$783,O$331)+'СЕТ СН'!$F$16</f>
        <v>0</v>
      </c>
      <c r="P332" s="36">
        <f>SUMIFS(СВЦЭМ!$J$40:$J$783,СВЦЭМ!$A$40:$A$783,$A332,СВЦЭМ!$B$40:$B$783,P$331)+'СЕТ СН'!$F$16</f>
        <v>0</v>
      </c>
      <c r="Q332" s="36">
        <f>SUMIFS(СВЦЭМ!$J$40:$J$783,СВЦЭМ!$A$40:$A$783,$A332,СВЦЭМ!$B$40:$B$783,Q$331)+'СЕТ СН'!$F$16</f>
        <v>0</v>
      </c>
      <c r="R332" s="36">
        <f>SUMIFS(СВЦЭМ!$J$40:$J$783,СВЦЭМ!$A$40:$A$783,$A332,СВЦЭМ!$B$40:$B$783,R$331)+'СЕТ СН'!$F$16</f>
        <v>0</v>
      </c>
      <c r="S332" s="36">
        <f>SUMIFS(СВЦЭМ!$J$40:$J$783,СВЦЭМ!$A$40:$A$783,$A332,СВЦЭМ!$B$40:$B$783,S$331)+'СЕТ СН'!$F$16</f>
        <v>0</v>
      </c>
      <c r="T332" s="36">
        <f>SUMIFS(СВЦЭМ!$J$40:$J$783,СВЦЭМ!$A$40:$A$783,$A332,СВЦЭМ!$B$40:$B$783,T$331)+'СЕТ СН'!$F$16</f>
        <v>0</v>
      </c>
      <c r="U332" s="36">
        <f>SUMIFS(СВЦЭМ!$J$40:$J$783,СВЦЭМ!$A$40:$A$783,$A332,СВЦЭМ!$B$40:$B$783,U$331)+'СЕТ СН'!$F$16</f>
        <v>0</v>
      </c>
      <c r="V332" s="36">
        <f>SUMIFS(СВЦЭМ!$J$40:$J$783,СВЦЭМ!$A$40:$A$783,$A332,СВЦЭМ!$B$40:$B$783,V$331)+'СЕТ СН'!$F$16</f>
        <v>0</v>
      </c>
      <c r="W332" s="36">
        <f>SUMIFS(СВЦЭМ!$J$40:$J$783,СВЦЭМ!$A$40:$A$783,$A332,СВЦЭМ!$B$40:$B$783,W$331)+'СЕТ СН'!$F$16</f>
        <v>0</v>
      </c>
      <c r="X332" s="36">
        <f>SUMIFS(СВЦЭМ!$J$40:$J$783,СВЦЭМ!$A$40:$A$783,$A332,СВЦЭМ!$B$40:$B$783,X$331)+'СЕТ СН'!$F$16</f>
        <v>0</v>
      </c>
      <c r="Y332" s="36">
        <f>SUMIFS(СВЦЭМ!$J$40:$J$783,СВЦЭМ!$A$40:$A$783,$A332,СВЦЭМ!$B$40:$B$783,Y$331)+'СЕТ СН'!$F$16</f>
        <v>0</v>
      </c>
      <c r="AA332" s="45"/>
    </row>
    <row r="333" spans="1:27" ht="15.75" hidden="1" x14ac:dyDescent="0.2">
      <c r="A333" s="35">
        <f>A332+1</f>
        <v>45567</v>
      </c>
      <c r="B333" s="36">
        <f>SUMIFS(СВЦЭМ!$J$40:$J$783,СВЦЭМ!$A$40:$A$783,$A333,СВЦЭМ!$B$40:$B$783,B$331)+'СЕТ СН'!$F$16</f>
        <v>0</v>
      </c>
      <c r="C333" s="36">
        <f>SUMIFS(СВЦЭМ!$J$40:$J$783,СВЦЭМ!$A$40:$A$783,$A333,СВЦЭМ!$B$40:$B$783,C$331)+'СЕТ СН'!$F$16</f>
        <v>0</v>
      </c>
      <c r="D333" s="36">
        <f>SUMIFS(СВЦЭМ!$J$40:$J$783,СВЦЭМ!$A$40:$A$783,$A333,СВЦЭМ!$B$40:$B$783,D$331)+'СЕТ СН'!$F$16</f>
        <v>0</v>
      </c>
      <c r="E333" s="36">
        <f>SUMIFS(СВЦЭМ!$J$40:$J$783,СВЦЭМ!$A$40:$A$783,$A333,СВЦЭМ!$B$40:$B$783,E$331)+'СЕТ СН'!$F$16</f>
        <v>0</v>
      </c>
      <c r="F333" s="36">
        <f>SUMIFS(СВЦЭМ!$J$40:$J$783,СВЦЭМ!$A$40:$A$783,$A333,СВЦЭМ!$B$40:$B$783,F$331)+'СЕТ СН'!$F$16</f>
        <v>0</v>
      </c>
      <c r="G333" s="36">
        <f>SUMIFS(СВЦЭМ!$J$40:$J$783,СВЦЭМ!$A$40:$A$783,$A333,СВЦЭМ!$B$40:$B$783,G$331)+'СЕТ СН'!$F$16</f>
        <v>0</v>
      </c>
      <c r="H333" s="36">
        <f>SUMIFS(СВЦЭМ!$J$40:$J$783,СВЦЭМ!$A$40:$A$783,$A333,СВЦЭМ!$B$40:$B$783,H$331)+'СЕТ СН'!$F$16</f>
        <v>0</v>
      </c>
      <c r="I333" s="36">
        <f>SUMIFS(СВЦЭМ!$J$40:$J$783,СВЦЭМ!$A$40:$A$783,$A333,СВЦЭМ!$B$40:$B$783,I$331)+'СЕТ СН'!$F$16</f>
        <v>0</v>
      </c>
      <c r="J333" s="36">
        <f>SUMIFS(СВЦЭМ!$J$40:$J$783,СВЦЭМ!$A$40:$A$783,$A333,СВЦЭМ!$B$40:$B$783,J$331)+'СЕТ СН'!$F$16</f>
        <v>0</v>
      </c>
      <c r="K333" s="36">
        <f>SUMIFS(СВЦЭМ!$J$40:$J$783,СВЦЭМ!$A$40:$A$783,$A333,СВЦЭМ!$B$40:$B$783,K$331)+'СЕТ СН'!$F$16</f>
        <v>0</v>
      </c>
      <c r="L333" s="36">
        <f>SUMIFS(СВЦЭМ!$J$40:$J$783,СВЦЭМ!$A$40:$A$783,$A333,СВЦЭМ!$B$40:$B$783,L$331)+'СЕТ СН'!$F$16</f>
        <v>0</v>
      </c>
      <c r="M333" s="36">
        <f>SUMIFS(СВЦЭМ!$J$40:$J$783,СВЦЭМ!$A$40:$A$783,$A333,СВЦЭМ!$B$40:$B$783,M$331)+'СЕТ СН'!$F$16</f>
        <v>0</v>
      </c>
      <c r="N333" s="36">
        <f>SUMIFS(СВЦЭМ!$J$40:$J$783,СВЦЭМ!$A$40:$A$783,$A333,СВЦЭМ!$B$40:$B$783,N$331)+'СЕТ СН'!$F$16</f>
        <v>0</v>
      </c>
      <c r="O333" s="36">
        <f>SUMIFS(СВЦЭМ!$J$40:$J$783,СВЦЭМ!$A$40:$A$783,$A333,СВЦЭМ!$B$40:$B$783,O$331)+'СЕТ СН'!$F$16</f>
        <v>0</v>
      </c>
      <c r="P333" s="36">
        <f>SUMIFS(СВЦЭМ!$J$40:$J$783,СВЦЭМ!$A$40:$A$783,$A333,СВЦЭМ!$B$40:$B$783,P$331)+'СЕТ СН'!$F$16</f>
        <v>0</v>
      </c>
      <c r="Q333" s="36">
        <f>SUMIFS(СВЦЭМ!$J$40:$J$783,СВЦЭМ!$A$40:$A$783,$A333,СВЦЭМ!$B$40:$B$783,Q$331)+'СЕТ СН'!$F$16</f>
        <v>0</v>
      </c>
      <c r="R333" s="36">
        <f>SUMIFS(СВЦЭМ!$J$40:$J$783,СВЦЭМ!$A$40:$A$783,$A333,СВЦЭМ!$B$40:$B$783,R$331)+'СЕТ СН'!$F$16</f>
        <v>0</v>
      </c>
      <c r="S333" s="36">
        <f>SUMIFS(СВЦЭМ!$J$40:$J$783,СВЦЭМ!$A$40:$A$783,$A333,СВЦЭМ!$B$40:$B$783,S$331)+'СЕТ СН'!$F$16</f>
        <v>0</v>
      </c>
      <c r="T333" s="36">
        <f>SUMIFS(СВЦЭМ!$J$40:$J$783,СВЦЭМ!$A$40:$A$783,$A333,СВЦЭМ!$B$40:$B$783,T$331)+'СЕТ СН'!$F$16</f>
        <v>0</v>
      </c>
      <c r="U333" s="36">
        <f>SUMIFS(СВЦЭМ!$J$40:$J$783,СВЦЭМ!$A$40:$A$783,$A333,СВЦЭМ!$B$40:$B$783,U$331)+'СЕТ СН'!$F$16</f>
        <v>0</v>
      </c>
      <c r="V333" s="36">
        <f>SUMIFS(СВЦЭМ!$J$40:$J$783,СВЦЭМ!$A$40:$A$783,$A333,СВЦЭМ!$B$40:$B$783,V$331)+'СЕТ СН'!$F$16</f>
        <v>0</v>
      </c>
      <c r="W333" s="36">
        <f>SUMIFS(СВЦЭМ!$J$40:$J$783,СВЦЭМ!$A$40:$A$783,$A333,СВЦЭМ!$B$40:$B$783,W$331)+'СЕТ СН'!$F$16</f>
        <v>0</v>
      </c>
      <c r="X333" s="36">
        <f>SUMIFS(СВЦЭМ!$J$40:$J$783,СВЦЭМ!$A$40:$A$783,$A333,СВЦЭМ!$B$40:$B$783,X$331)+'СЕТ СН'!$F$16</f>
        <v>0</v>
      </c>
      <c r="Y333" s="36">
        <f>SUMIFS(СВЦЭМ!$J$40:$J$783,СВЦЭМ!$A$40:$A$783,$A333,СВЦЭМ!$B$40:$B$783,Y$331)+'СЕТ СН'!$F$16</f>
        <v>0</v>
      </c>
    </row>
    <row r="334" spans="1:27" ht="15.75" hidden="1" x14ac:dyDescent="0.2">
      <c r="A334" s="35">
        <f t="shared" ref="A334:A362" si="9">A333+1</f>
        <v>45568</v>
      </c>
      <c r="B334" s="36">
        <f>SUMIFS(СВЦЭМ!$J$40:$J$783,СВЦЭМ!$A$40:$A$783,$A334,СВЦЭМ!$B$40:$B$783,B$331)+'СЕТ СН'!$F$16</f>
        <v>0</v>
      </c>
      <c r="C334" s="36">
        <f>SUMIFS(СВЦЭМ!$J$40:$J$783,СВЦЭМ!$A$40:$A$783,$A334,СВЦЭМ!$B$40:$B$783,C$331)+'СЕТ СН'!$F$16</f>
        <v>0</v>
      </c>
      <c r="D334" s="36">
        <f>SUMIFS(СВЦЭМ!$J$40:$J$783,СВЦЭМ!$A$40:$A$783,$A334,СВЦЭМ!$B$40:$B$783,D$331)+'СЕТ СН'!$F$16</f>
        <v>0</v>
      </c>
      <c r="E334" s="36">
        <f>SUMIFS(СВЦЭМ!$J$40:$J$783,СВЦЭМ!$A$40:$A$783,$A334,СВЦЭМ!$B$40:$B$783,E$331)+'СЕТ СН'!$F$16</f>
        <v>0</v>
      </c>
      <c r="F334" s="36">
        <f>SUMIFS(СВЦЭМ!$J$40:$J$783,СВЦЭМ!$A$40:$A$783,$A334,СВЦЭМ!$B$40:$B$783,F$331)+'СЕТ СН'!$F$16</f>
        <v>0</v>
      </c>
      <c r="G334" s="36">
        <f>SUMIFS(СВЦЭМ!$J$40:$J$783,СВЦЭМ!$A$40:$A$783,$A334,СВЦЭМ!$B$40:$B$783,G$331)+'СЕТ СН'!$F$16</f>
        <v>0</v>
      </c>
      <c r="H334" s="36">
        <f>SUMIFS(СВЦЭМ!$J$40:$J$783,СВЦЭМ!$A$40:$A$783,$A334,СВЦЭМ!$B$40:$B$783,H$331)+'СЕТ СН'!$F$16</f>
        <v>0</v>
      </c>
      <c r="I334" s="36">
        <f>SUMIFS(СВЦЭМ!$J$40:$J$783,СВЦЭМ!$A$40:$A$783,$A334,СВЦЭМ!$B$40:$B$783,I$331)+'СЕТ СН'!$F$16</f>
        <v>0</v>
      </c>
      <c r="J334" s="36">
        <f>SUMIFS(СВЦЭМ!$J$40:$J$783,СВЦЭМ!$A$40:$A$783,$A334,СВЦЭМ!$B$40:$B$783,J$331)+'СЕТ СН'!$F$16</f>
        <v>0</v>
      </c>
      <c r="K334" s="36">
        <f>SUMIFS(СВЦЭМ!$J$40:$J$783,СВЦЭМ!$A$40:$A$783,$A334,СВЦЭМ!$B$40:$B$783,K$331)+'СЕТ СН'!$F$16</f>
        <v>0</v>
      </c>
      <c r="L334" s="36">
        <f>SUMIFS(СВЦЭМ!$J$40:$J$783,СВЦЭМ!$A$40:$A$783,$A334,СВЦЭМ!$B$40:$B$783,L$331)+'СЕТ СН'!$F$16</f>
        <v>0</v>
      </c>
      <c r="M334" s="36">
        <f>SUMIFS(СВЦЭМ!$J$40:$J$783,СВЦЭМ!$A$40:$A$783,$A334,СВЦЭМ!$B$40:$B$783,M$331)+'СЕТ СН'!$F$16</f>
        <v>0</v>
      </c>
      <c r="N334" s="36">
        <f>SUMIFS(СВЦЭМ!$J$40:$J$783,СВЦЭМ!$A$40:$A$783,$A334,СВЦЭМ!$B$40:$B$783,N$331)+'СЕТ СН'!$F$16</f>
        <v>0</v>
      </c>
      <c r="O334" s="36">
        <f>SUMIFS(СВЦЭМ!$J$40:$J$783,СВЦЭМ!$A$40:$A$783,$A334,СВЦЭМ!$B$40:$B$783,O$331)+'СЕТ СН'!$F$16</f>
        <v>0</v>
      </c>
      <c r="P334" s="36">
        <f>SUMIFS(СВЦЭМ!$J$40:$J$783,СВЦЭМ!$A$40:$A$783,$A334,СВЦЭМ!$B$40:$B$783,P$331)+'СЕТ СН'!$F$16</f>
        <v>0</v>
      </c>
      <c r="Q334" s="36">
        <f>SUMIFS(СВЦЭМ!$J$40:$J$783,СВЦЭМ!$A$40:$A$783,$A334,СВЦЭМ!$B$40:$B$783,Q$331)+'СЕТ СН'!$F$16</f>
        <v>0</v>
      </c>
      <c r="R334" s="36">
        <f>SUMIFS(СВЦЭМ!$J$40:$J$783,СВЦЭМ!$A$40:$A$783,$A334,СВЦЭМ!$B$40:$B$783,R$331)+'СЕТ СН'!$F$16</f>
        <v>0</v>
      </c>
      <c r="S334" s="36">
        <f>SUMIFS(СВЦЭМ!$J$40:$J$783,СВЦЭМ!$A$40:$A$783,$A334,СВЦЭМ!$B$40:$B$783,S$331)+'СЕТ СН'!$F$16</f>
        <v>0</v>
      </c>
      <c r="T334" s="36">
        <f>SUMIFS(СВЦЭМ!$J$40:$J$783,СВЦЭМ!$A$40:$A$783,$A334,СВЦЭМ!$B$40:$B$783,T$331)+'СЕТ СН'!$F$16</f>
        <v>0</v>
      </c>
      <c r="U334" s="36">
        <f>SUMIFS(СВЦЭМ!$J$40:$J$783,СВЦЭМ!$A$40:$A$783,$A334,СВЦЭМ!$B$40:$B$783,U$331)+'СЕТ СН'!$F$16</f>
        <v>0</v>
      </c>
      <c r="V334" s="36">
        <f>SUMIFS(СВЦЭМ!$J$40:$J$783,СВЦЭМ!$A$40:$A$783,$A334,СВЦЭМ!$B$40:$B$783,V$331)+'СЕТ СН'!$F$16</f>
        <v>0</v>
      </c>
      <c r="W334" s="36">
        <f>SUMIFS(СВЦЭМ!$J$40:$J$783,СВЦЭМ!$A$40:$A$783,$A334,СВЦЭМ!$B$40:$B$783,W$331)+'СЕТ СН'!$F$16</f>
        <v>0</v>
      </c>
      <c r="X334" s="36">
        <f>SUMIFS(СВЦЭМ!$J$40:$J$783,СВЦЭМ!$A$40:$A$783,$A334,СВЦЭМ!$B$40:$B$783,X$331)+'СЕТ СН'!$F$16</f>
        <v>0</v>
      </c>
      <c r="Y334" s="36">
        <f>SUMIFS(СВЦЭМ!$J$40:$J$783,СВЦЭМ!$A$40:$A$783,$A334,СВЦЭМ!$B$40:$B$783,Y$331)+'СЕТ СН'!$F$16</f>
        <v>0</v>
      </c>
    </row>
    <row r="335" spans="1:27" ht="15.75" hidden="1" x14ac:dyDescent="0.2">
      <c r="A335" s="35">
        <f t="shared" si="9"/>
        <v>45569</v>
      </c>
      <c r="B335" s="36">
        <f>SUMIFS(СВЦЭМ!$J$40:$J$783,СВЦЭМ!$A$40:$A$783,$A335,СВЦЭМ!$B$40:$B$783,B$331)+'СЕТ СН'!$F$16</f>
        <v>0</v>
      </c>
      <c r="C335" s="36">
        <f>SUMIFS(СВЦЭМ!$J$40:$J$783,СВЦЭМ!$A$40:$A$783,$A335,СВЦЭМ!$B$40:$B$783,C$331)+'СЕТ СН'!$F$16</f>
        <v>0</v>
      </c>
      <c r="D335" s="36">
        <f>SUMIFS(СВЦЭМ!$J$40:$J$783,СВЦЭМ!$A$40:$A$783,$A335,СВЦЭМ!$B$40:$B$783,D$331)+'СЕТ СН'!$F$16</f>
        <v>0</v>
      </c>
      <c r="E335" s="36">
        <f>SUMIFS(СВЦЭМ!$J$40:$J$783,СВЦЭМ!$A$40:$A$783,$A335,СВЦЭМ!$B$40:$B$783,E$331)+'СЕТ СН'!$F$16</f>
        <v>0</v>
      </c>
      <c r="F335" s="36">
        <f>SUMIFS(СВЦЭМ!$J$40:$J$783,СВЦЭМ!$A$40:$A$783,$A335,СВЦЭМ!$B$40:$B$783,F$331)+'СЕТ СН'!$F$16</f>
        <v>0</v>
      </c>
      <c r="G335" s="36">
        <f>SUMIFS(СВЦЭМ!$J$40:$J$783,СВЦЭМ!$A$40:$A$783,$A335,СВЦЭМ!$B$40:$B$783,G$331)+'СЕТ СН'!$F$16</f>
        <v>0</v>
      </c>
      <c r="H335" s="36">
        <f>SUMIFS(СВЦЭМ!$J$40:$J$783,СВЦЭМ!$A$40:$A$783,$A335,СВЦЭМ!$B$40:$B$783,H$331)+'СЕТ СН'!$F$16</f>
        <v>0</v>
      </c>
      <c r="I335" s="36">
        <f>SUMIFS(СВЦЭМ!$J$40:$J$783,СВЦЭМ!$A$40:$A$783,$A335,СВЦЭМ!$B$40:$B$783,I$331)+'СЕТ СН'!$F$16</f>
        <v>0</v>
      </c>
      <c r="J335" s="36">
        <f>SUMIFS(СВЦЭМ!$J$40:$J$783,СВЦЭМ!$A$40:$A$783,$A335,СВЦЭМ!$B$40:$B$783,J$331)+'СЕТ СН'!$F$16</f>
        <v>0</v>
      </c>
      <c r="K335" s="36">
        <f>SUMIFS(СВЦЭМ!$J$40:$J$783,СВЦЭМ!$A$40:$A$783,$A335,СВЦЭМ!$B$40:$B$783,K$331)+'СЕТ СН'!$F$16</f>
        <v>0</v>
      </c>
      <c r="L335" s="36">
        <f>SUMIFS(СВЦЭМ!$J$40:$J$783,СВЦЭМ!$A$40:$A$783,$A335,СВЦЭМ!$B$40:$B$783,L$331)+'СЕТ СН'!$F$16</f>
        <v>0</v>
      </c>
      <c r="M335" s="36">
        <f>SUMIFS(СВЦЭМ!$J$40:$J$783,СВЦЭМ!$A$40:$A$783,$A335,СВЦЭМ!$B$40:$B$783,M$331)+'СЕТ СН'!$F$16</f>
        <v>0</v>
      </c>
      <c r="N335" s="36">
        <f>SUMIFS(СВЦЭМ!$J$40:$J$783,СВЦЭМ!$A$40:$A$783,$A335,СВЦЭМ!$B$40:$B$783,N$331)+'СЕТ СН'!$F$16</f>
        <v>0</v>
      </c>
      <c r="O335" s="36">
        <f>SUMIFS(СВЦЭМ!$J$40:$J$783,СВЦЭМ!$A$40:$A$783,$A335,СВЦЭМ!$B$40:$B$783,O$331)+'СЕТ СН'!$F$16</f>
        <v>0</v>
      </c>
      <c r="P335" s="36">
        <f>SUMIFS(СВЦЭМ!$J$40:$J$783,СВЦЭМ!$A$40:$A$783,$A335,СВЦЭМ!$B$40:$B$783,P$331)+'СЕТ СН'!$F$16</f>
        <v>0</v>
      </c>
      <c r="Q335" s="36">
        <f>SUMIFS(СВЦЭМ!$J$40:$J$783,СВЦЭМ!$A$40:$A$783,$A335,СВЦЭМ!$B$40:$B$783,Q$331)+'СЕТ СН'!$F$16</f>
        <v>0</v>
      </c>
      <c r="R335" s="36">
        <f>SUMIFS(СВЦЭМ!$J$40:$J$783,СВЦЭМ!$A$40:$A$783,$A335,СВЦЭМ!$B$40:$B$783,R$331)+'СЕТ СН'!$F$16</f>
        <v>0</v>
      </c>
      <c r="S335" s="36">
        <f>SUMIFS(СВЦЭМ!$J$40:$J$783,СВЦЭМ!$A$40:$A$783,$A335,СВЦЭМ!$B$40:$B$783,S$331)+'СЕТ СН'!$F$16</f>
        <v>0</v>
      </c>
      <c r="T335" s="36">
        <f>SUMIFS(СВЦЭМ!$J$40:$J$783,СВЦЭМ!$A$40:$A$783,$A335,СВЦЭМ!$B$40:$B$783,T$331)+'СЕТ СН'!$F$16</f>
        <v>0</v>
      </c>
      <c r="U335" s="36">
        <f>SUMIFS(СВЦЭМ!$J$40:$J$783,СВЦЭМ!$A$40:$A$783,$A335,СВЦЭМ!$B$40:$B$783,U$331)+'СЕТ СН'!$F$16</f>
        <v>0</v>
      </c>
      <c r="V335" s="36">
        <f>SUMIFS(СВЦЭМ!$J$40:$J$783,СВЦЭМ!$A$40:$A$783,$A335,СВЦЭМ!$B$40:$B$783,V$331)+'СЕТ СН'!$F$16</f>
        <v>0</v>
      </c>
      <c r="W335" s="36">
        <f>SUMIFS(СВЦЭМ!$J$40:$J$783,СВЦЭМ!$A$40:$A$783,$A335,СВЦЭМ!$B$40:$B$783,W$331)+'СЕТ СН'!$F$16</f>
        <v>0</v>
      </c>
      <c r="X335" s="36">
        <f>SUMIFS(СВЦЭМ!$J$40:$J$783,СВЦЭМ!$A$40:$A$783,$A335,СВЦЭМ!$B$40:$B$783,X$331)+'СЕТ СН'!$F$16</f>
        <v>0</v>
      </c>
      <c r="Y335" s="36">
        <f>SUMIFS(СВЦЭМ!$J$40:$J$783,СВЦЭМ!$A$40:$A$783,$A335,СВЦЭМ!$B$40:$B$783,Y$331)+'СЕТ СН'!$F$16</f>
        <v>0</v>
      </c>
    </row>
    <row r="336" spans="1:27" ht="15.75" hidden="1" x14ac:dyDescent="0.2">
      <c r="A336" s="35">
        <f t="shared" si="9"/>
        <v>45570</v>
      </c>
      <c r="B336" s="36">
        <f>SUMIFS(СВЦЭМ!$J$40:$J$783,СВЦЭМ!$A$40:$A$783,$A336,СВЦЭМ!$B$40:$B$783,B$331)+'СЕТ СН'!$F$16</f>
        <v>0</v>
      </c>
      <c r="C336" s="36">
        <f>SUMIFS(СВЦЭМ!$J$40:$J$783,СВЦЭМ!$A$40:$A$783,$A336,СВЦЭМ!$B$40:$B$783,C$331)+'СЕТ СН'!$F$16</f>
        <v>0</v>
      </c>
      <c r="D336" s="36">
        <f>SUMIFS(СВЦЭМ!$J$40:$J$783,СВЦЭМ!$A$40:$A$783,$A336,СВЦЭМ!$B$40:$B$783,D$331)+'СЕТ СН'!$F$16</f>
        <v>0</v>
      </c>
      <c r="E336" s="36">
        <f>SUMIFS(СВЦЭМ!$J$40:$J$783,СВЦЭМ!$A$40:$A$783,$A336,СВЦЭМ!$B$40:$B$783,E$331)+'СЕТ СН'!$F$16</f>
        <v>0</v>
      </c>
      <c r="F336" s="36">
        <f>SUMIFS(СВЦЭМ!$J$40:$J$783,СВЦЭМ!$A$40:$A$783,$A336,СВЦЭМ!$B$40:$B$783,F$331)+'СЕТ СН'!$F$16</f>
        <v>0</v>
      </c>
      <c r="G336" s="36">
        <f>SUMIFS(СВЦЭМ!$J$40:$J$783,СВЦЭМ!$A$40:$A$783,$A336,СВЦЭМ!$B$40:$B$783,G$331)+'СЕТ СН'!$F$16</f>
        <v>0</v>
      </c>
      <c r="H336" s="36">
        <f>SUMIFS(СВЦЭМ!$J$40:$J$783,СВЦЭМ!$A$40:$A$783,$A336,СВЦЭМ!$B$40:$B$783,H$331)+'СЕТ СН'!$F$16</f>
        <v>0</v>
      </c>
      <c r="I336" s="36">
        <f>SUMIFS(СВЦЭМ!$J$40:$J$783,СВЦЭМ!$A$40:$A$783,$A336,СВЦЭМ!$B$40:$B$783,I$331)+'СЕТ СН'!$F$16</f>
        <v>0</v>
      </c>
      <c r="J336" s="36">
        <f>SUMIFS(СВЦЭМ!$J$40:$J$783,СВЦЭМ!$A$40:$A$783,$A336,СВЦЭМ!$B$40:$B$783,J$331)+'СЕТ СН'!$F$16</f>
        <v>0</v>
      </c>
      <c r="K336" s="36">
        <f>SUMIFS(СВЦЭМ!$J$40:$J$783,СВЦЭМ!$A$40:$A$783,$A336,СВЦЭМ!$B$40:$B$783,K$331)+'СЕТ СН'!$F$16</f>
        <v>0</v>
      </c>
      <c r="L336" s="36">
        <f>SUMIFS(СВЦЭМ!$J$40:$J$783,СВЦЭМ!$A$40:$A$783,$A336,СВЦЭМ!$B$40:$B$783,L$331)+'СЕТ СН'!$F$16</f>
        <v>0</v>
      </c>
      <c r="M336" s="36">
        <f>SUMIFS(СВЦЭМ!$J$40:$J$783,СВЦЭМ!$A$40:$A$783,$A336,СВЦЭМ!$B$40:$B$783,M$331)+'СЕТ СН'!$F$16</f>
        <v>0</v>
      </c>
      <c r="N336" s="36">
        <f>SUMIFS(СВЦЭМ!$J$40:$J$783,СВЦЭМ!$A$40:$A$783,$A336,СВЦЭМ!$B$40:$B$783,N$331)+'СЕТ СН'!$F$16</f>
        <v>0</v>
      </c>
      <c r="O336" s="36">
        <f>SUMIFS(СВЦЭМ!$J$40:$J$783,СВЦЭМ!$A$40:$A$783,$A336,СВЦЭМ!$B$40:$B$783,O$331)+'СЕТ СН'!$F$16</f>
        <v>0</v>
      </c>
      <c r="P336" s="36">
        <f>SUMIFS(СВЦЭМ!$J$40:$J$783,СВЦЭМ!$A$40:$A$783,$A336,СВЦЭМ!$B$40:$B$783,P$331)+'СЕТ СН'!$F$16</f>
        <v>0</v>
      </c>
      <c r="Q336" s="36">
        <f>SUMIFS(СВЦЭМ!$J$40:$J$783,СВЦЭМ!$A$40:$A$783,$A336,СВЦЭМ!$B$40:$B$783,Q$331)+'СЕТ СН'!$F$16</f>
        <v>0</v>
      </c>
      <c r="R336" s="36">
        <f>SUMIFS(СВЦЭМ!$J$40:$J$783,СВЦЭМ!$A$40:$A$783,$A336,СВЦЭМ!$B$40:$B$783,R$331)+'СЕТ СН'!$F$16</f>
        <v>0</v>
      </c>
      <c r="S336" s="36">
        <f>SUMIFS(СВЦЭМ!$J$40:$J$783,СВЦЭМ!$A$40:$A$783,$A336,СВЦЭМ!$B$40:$B$783,S$331)+'СЕТ СН'!$F$16</f>
        <v>0</v>
      </c>
      <c r="T336" s="36">
        <f>SUMIFS(СВЦЭМ!$J$40:$J$783,СВЦЭМ!$A$40:$A$783,$A336,СВЦЭМ!$B$40:$B$783,T$331)+'СЕТ СН'!$F$16</f>
        <v>0</v>
      </c>
      <c r="U336" s="36">
        <f>SUMIFS(СВЦЭМ!$J$40:$J$783,СВЦЭМ!$A$40:$A$783,$A336,СВЦЭМ!$B$40:$B$783,U$331)+'СЕТ СН'!$F$16</f>
        <v>0</v>
      </c>
      <c r="V336" s="36">
        <f>SUMIFS(СВЦЭМ!$J$40:$J$783,СВЦЭМ!$A$40:$A$783,$A336,СВЦЭМ!$B$40:$B$783,V$331)+'СЕТ СН'!$F$16</f>
        <v>0</v>
      </c>
      <c r="W336" s="36">
        <f>SUMIFS(СВЦЭМ!$J$40:$J$783,СВЦЭМ!$A$40:$A$783,$A336,СВЦЭМ!$B$40:$B$783,W$331)+'СЕТ СН'!$F$16</f>
        <v>0</v>
      </c>
      <c r="X336" s="36">
        <f>SUMIFS(СВЦЭМ!$J$40:$J$783,СВЦЭМ!$A$40:$A$783,$A336,СВЦЭМ!$B$40:$B$783,X$331)+'СЕТ СН'!$F$16</f>
        <v>0</v>
      </c>
      <c r="Y336" s="36">
        <f>SUMIFS(СВЦЭМ!$J$40:$J$783,СВЦЭМ!$A$40:$A$783,$A336,СВЦЭМ!$B$40:$B$783,Y$331)+'СЕТ СН'!$F$16</f>
        <v>0</v>
      </c>
    </row>
    <row r="337" spans="1:25" ht="15.75" hidden="1" x14ac:dyDescent="0.2">
      <c r="A337" s="35">
        <f t="shared" si="9"/>
        <v>45571</v>
      </c>
      <c r="B337" s="36">
        <f>SUMIFS(СВЦЭМ!$J$40:$J$783,СВЦЭМ!$A$40:$A$783,$A337,СВЦЭМ!$B$40:$B$783,B$331)+'СЕТ СН'!$F$16</f>
        <v>0</v>
      </c>
      <c r="C337" s="36">
        <f>SUMIFS(СВЦЭМ!$J$40:$J$783,СВЦЭМ!$A$40:$A$783,$A337,СВЦЭМ!$B$40:$B$783,C$331)+'СЕТ СН'!$F$16</f>
        <v>0</v>
      </c>
      <c r="D337" s="36">
        <f>SUMIFS(СВЦЭМ!$J$40:$J$783,СВЦЭМ!$A$40:$A$783,$A337,СВЦЭМ!$B$40:$B$783,D$331)+'СЕТ СН'!$F$16</f>
        <v>0</v>
      </c>
      <c r="E337" s="36">
        <f>SUMIFS(СВЦЭМ!$J$40:$J$783,СВЦЭМ!$A$40:$A$783,$A337,СВЦЭМ!$B$40:$B$783,E$331)+'СЕТ СН'!$F$16</f>
        <v>0</v>
      </c>
      <c r="F337" s="36">
        <f>SUMIFS(СВЦЭМ!$J$40:$J$783,СВЦЭМ!$A$40:$A$783,$A337,СВЦЭМ!$B$40:$B$783,F$331)+'СЕТ СН'!$F$16</f>
        <v>0</v>
      </c>
      <c r="G337" s="36">
        <f>SUMIFS(СВЦЭМ!$J$40:$J$783,СВЦЭМ!$A$40:$A$783,$A337,СВЦЭМ!$B$40:$B$783,G$331)+'СЕТ СН'!$F$16</f>
        <v>0</v>
      </c>
      <c r="H337" s="36">
        <f>SUMIFS(СВЦЭМ!$J$40:$J$783,СВЦЭМ!$A$40:$A$783,$A337,СВЦЭМ!$B$40:$B$783,H$331)+'СЕТ СН'!$F$16</f>
        <v>0</v>
      </c>
      <c r="I337" s="36">
        <f>SUMIFS(СВЦЭМ!$J$40:$J$783,СВЦЭМ!$A$40:$A$783,$A337,СВЦЭМ!$B$40:$B$783,I$331)+'СЕТ СН'!$F$16</f>
        <v>0</v>
      </c>
      <c r="J337" s="36">
        <f>SUMIFS(СВЦЭМ!$J$40:$J$783,СВЦЭМ!$A$40:$A$783,$A337,СВЦЭМ!$B$40:$B$783,J$331)+'СЕТ СН'!$F$16</f>
        <v>0</v>
      </c>
      <c r="K337" s="36">
        <f>SUMIFS(СВЦЭМ!$J$40:$J$783,СВЦЭМ!$A$40:$A$783,$A337,СВЦЭМ!$B$40:$B$783,K$331)+'СЕТ СН'!$F$16</f>
        <v>0</v>
      </c>
      <c r="L337" s="36">
        <f>SUMIFS(СВЦЭМ!$J$40:$J$783,СВЦЭМ!$A$40:$A$783,$A337,СВЦЭМ!$B$40:$B$783,L$331)+'СЕТ СН'!$F$16</f>
        <v>0</v>
      </c>
      <c r="M337" s="36">
        <f>SUMIFS(СВЦЭМ!$J$40:$J$783,СВЦЭМ!$A$40:$A$783,$A337,СВЦЭМ!$B$40:$B$783,M$331)+'СЕТ СН'!$F$16</f>
        <v>0</v>
      </c>
      <c r="N337" s="36">
        <f>SUMIFS(СВЦЭМ!$J$40:$J$783,СВЦЭМ!$A$40:$A$783,$A337,СВЦЭМ!$B$40:$B$783,N$331)+'СЕТ СН'!$F$16</f>
        <v>0</v>
      </c>
      <c r="O337" s="36">
        <f>SUMIFS(СВЦЭМ!$J$40:$J$783,СВЦЭМ!$A$40:$A$783,$A337,СВЦЭМ!$B$40:$B$783,O$331)+'СЕТ СН'!$F$16</f>
        <v>0</v>
      </c>
      <c r="P337" s="36">
        <f>SUMIFS(СВЦЭМ!$J$40:$J$783,СВЦЭМ!$A$40:$A$783,$A337,СВЦЭМ!$B$40:$B$783,P$331)+'СЕТ СН'!$F$16</f>
        <v>0</v>
      </c>
      <c r="Q337" s="36">
        <f>SUMIFS(СВЦЭМ!$J$40:$J$783,СВЦЭМ!$A$40:$A$783,$A337,СВЦЭМ!$B$40:$B$783,Q$331)+'СЕТ СН'!$F$16</f>
        <v>0</v>
      </c>
      <c r="R337" s="36">
        <f>SUMIFS(СВЦЭМ!$J$40:$J$783,СВЦЭМ!$A$40:$A$783,$A337,СВЦЭМ!$B$40:$B$783,R$331)+'СЕТ СН'!$F$16</f>
        <v>0</v>
      </c>
      <c r="S337" s="36">
        <f>SUMIFS(СВЦЭМ!$J$40:$J$783,СВЦЭМ!$A$40:$A$783,$A337,СВЦЭМ!$B$40:$B$783,S$331)+'СЕТ СН'!$F$16</f>
        <v>0</v>
      </c>
      <c r="T337" s="36">
        <f>SUMIFS(СВЦЭМ!$J$40:$J$783,СВЦЭМ!$A$40:$A$783,$A337,СВЦЭМ!$B$40:$B$783,T$331)+'СЕТ СН'!$F$16</f>
        <v>0</v>
      </c>
      <c r="U337" s="36">
        <f>SUMIFS(СВЦЭМ!$J$40:$J$783,СВЦЭМ!$A$40:$A$783,$A337,СВЦЭМ!$B$40:$B$783,U$331)+'СЕТ СН'!$F$16</f>
        <v>0</v>
      </c>
      <c r="V337" s="36">
        <f>SUMIFS(СВЦЭМ!$J$40:$J$783,СВЦЭМ!$A$40:$A$783,$A337,СВЦЭМ!$B$40:$B$783,V$331)+'СЕТ СН'!$F$16</f>
        <v>0</v>
      </c>
      <c r="W337" s="36">
        <f>SUMIFS(СВЦЭМ!$J$40:$J$783,СВЦЭМ!$A$40:$A$783,$A337,СВЦЭМ!$B$40:$B$783,W$331)+'СЕТ СН'!$F$16</f>
        <v>0</v>
      </c>
      <c r="X337" s="36">
        <f>SUMIFS(СВЦЭМ!$J$40:$J$783,СВЦЭМ!$A$40:$A$783,$A337,СВЦЭМ!$B$40:$B$783,X$331)+'СЕТ СН'!$F$16</f>
        <v>0</v>
      </c>
      <c r="Y337" s="36">
        <f>SUMIFS(СВЦЭМ!$J$40:$J$783,СВЦЭМ!$A$40:$A$783,$A337,СВЦЭМ!$B$40:$B$783,Y$331)+'СЕТ СН'!$F$16</f>
        <v>0</v>
      </c>
    </row>
    <row r="338" spans="1:25" ht="15.75" hidden="1" x14ac:dyDescent="0.2">
      <c r="A338" s="35">
        <f t="shared" si="9"/>
        <v>45572</v>
      </c>
      <c r="B338" s="36">
        <f>SUMIFS(СВЦЭМ!$J$40:$J$783,СВЦЭМ!$A$40:$A$783,$A338,СВЦЭМ!$B$40:$B$783,B$331)+'СЕТ СН'!$F$16</f>
        <v>0</v>
      </c>
      <c r="C338" s="36">
        <f>SUMIFS(СВЦЭМ!$J$40:$J$783,СВЦЭМ!$A$40:$A$783,$A338,СВЦЭМ!$B$40:$B$783,C$331)+'СЕТ СН'!$F$16</f>
        <v>0</v>
      </c>
      <c r="D338" s="36">
        <f>SUMIFS(СВЦЭМ!$J$40:$J$783,СВЦЭМ!$A$40:$A$783,$A338,СВЦЭМ!$B$40:$B$783,D$331)+'СЕТ СН'!$F$16</f>
        <v>0</v>
      </c>
      <c r="E338" s="36">
        <f>SUMIFS(СВЦЭМ!$J$40:$J$783,СВЦЭМ!$A$40:$A$783,$A338,СВЦЭМ!$B$40:$B$783,E$331)+'СЕТ СН'!$F$16</f>
        <v>0</v>
      </c>
      <c r="F338" s="36">
        <f>SUMIFS(СВЦЭМ!$J$40:$J$783,СВЦЭМ!$A$40:$A$783,$A338,СВЦЭМ!$B$40:$B$783,F$331)+'СЕТ СН'!$F$16</f>
        <v>0</v>
      </c>
      <c r="G338" s="36">
        <f>SUMIFS(СВЦЭМ!$J$40:$J$783,СВЦЭМ!$A$40:$A$783,$A338,СВЦЭМ!$B$40:$B$783,G$331)+'СЕТ СН'!$F$16</f>
        <v>0</v>
      </c>
      <c r="H338" s="36">
        <f>SUMIFS(СВЦЭМ!$J$40:$J$783,СВЦЭМ!$A$40:$A$783,$A338,СВЦЭМ!$B$40:$B$783,H$331)+'СЕТ СН'!$F$16</f>
        <v>0</v>
      </c>
      <c r="I338" s="36">
        <f>SUMIFS(СВЦЭМ!$J$40:$J$783,СВЦЭМ!$A$40:$A$783,$A338,СВЦЭМ!$B$40:$B$783,I$331)+'СЕТ СН'!$F$16</f>
        <v>0</v>
      </c>
      <c r="J338" s="36">
        <f>SUMIFS(СВЦЭМ!$J$40:$J$783,СВЦЭМ!$A$40:$A$783,$A338,СВЦЭМ!$B$40:$B$783,J$331)+'СЕТ СН'!$F$16</f>
        <v>0</v>
      </c>
      <c r="K338" s="36">
        <f>SUMIFS(СВЦЭМ!$J$40:$J$783,СВЦЭМ!$A$40:$A$783,$A338,СВЦЭМ!$B$40:$B$783,K$331)+'СЕТ СН'!$F$16</f>
        <v>0</v>
      </c>
      <c r="L338" s="36">
        <f>SUMIFS(СВЦЭМ!$J$40:$J$783,СВЦЭМ!$A$40:$A$783,$A338,СВЦЭМ!$B$40:$B$783,L$331)+'СЕТ СН'!$F$16</f>
        <v>0</v>
      </c>
      <c r="M338" s="36">
        <f>SUMIFS(СВЦЭМ!$J$40:$J$783,СВЦЭМ!$A$40:$A$783,$A338,СВЦЭМ!$B$40:$B$783,M$331)+'СЕТ СН'!$F$16</f>
        <v>0</v>
      </c>
      <c r="N338" s="36">
        <f>SUMIFS(СВЦЭМ!$J$40:$J$783,СВЦЭМ!$A$40:$A$783,$A338,СВЦЭМ!$B$40:$B$783,N$331)+'СЕТ СН'!$F$16</f>
        <v>0</v>
      </c>
      <c r="O338" s="36">
        <f>SUMIFS(СВЦЭМ!$J$40:$J$783,СВЦЭМ!$A$40:$A$783,$A338,СВЦЭМ!$B$40:$B$783,O$331)+'СЕТ СН'!$F$16</f>
        <v>0</v>
      </c>
      <c r="P338" s="36">
        <f>SUMIFS(СВЦЭМ!$J$40:$J$783,СВЦЭМ!$A$40:$A$783,$A338,СВЦЭМ!$B$40:$B$783,P$331)+'СЕТ СН'!$F$16</f>
        <v>0</v>
      </c>
      <c r="Q338" s="36">
        <f>SUMIFS(СВЦЭМ!$J$40:$J$783,СВЦЭМ!$A$40:$A$783,$A338,СВЦЭМ!$B$40:$B$783,Q$331)+'СЕТ СН'!$F$16</f>
        <v>0</v>
      </c>
      <c r="R338" s="36">
        <f>SUMIFS(СВЦЭМ!$J$40:$J$783,СВЦЭМ!$A$40:$A$783,$A338,СВЦЭМ!$B$40:$B$783,R$331)+'СЕТ СН'!$F$16</f>
        <v>0</v>
      </c>
      <c r="S338" s="36">
        <f>SUMIFS(СВЦЭМ!$J$40:$J$783,СВЦЭМ!$A$40:$A$783,$A338,СВЦЭМ!$B$40:$B$783,S$331)+'СЕТ СН'!$F$16</f>
        <v>0</v>
      </c>
      <c r="T338" s="36">
        <f>SUMIFS(СВЦЭМ!$J$40:$J$783,СВЦЭМ!$A$40:$A$783,$A338,СВЦЭМ!$B$40:$B$783,T$331)+'СЕТ СН'!$F$16</f>
        <v>0</v>
      </c>
      <c r="U338" s="36">
        <f>SUMIFS(СВЦЭМ!$J$40:$J$783,СВЦЭМ!$A$40:$A$783,$A338,СВЦЭМ!$B$40:$B$783,U$331)+'СЕТ СН'!$F$16</f>
        <v>0</v>
      </c>
      <c r="V338" s="36">
        <f>SUMIFS(СВЦЭМ!$J$40:$J$783,СВЦЭМ!$A$40:$A$783,$A338,СВЦЭМ!$B$40:$B$783,V$331)+'СЕТ СН'!$F$16</f>
        <v>0</v>
      </c>
      <c r="W338" s="36">
        <f>SUMIFS(СВЦЭМ!$J$40:$J$783,СВЦЭМ!$A$40:$A$783,$A338,СВЦЭМ!$B$40:$B$783,W$331)+'СЕТ СН'!$F$16</f>
        <v>0</v>
      </c>
      <c r="X338" s="36">
        <f>SUMIFS(СВЦЭМ!$J$40:$J$783,СВЦЭМ!$A$40:$A$783,$A338,СВЦЭМ!$B$40:$B$783,X$331)+'СЕТ СН'!$F$16</f>
        <v>0</v>
      </c>
      <c r="Y338" s="36">
        <f>SUMIFS(СВЦЭМ!$J$40:$J$783,СВЦЭМ!$A$40:$A$783,$A338,СВЦЭМ!$B$40:$B$783,Y$331)+'СЕТ СН'!$F$16</f>
        <v>0</v>
      </c>
    </row>
    <row r="339" spans="1:25" ht="15.75" hidden="1" x14ac:dyDescent="0.2">
      <c r="A339" s="35">
        <f t="shared" si="9"/>
        <v>45573</v>
      </c>
      <c r="B339" s="36">
        <f>SUMIFS(СВЦЭМ!$J$40:$J$783,СВЦЭМ!$A$40:$A$783,$A339,СВЦЭМ!$B$40:$B$783,B$331)+'СЕТ СН'!$F$16</f>
        <v>0</v>
      </c>
      <c r="C339" s="36">
        <f>SUMIFS(СВЦЭМ!$J$40:$J$783,СВЦЭМ!$A$40:$A$783,$A339,СВЦЭМ!$B$40:$B$783,C$331)+'СЕТ СН'!$F$16</f>
        <v>0</v>
      </c>
      <c r="D339" s="36">
        <f>SUMIFS(СВЦЭМ!$J$40:$J$783,СВЦЭМ!$A$40:$A$783,$A339,СВЦЭМ!$B$40:$B$783,D$331)+'СЕТ СН'!$F$16</f>
        <v>0</v>
      </c>
      <c r="E339" s="36">
        <f>SUMIFS(СВЦЭМ!$J$40:$J$783,СВЦЭМ!$A$40:$A$783,$A339,СВЦЭМ!$B$40:$B$783,E$331)+'СЕТ СН'!$F$16</f>
        <v>0</v>
      </c>
      <c r="F339" s="36">
        <f>SUMIFS(СВЦЭМ!$J$40:$J$783,СВЦЭМ!$A$40:$A$783,$A339,СВЦЭМ!$B$40:$B$783,F$331)+'СЕТ СН'!$F$16</f>
        <v>0</v>
      </c>
      <c r="G339" s="36">
        <f>SUMIFS(СВЦЭМ!$J$40:$J$783,СВЦЭМ!$A$40:$A$783,$A339,СВЦЭМ!$B$40:$B$783,G$331)+'СЕТ СН'!$F$16</f>
        <v>0</v>
      </c>
      <c r="H339" s="36">
        <f>SUMIFS(СВЦЭМ!$J$40:$J$783,СВЦЭМ!$A$40:$A$783,$A339,СВЦЭМ!$B$40:$B$783,H$331)+'СЕТ СН'!$F$16</f>
        <v>0</v>
      </c>
      <c r="I339" s="36">
        <f>SUMIFS(СВЦЭМ!$J$40:$J$783,СВЦЭМ!$A$40:$A$783,$A339,СВЦЭМ!$B$40:$B$783,I$331)+'СЕТ СН'!$F$16</f>
        <v>0</v>
      </c>
      <c r="J339" s="36">
        <f>SUMIFS(СВЦЭМ!$J$40:$J$783,СВЦЭМ!$A$40:$A$783,$A339,СВЦЭМ!$B$40:$B$783,J$331)+'СЕТ СН'!$F$16</f>
        <v>0</v>
      </c>
      <c r="K339" s="36">
        <f>SUMIFS(СВЦЭМ!$J$40:$J$783,СВЦЭМ!$A$40:$A$783,$A339,СВЦЭМ!$B$40:$B$783,K$331)+'СЕТ СН'!$F$16</f>
        <v>0</v>
      </c>
      <c r="L339" s="36">
        <f>SUMIFS(СВЦЭМ!$J$40:$J$783,СВЦЭМ!$A$40:$A$783,$A339,СВЦЭМ!$B$40:$B$783,L$331)+'СЕТ СН'!$F$16</f>
        <v>0</v>
      </c>
      <c r="M339" s="36">
        <f>SUMIFS(СВЦЭМ!$J$40:$J$783,СВЦЭМ!$A$40:$A$783,$A339,СВЦЭМ!$B$40:$B$783,M$331)+'СЕТ СН'!$F$16</f>
        <v>0</v>
      </c>
      <c r="N339" s="36">
        <f>SUMIFS(СВЦЭМ!$J$40:$J$783,СВЦЭМ!$A$40:$A$783,$A339,СВЦЭМ!$B$40:$B$783,N$331)+'СЕТ СН'!$F$16</f>
        <v>0</v>
      </c>
      <c r="O339" s="36">
        <f>SUMIFS(СВЦЭМ!$J$40:$J$783,СВЦЭМ!$A$40:$A$783,$A339,СВЦЭМ!$B$40:$B$783,O$331)+'СЕТ СН'!$F$16</f>
        <v>0</v>
      </c>
      <c r="P339" s="36">
        <f>SUMIFS(СВЦЭМ!$J$40:$J$783,СВЦЭМ!$A$40:$A$783,$A339,СВЦЭМ!$B$40:$B$783,P$331)+'СЕТ СН'!$F$16</f>
        <v>0</v>
      </c>
      <c r="Q339" s="36">
        <f>SUMIFS(СВЦЭМ!$J$40:$J$783,СВЦЭМ!$A$40:$A$783,$A339,СВЦЭМ!$B$40:$B$783,Q$331)+'СЕТ СН'!$F$16</f>
        <v>0</v>
      </c>
      <c r="R339" s="36">
        <f>SUMIFS(СВЦЭМ!$J$40:$J$783,СВЦЭМ!$A$40:$A$783,$A339,СВЦЭМ!$B$40:$B$783,R$331)+'СЕТ СН'!$F$16</f>
        <v>0</v>
      </c>
      <c r="S339" s="36">
        <f>SUMIFS(СВЦЭМ!$J$40:$J$783,СВЦЭМ!$A$40:$A$783,$A339,СВЦЭМ!$B$40:$B$783,S$331)+'СЕТ СН'!$F$16</f>
        <v>0</v>
      </c>
      <c r="T339" s="36">
        <f>SUMIFS(СВЦЭМ!$J$40:$J$783,СВЦЭМ!$A$40:$A$783,$A339,СВЦЭМ!$B$40:$B$783,T$331)+'СЕТ СН'!$F$16</f>
        <v>0</v>
      </c>
      <c r="U339" s="36">
        <f>SUMIFS(СВЦЭМ!$J$40:$J$783,СВЦЭМ!$A$40:$A$783,$A339,СВЦЭМ!$B$40:$B$783,U$331)+'СЕТ СН'!$F$16</f>
        <v>0</v>
      </c>
      <c r="V339" s="36">
        <f>SUMIFS(СВЦЭМ!$J$40:$J$783,СВЦЭМ!$A$40:$A$783,$A339,СВЦЭМ!$B$40:$B$783,V$331)+'СЕТ СН'!$F$16</f>
        <v>0</v>
      </c>
      <c r="W339" s="36">
        <f>SUMIFS(СВЦЭМ!$J$40:$J$783,СВЦЭМ!$A$40:$A$783,$A339,СВЦЭМ!$B$40:$B$783,W$331)+'СЕТ СН'!$F$16</f>
        <v>0</v>
      </c>
      <c r="X339" s="36">
        <f>SUMIFS(СВЦЭМ!$J$40:$J$783,СВЦЭМ!$A$40:$A$783,$A339,СВЦЭМ!$B$40:$B$783,X$331)+'СЕТ СН'!$F$16</f>
        <v>0</v>
      </c>
      <c r="Y339" s="36">
        <f>SUMIFS(СВЦЭМ!$J$40:$J$783,СВЦЭМ!$A$40:$A$783,$A339,СВЦЭМ!$B$40:$B$783,Y$331)+'СЕТ СН'!$F$16</f>
        <v>0</v>
      </c>
    </row>
    <row r="340" spans="1:25" ht="15.75" hidden="1" x14ac:dyDescent="0.2">
      <c r="A340" s="35">
        <f t="shared" si="9"/>
        <v>45574</v>
      </c>
      <c r="B340" s="36">
        <f>SUMIFS(СВЦЭМ!$J$40:$J$783,СВЦЭМ!$A$40:$A$783,$A340,СВЦЭМ!$B$40:$B$783,B$331)+'СЕТ СН'!$F$16</f>
        <v>0</v>
      </c>
      <c r="C340" s="36">
        <f>SUMIFS(СВЦЭМ!$J$40:$J$783,СВЦЭМ!$A$40:$A$783,$A340,СВЦЭМ!$B$40:$B$783,C$331)+'СЕТ СН'!$F$16</f>
        <v>0</v>
      </c>
      <c r="D340" s="36">
        <f>SUMIFS(СВЦЭМ!$J$40:$J$783,СВЦЭМ!$A$40:$A$783,$A340,СВЦЭМ!$B$40:$B$783,D$331)+'СЕТ СН'!$F$16</f>
        <v>0</v>
      </c>
      <c r="E340" s="36">
        <f>SUMIFS(СВЦЭМ!$J$40:$J$783,СВЦЭМ!$A$40:$A$783,$A340,СВЦЭМ!$B$40:$B$783,E$331)+'СЕТ СН'!$F$16</f>
        <v>0</v>
      </c>
      <c r="F340" s="36">
        <f>SUMIFS(СВЦЭМ!$J$40:$J$783,СВЦЭМ!$A$40:$A$783,$A340,СВЦЭМ!$B$40:$B$783,F$331)+'СЕТ СН'!$F$16</f>
        <v>0</v>
      </c>
      <c r="G340" s="36">
        <f>SUMIFS(СВЦЭМ!$J$40:$J$783,СВЦЭМ!$A$40:$A$783,$A340,СВЦЭМ!$B$40:$B$783,G$331)+'СЕТ СН'!$F$16</f>
        <v>0</v>
      </c>
      <c r="H340" s="36">
        <f>SUMIFS(СВЦЭМ!$J$40:$J$783,СВЦЭМ!$A$40:$A$783,$A340,СВЦЭМ!$B$40:$B$783,H$331)+'СЕТ СН'!$F$16</f>
        <v>0</v>
      </c>
      <c r="I340" s="36">
        <f>SUMIFS(СВЦЭМ!$J$40:$J$783,СВЦЭМ!$A$40:$A$783,$A340,СВЦЭМ!$B$40:$B$783,I$331)+'СЕТ СН'!$F$16</f>
        <v>0</v>
      </c>
      <c r="J340" s="36">
        <f>SUMIFS(СВЦЭМ!$J$40:$J$783,СВЦЭМ!$A$40:$A$783,$A340,СВЦЭМ!$B$40:$B$783,J$331)+'СЕТ СН'!$F$16</f>
        <v>0</v>
      </c>
      <c r="K340" s="36">
        <f>SUMIFS(СВЦЭМ!$J$40:$J$783,СВЦЭМ!$A$40:$A$783,$A340,СВЦЭМ!$B$40:$B$783,K$331)+'СЕТ СН'!$F$16</f>
        <v>0</v>
      </c>
      <c r="L340" s="36">
        <f>SUMIFS(СВЦЭМ!$J$40:$J$783,СВЦЭМ!$A$40:$A$783,$A340,СВЦЭМ!$B$40:$B$783,L$331)+'СЕТ СН'!$F$16</f>
        <v>0</v>
      </c>
      <c r="M340" s="36">
        <f>SUMIFS(СВЦЭМ!$J$40:$J$783,СВЦЭМ!$A$40:$A$783,$A340,СВЦЭМ!$B$40:$B$783,M$331)+'СЕТ СН'!$F$16</f>
        <v>0</v>
      </c>
      <c r="N340" s="36">
        <f>SUMIFS(СВЦЭМ!$J$40:$J$783,СВЦЭМ!$A$40:$A$783,$A340,СВЦЭМ!$B$40:$B$783,N$331)+'СЕТ СН'!$F$16</f>
        <v>0</v>
      </c>
      <c r="O340" s="36">
        <f>SUMIFS(СВЦЭМ!$J$40:$J$783,СВЦЭМ!$A$40:$A$783,$A340,СВЦЭМ!$B$40:$B$783,O$331)+'СЕТ СН'!$F$16</f>
        <v>0</v>
      </c>
      <c r="P340" s="36">
        <f>SUMIFS(СВЦЭМ!$J$40:$J$783,СВЦЭМ!$A$40:$A$783,$A340,СВЦЭМ!$B$40:$B$783,P$331)+'СЕТ СН'!$F$16</f>
        <v>0</v>
      </c>
      <c r="Q340" s="36">
        <f>SUMIFS(СВЦЭМ!$J$40:$J$783,СВЦЭМ!$A$40:$A$783,$A340,СВЦЭМ!$B$40:$B$783,Q$331)+'СЕТ СН'!$F$16</f>
        <v>0</v>
      </c>
      <c r="R340" s="36">
        <f>SUMIFS(СВЦЭМ!$J$40:$J$783,СВЦЭМ!$A$40:$A$783,$A340,СВЦЭМ!$B$40:$B$783,R$331)+'СЕТ СН'!$F$16</f>
        <v>0</v>
      </c>
      <c r="S340" s="36">
        <f>SUMIFS(СВЦЭМ!$J$40:$J$783,СВЦЭМ!$A$40:$A$783,$A340,СВЦЭМ!$B$40:$B$783,S$331)+'СЕТ СН'!$F$16</f>
        <v>0</v>
      </c>
      <c r="T340" s="36">
        <f>SUMIFS(СВЦЭМ!$J$40:$J$783,СВЦЭМ!$A$40:$A$783,$A340,СВЦЭМ!$B$40:$B$783,T$331)+'СЕТ СН'!$F$16</f>
        <v>0</v>
      </c>
      <c r="U340" s="36">
        <f>SUMIFS(СВЦЭМ!$J$40:$J$783,СВЦЭМ!$A$40:$A$783,$A340,СВЦЭМ!$B$40:$B$783,U$331)+'СЕТ СН'!$F$16</f>
        <v>0</v>
      </c>
      <c r="V340" s="36">
        <f>SUMIFS(СВЦЭМ!$J$40:$J$783,СВЦЭМ!$A$40:$A$783,$A340,СВЦЭМ!$B$40:$B$783,V$331)+'СЕТ СН'!$F$16</f>
        <v>0</v>
      </c>
      <c r="W340" s="36">
        <f>SUMIFS(СВЦЭМ!$J$40:$J$783,СВЦЭМ!$A$40:$A$783,$A340,СВЦЭМ!$B$40:$B$783,W$331)+'СЕТ СН'!$F$16</f>
        <v>0</v>
      </c>
      <c r="X340" s="36">
        <f>SUMIFS(СВЦЭМ!$J$40:$J$783,СВЦЭМ!$A$40:$A$783,$A340,СВЦЭМ!$B$40:$B$783,X$331)+'СЕТ СН'!$F$16</f>
        <v>0</v>
      </c>
      <c r="Y340" s="36">
        <f>SUMIFS(СВЦЭМ!$J$40:$J$783,СВЦЭМ!$A$40:$A$783,$A340,СВЦЭМ!$B$40:$B$783,Y$331)+'СЕТ СН'!$F$16</f>
        <v>0</v>
      </c>
    </row>
    <row r="341" spans="1:25" ht="15.75" hidden="1" x14ac:dyDescent="0.2">
      <c r="A341" s="35">
        <f t="shared" si="9"/>
        <v>45575</v>
      </c>
      <c r="B341" s="36">
        <f>SUMIFS(СВЦЭМ!$J$40:$J$783,СВЦЭМ!$A$40:$A$783,$A341,СВЦЭМ!$B$40:$B$783,B$331)+'СЕТ СН'!$F$16</f>
        <v>0</v>
      </c>
      <c r="C341" s="36">
        <f>SUMIFS(СВЦЭМ!$J$40:$J$783,СВЦЭМ!$A$40:$A$783,$A341,СВЦЭМ!$B$40:$B$783,C$331)+'СЕТ СН'!$F$16</f>
        <v>0</v>
      </c>
      <c r="D341" s="36">
        <f>SUMIFS(СВЦЭМ!$J$40:$J$783,СВЦЭМ!$A$40:$A$783,$A341,СВЦЭМ!$B$40:$B$783,D$331)+'СЕТ СН'!$F$16</f>
        <v>0</v>
      </c>
      <c r="E341" s="36">
        <f>SUMIFS(СВЦЭМ!$J$40:$J$783,СВЦЭМ!$A$40:$A$783,$A341,СВЦЭМ!$B$40:$B$783,E$331)+'СЕТ СН'!$F$16</f>
        <v>0</v>
      </c>
      <c r="F341" s="36">
        <f>SUMIFS(СВЦЭМ!$J$40:$J$783,СВЦЭМ!$A$40:$A$783,$A341,СВЦЭМ!$B$40:$B$783,F$331)+'СЕТ СН'!$F$16</f>
        <v>0</v>
      </c>
      <c r="G341" s="36">
        <f>SUMIFS(СВЦЭМ!$J$40:$J$783,СВЦЭМ!$A$40:$A$783,$A341,СВЦЭМ!$B$40:$B$783,G$331)+'СЕТ СН'!$F$16</f>
        <v>0</v>
      </c>
      <c r="H341" s="36">
        <f>SUMIFS(СВЦЭМ!$J$40:$J$783,СВЦЭМ!$A$40:$A$783,$A341,СВЦЭМ!$B$40:$B$783,H$331)+'СЕТ СН'!$F$16</f>
        <v>0</v>
      </c>
      <c r="I341" s="36">
        <f>SUMIFS(СВЦЭМ!$J$40:$J$783,СВЦЭМ!$A$40:$A$783,$A341,СВЦЭМ!$B$40:$B$783,I$331)+'СЕТ СН'!$F$16</f>
        <v>0</v>
      </c>
      <c r="J341" s="36">
        <f>SUMIFS(СВЦЭМ!$J$40:$J$783,СВЦЭМ!$A$40:$A$783,$A341,СВЦЭМ!$B$40:$B$783,J$331)+'СЕТ СН'!$F$16</f>
        <v>0</v>
      </c>
      <c r="K341" s="36">
        <f>SUMIFS(СВЦЭМ!$J$40:$J$783,СВЦЭМ!$A$40:$A$783,$A341,СВЦЭМ!$B$40:$B$783,K$331)+'СЕТ СН'!$F$16</f>
        <v>0</v>
      </c>
      <c r="L341" s="36">
        <f>SUMIFS(СВЦЭМ!$J$40:$J$783,СВЦЭМ!$A$40:$A$783,$A341,СВЦЭМ!$B$40:$B$783,L$331)+'СЕТ СН'!$F$16</f>
        <v>0</v>
      </c>
      <c r="M341" s="36">
        <f>SUMIFS(СВЦЭМ!$J$40:$J$783,СВЦЭМ!$A$40:$A$783,$A341,СВЦЭМ!$B$40:$B$783,M$331)+'СЕТ СН'!$F$16</f>
        <v>0</v>
      </c>
      <c r="N341" s="36">
        <f>SUMIFS(СВЦЭМ!$J$40:$J$783,СВЦЭМ!$A$40:$A$783,$A341,СВЦЭМ!$B$40:$B$783,N$331)+'СЕТ СН'!$F$16</f>
        <v>0</v>
      </c>
      <c r="O341" s="36">
        <f>SUMIFS(СВЦЭМ!$J$40:$J$783,СВЦЭМ!$A$40:$A$783,$A341,СВЦЭМ!$B$40:$B$783,O$331)+'СЕТ СН'!$F$16</f>
        <v>0</v>
      </c>
      <c r="P341" s="36">
        <f>SUMIFS(СВЦЭМ!$J$40:$J$783,СВЦЭМ!$A$40:$A$783,$A341,СВЦЭМ!$B$40:$B$783,P$331)+'СЕТ СН'!$F$16</f>
        <v>0</v>
      </c>
      <c r="Q341" s="36">
        <f>SUMIFS(СВЦЭМ!$J$40:$J$783,СВЦЭМ!$A$40:$A$783,$A341,СВЦЭМ!$B$40:$B$783,Q$331)+'СЕТ СН'!$F$16</f>
        <v>0</v>
      </c>
      <c r="R341" s="36">
        <f>SUMIFS(СВЦЭМ!$J$40:$J$783,СВЦЭМ!$A$40:$A$783,$A341,СВЦЭМ!$B$40:$B$783,R$331)+'СЕТ СН'!$F$16</f>
        <v>0</v>
      </c>
      <c r="S341" s="36">
        <f>SUMIFS(СВЦЭМ!$J$40:$J$783,СВЦЭМ!$A$40:$A$783,$A341,СВЦЭМ!$B$40:$B$783,S$331)+'СЕТ СН'!$F$16</f>
        <v>0</v>
      </c>
      <c r="T341" s="36">
        <f>SUMIFS(СВЦЭМ!$J$40:$J$783,СВЦЭМ!$A$40:$A$783,$A341,СВЦЭМ!$B$40:$B$783,T$331)+'СЕТ СН'!$F$16</f>
        <v>0</v>
      </c>
      <c r="U341" s="36">
        <f>SUMIFS(СВЦЭМ!$J$40:$J$783,СВЦЭМ!$A$40:$A$783,$A341,СВЦЭМ!$B$40:$B$783,U$331)+'СЕТ СН'!$F$16</f>
        <v>0</v>
      </c>
      <c r="V341" s="36">
        <f>SUMIFS(СВЦЭМ!$J$40:$J$783,СВЦЭМ!$A$40:$A$783,$A341,СВЦЭМ!$B$40:$B$783,V$331)+'СЕТ СН'!$F$16</f>
        <v>0</v>
      </c>
      <c r="W341" s="36">
        <f>SUMIFS(СВЦЭМ!$J$40:$J$783,СВЦЭМ!$A$40:$A$783,$A341,СВЦЭМ!$B$40:$B$783,W$331)+'СЕТ СН'!$F$16</f>
        <v>0</v>
      </c>
      <c r="X341" s="36">
        <f>SUMIFS(СВЦЭМ!$J$40:$J$783,СВЦЭМ!$A$40:$A$783,$A341,СВЦЭМ!$B$40:$B$783,X$331)+'СЕТ СН'!$F$16</f>
        <v>0</v>
      </c>
      <c r="Y341" s="36">
        <f>SUMIFS(СВЦЭМ!$J$40:$J$783,СВЦЭМ!$A$40:$A$783,$A341,СВЦЭМ!$B$40:$B$783,Y$331)+'СЕТ СН'!$F$16</f>
        <v>0</v>
      </c>
    </row>
    <row r="342" spans="1:25" ht="15.75" hidden="1" x14ac:dyDescent="0.2">
      <c r="A342" s="35">
        <f t="shared" si="9"/>
        <v>45576</v>
      </c>
      <c r="B342" s="36">
        <f>SUMIFS(СВЦЭМ!$J$40:$J$783,СВЦЭМ!$A$40:$A$783,$A342,СВЦЭМ!$B$40:$B$783,B$331)+'СЕТ СН'!$F$16</f>
        <v>0</v>
      </c>
      <c r="C342" s="36">
        <f>SUMIFS(СВЦЭМ!$J$40:$J$783,СВЦЭМ!$A$40:$A$783,$A342,СВЦЭМ!$B$40:$B$783,C$331)+'СЕТ СН'!$F$16</f>
        <v>0</v>
      </c>
      <c r="D342" s="36">
        <f>SUMIFS(СВЦЭМ!$J$40:$J$783,СВЦЭМ!$A$40:$A$783,$A342,СВЦЭМ!$B$40:$B$783,D$331)+'СЕТ СН'!$F$16</f>
        <v>0</v>
      </c>
      <c r="E342" s="36">
        <f>SUMIFS(СВЦЭМ!$J$40:$J$783,СВЦЭМ!$A$40:$A$783,$A342,СВЦЭМ!$B$40:$B$783,E$331)+'СЕТ СН'!$F$16</f>
        <v>0</v>
      </c>
      <c r="F342" s="36">
        <f>SUMIFS(СВЦЭМ!$J$40:$J$783,СВЦЭМ!$A$40:$A$783,$A342,СВЦЭМ!$B$40:$B$783,F$331)+'СЕТ СН'!$F$16</f>
        <v>0</v>
      </c>
      <c r="G342" s="36">
        <f>SUMIFS(СВЦЭМ!$J$40:$J$783,СВЦЭМ!$A$40:$A$783,$A342,СВЦЭМ!$B$40:$B$783,G$331)+'СЕТ СН'!$F$16</f>
        <v>0</v>
      </c>
      <c r="H342" s="36">
        <f>SUMIFS(СВЦЭМ!$J$40:$J$783,СВЦЭМ!$A$40:$A$783,$A342,СВЦЭМ!$B$40:$B$783,H$331)+'СЕТ СН'!$F$16</f>
        <v>0</v>
      </c>
      <c r="I342" s="36">
        <f>SUMIFS(СВЦЭМ!$J$40:$J$783,СВЦЭМ!$A$40:$A$783,$A342,СВЦЭМ!$B$40:$B$783,I$331)+'СЕТ СН'!$F$16</f>
        <v>0</v>
      </c>
      <c r="J342" s="36">
        <f>SUMIFS(СВЦЭМ!$J$40:$J$783,СВЦЭМ!$A$40:$A$783,$A342,СВЦЭМ!$B$40:$B$783,J$331)+'СЕТ СН'!$F$16</f>
        <v>0</v>
      </c>
      <c r="K342" s="36">
        <f>SUMIFS(СВЦЭМ!$J$40:$J$783,СВЦЭМ!$A$40:$A$783,$A342,СВЦЭМ!$B$40:$B$783,K$331)+'СЕТ СН'!$F$16</f>
        <v>0</v>
      </c>
      <c r="L342" s="36">
        <f>SUMIFS(СВЦЭМ!$J$40:$J$783,СВЦЭМ!$A$40:$A$783,$A342,СВЦЭМ!$B$40:$B$783,L$331)+'СЕТ СН'!$F$16</f>
        <v>0</v>
      </c>
      <c r="M342" s="36">
        <f>SUMIFS(СВЦЭМ!$J$40:$J$783,СВЦЭМ!$A$40:$A$783,$A342,СВЦЭМ!$B$40:$B$783,M$331)+'СЕТ СН'!$F$16</f>
        <v>0</v>
      </c>
      <c r="N342" s="36">
        <f>SUMIFS(СВЦЭМ!$J$40:$J$783,СВЦЭМ!$A$40:$A$783,$A342,СВЦЭМ!$B$40:$B$783,N$331)+'СЕТ СН'!$F$16</f>
        <v>0</v>
      </c>
      <c r="O342" s="36">
        <f>SUMIFS(СВЦЭМ!$J$40:$J$783,СВЦЭМ!$A$40:$A$783,$A342,СВЦЭМ!$B$40:$B$783,O$331)+'СЕТ СН'!$F$16</f>
        <v>0</v>
      </c>
      <c r="P342" s="36">
        <f>SUMIFS(СВЦЭМ!$J$40:$J$783,СВЦЭМ!$A$40:$A$783,$A342,СВЦЭМ!$B$40:$B$783,P$331)+'СЕТ СН'!$F$16</f>
        <v>0</v>
      </c>
      <c r="Q342" s="36">
        <f>SUMIFS(СВЦЭМ!$J$40:$J$783,СВЦЭМ!$A$40:$A$783,$A342,СВЦЭМ!$B$40:$B$783,Q$331)+'СЕТ СН'!$F$16</f>
        <v>0</v>
      </c>
      <c r="R342" s="36">
        <f>SUMIFS(СВЦЭМ!$J$40:$J$783,СВЦЭМ!$A$40:$A$783,$A342,СВЦЭМ!$B$40:$B$783,R$331)+'СЕТ СН'!$F$16</f>
        <v>0</v>
      </c>
      <c r="S342" s="36">
        <f>SUMIFS(СВЦЭМ!$J$40:$J$783,СВЦЭМ!$A$40:$A$783,$A342,СВЦЭМ!$B$40:$B$783,S$331)+'СЕТ СН'!$F$16</f>
        <v>0</v>
      </c>
      <c r="T342" s="36">
        <f>SUMIFS(СВЦЭМ!$J$40:$J$783,СВЦЭМ!$A$40:$A$783,$A342,СВЦЭМ!$B$40:$B$783,T$331)+'СЕТ СН'!$F$16</f>
        <v>0</v>
      </c>
      <c r="U342" s="36">
        <f>SUMIFS(СВЦЭМ!$J$40:$J$783,СВЦЭМ!$A$40:$A$783,$A342,СВЦЭМ!$B$40:$B$783,U$331)+'СЕТ СН'!$F$16</f>
        <v>0</v>
      </c>
      <c r="V342" s="36">
        <f>SUMIFS(СВЦЭМ!$J$40:$J$783,СВЦЭМ!$A$40:$A$783,$A342,СВЦЭМ!$B$40:$B$783,V$331)+'СЕТ СН'!$F$16</f>
        <v>0</v>
      </c>
      <c r="W342" s="36">
        <f>SUMIFS(СВЦЭМ!$J$40:$J$783,СВЦЭМ!$A$40:$A$783,$A342,СВЦЭМ!$B$40:$B$783,W$331)+'СЕТ СН'!$F$16</f>
        <v>0</v>
      </c>
      <c r="X342" s="36">
        <f>SUMIFS(СВЦЭМ!$J$40:$J$783,СВЦЭМ!$A$40:$A$783,$A342,СВЦЭМ!$B$40:$B$783,X$331)+'СЕТ СН'!$F$16</f>
        <v>0</v>
      </c>
      <c r="Y342" s="36">
        <f>SUMIFS(СВЦЭМ!$J$40:$J$783,СВЦЭМ!$A$40:$A$783,$A342,СВЦЭМ!$B$40:$B$783,Y$331)+'СЕТ СН'!$F$16</f>
        <v>0</v>
      </c>
    </row>
    <row r="343" spans="1:25" ht="15.75" hidden="1" x14ac:dyDescent="0.2">
      <c r="A343" s="35">
        <f t="shared" si="9"/>
        <v>45577</v>
      </c>
      <c r="B343" s="36">
        <f>SUMIFS(СВЦЭМ!$J$40:$J$783,СВЦЭМ!$A$40:$A$783,$A343,СВЦЭМ!$B$40:$B$783,B$331)+'СЕТ СН'!$F$16</f>
        <v>0</v>
      </c>
      <c r="C343" s="36">
        <f>SUMIFS(СВЦЭМ!$J$40:$J$783,СВЦЭМ!$A$40:$A$783,$A343,СВЦЭМ!$B$40:$B$783,C$331)+'СЕТ СН'!$F$16</f>
        <v>0</v>
      </c>
      <c r="D343" s="36">
        <f>SUMIFS(СВЦЭМ!$J$40:$J$783,СВЦЭМ!$A$40:$A$783,$A343,СВЦЭМ!$B$40:$B$783,D$331)+'СЕТ СН'!$F$16</f>
        <v>0</v>
      </c>
      <c r="E343" s="36">
        <f>SUMIFS(СВЦЭМ!$J$40:$J$783,СВЦЭМ!$A$40:$A$783,$A343,СВЦЭМ!$B$40:$B$783,E$331)+'СЕТ СН'!$F$16</f>
        <v>0</v>
      </c>
      <c r="F343" s="36">
        <f>SUMIFS(СВЦЭМ!$J$40:$J$783,СВЦЭМ!$A$40:$A$783,$A343,СВЦЭМ!$B$40:$B$783,F$331)+'СЕТ СН'!$F$16</f>
        <v>0</v>
      </c>
      <c r="G343" s="36">
        <f>SUMIFS(СВЦЭМ!$J$40:$J$783,СВЦЭМ!$A$40:$A$783,$A343,СВЦЭМ!$B$40:$B$783,G$331)+'СЕТ СН'!$F$16</f>
        <v>0</v>
      </c>
      <c r="H343" s="36">
        <f>SUMIFS(СВЦЭМ!$J$40:$J$783,СВЦЭМ!$A$40:$A$783,$A343,СВЦЭМ!$B$40:$B$783,H$331)+'СЕТ СН'!$F$16</f>
        <v>0</v>
      </c>
      <c r="I343" s="36">
        <f>SUMIFS(СВЦЭМ!$J$40:$J$783,СВЦЭМ!$A$40:$A$783,$A343,СВЦЭМ!$B$40:$B$783,I$331)+'СЕТ СН'!$F$16</f>
        <v>0</v>
      </c>
      <c r="J343" s="36">
        <f>SUMIFS(СВЦЭМ!$J$40:$J$783,СВЦЭМ!$A$40:$A$783,$A343,СВЦЭМ!$B$40:$B$783,J$331)+'СЕТ СН'!$F$16</f>
        <v>0</v>
      </c>
      <c r="K343" s="36">
        <f>SUMIFS(СВЦЭМ!$J$40:$J$783,СВЦЭМ!$A$40:$A$783,$A343,СВЦЭМ!$B$40:$B$783,K$331)+'СЕТ СН'!$F$16</f>
        <v>0</v>
      </c>
      <c r="L343" s="36">
        <f>SUMIFS(СВЦЭМ!$J$40:$J$783,СВЦЭМ!$A$40:$A$783,$A343,СВЦЭМ!$B$40:$B$783,L$331)+'СЕТ СН'!$F$16</f>
        <v>0</v>
      </c>
      <c r="M343" s="36">
        <f>SUMIFS(СВЦЭМ!$J$40:$J$783,СВЦЭМ!$A$40:$A$783,$A343,СВЦЭМ!$B$40:$B$783,M$331)+'СЕТ СН'!$F$16</f>
        <v>0</v>
      </c>
      <c r="N343" s="36">
        <f>SUMIFS(СВЦЭМ!$J$40:$J$783,СВЦЭМ!$A$40:$A$783,$A343,СВЦЭМ!$B$40:$B$783,N$331)+'СЕТ СН'!$F$16</f>
        <v>0</v>
      </c>
      <c r="O343" s="36">
        <f>SUMIFS(СВЦЭМ!$J$40:$J$783,СВЦЭМ!$A$40:$A$783,$A343,СВЦЭМ!$B$40:$B$783,O$331)+'СЕТ СН'!$F$16</f>
        <v>0</v>
      </c>
      <c r="P343" s="36">
        <f>SUMIFS(СВЦЭМ!$J$40:$J$783,СВЦЭМ!$A$40:$A$783,$A343,СВЦЭМ!$B$40:$B$783,P$331)+'СЕТ СН'!$F$16</f>
        <v>0</v>
      </c>
      <c r="Q343" s="36">
        <f>SUMIFS(СВЦЭМ!$J$40:$J$783,СВЦЭМ!$A$40:$A$783,$A343,СВЦЭМ!$B$40:$B$783,Q$331)+'СЕТ СН'!$F$16</f>
        <v>0</v>
      </c>
      <c r="R343" s="36">
        <f>SUMIFS(СВЦЭМ!$J$40:$J$783,СВЦЭМ!$A$40:$A$783,$A343,СВЦЭМ!$B$40:$B$783,R$331)+'СЕТ СН'!$F$16</f>
        <v>0</v>
      </c>
      <c r="S343" s="36">
        <f>SUMIFS(СВЦЭМ!$J$40:$J$783,СВЦЭМ!$A$40:$A$783,$A343,СВЦЭМ!$B$40:$B$783,S$331)+'СЕТ СН'!$F$16</f>
        <v>0</v>
      </c>
      <c r="T343" s="36">
        <f>SUMIFS(СВЦЭМ!$J$40:$J$783,СВЦЭМ!$A$40:$A$783,$A343,СВЦЭМ!$B$40:$B$783,T$331)+'СЕТ СН'!$F$16</f>
        <v>0</v>
      </c>
      <c r="U343" s="36">
        <f>SUMIFS(СВЦЭМ!$J$40:$J$783,СВЦЭМ!$A$40:$A$783,$A343,СВЦЭМ!$B$40:$B$783,U$331)+'СЕТ СН'!$F$16</f>
        <v>0</v>
      </c>
      <c r="V343" s="36">
        <f>SUMIFS(СВЦЭМ!$J$40:$J$783,СВЦЭМ!$A$40:$A$783,$A343,СВЦЭМ!$B$40:$B$783,V$331)+'СЕТ СН'!$F$16</f>
        <v>0</v>
      </c>
      <c r="W343" s="36">
        <f>SUMIFS(СВЦЭМ!$J$40:$J$783,СВЦЭМ!$A$40:$A$783,$A343,СВЦЭМ!$B$40:$B$783,W$331)+'СЕТ СН'!$F$16</f>
        <v>0</v>
      </c>
      <c r="X343" s="36">
        <f>SUMIFS(СВЦЭМ!$J$40:$J$783,СВЦЭМ!$A$40:$A$783,$A343,СВЦЭМ!$B$40:$B$783,X$331)+'СЕТ СН'!$F$16</f>
        <v>0</v>
      </c>
      <c r="Y343" s="36">
        <f>SUMIFS(СВЦЭМ!$J$40:$J$783,СВЦЭМ!$A$40:$A$783,$A343,СВЦЭМ!$B$40:$B$783,Y$331)+'СЕТ СН'!$F$16</f>
        <v>0</v>
      </c>
    </row>
    <row r="344" spans="1:25" ht="15.75" hidden="1" x14ac:dyDescent="0.2">
      <c r="A344" s="35">
        <f t="shared" si="9"/>
        <v>45578</v>
      </c>
      <c r="B344" s="36">
        <f>SUMIFS(СВЦЭМ!$J$40:$J$783,СВЦЭМ!$A$40:$A$783,$A344,СВЦЭМ!$B$40:$B$783,B$331)+'СЕТ СН'!$F$16</f>
        <v>0</v>
      </c>
      <c r="C344" s="36">
        <f>SUMIFS(СВЦЭМ!$J$40:$J$783,СВЦЭМ!$A$40:$A$783,$A344,СВЦЭМ!$B$40:$B$783,C$331)+'СЕТ СН'!$F$16</f>
        <v>0</v>
      </c>
      <c r="D344" s="36">
        <f>SUMIFS(СВЦЭМ!$J$40:$J$783,СВЦЭМ!$A$40:$A$783,$A344,СВЦЭМ!$B$40:$B$783,D$331)+'СЕТ СН'!$F$16</f>
        <v>0</v>
      </c>
      <c r="E344" s="36">
        <f>SUMIFS(СВЦЭМ!$J$40:$J$783,СВЦЭМ!$A$40:$A$783,$A344,СВЦЭМ!$B$40:$B$783,E$331)+'СЕТ СН'!$F$16</f>
        <v>0</v>
      </c>
      <c r="F344" s="36">
        <f>SUMIFS(СВЦЭМ!$J$40:$J$783,СВЦЭМ!$A$40:$A$783,$A344,СВЦЭМ!$B$40:$B$783,F$331)+'СЕТ СН'!$F$16</f>
        <v>0</v>
      </c>
      <c r="G344" s="36">
        <f>SUMIFS(СВЦЭМ!$J$40:$J$783,СВЦЭМ!$A$40:$A$783,$A344,СВЦЭМ!$B$40:$B$783,G$331)+'СЕТ СН'!$F$16</f>
        <v>0</v>
      </c>
      <c r="H344" s="36">
        <f>SUMIFS(СВЦЭМ!$J$40:$J$783,СВЦЭМ!$A$40:$A$783,$A344,СВЦЭМ!$B$40:$B$783,H$331)+'СЕТ СН'!$F$16</f>
        <v>0</v>
      </c>
      <c r="I344" s="36">
        <f>SUMIFS(СВЦЭМ!$J$40:$J$783,СВЦЭМ!$A$40:$A$783,$A344,СВЦЭМ!$B$40:$B$783,I$331)+'СЕТ СН'!$F$16</f>
        <v>0</v>
      </c>
      <c r="J344" s="36">
        <f>SUMIFS(СВЦЭМ!$J$40:$J$783,СВЦЭМ!$A$40:$A$783,$A344,СВЦЭМ!$B$40:$B$783,J$331)+'СЕТ СН'!$F$16</f>
        <v>0</v>
      </c>
      <c r="K344" s="36">
        <f>SUMIFS(СВЦЭМ!$J$40:$J$783,СВЦЭМ!$A$40:$A$783,$A344,СВЦЭМ!$B$40:$B$783,K$331)+'СЕТ СН'!$F$16</f>
        <v>0</v>
      </c>
      <c r="L344" s="36">
        <f>SUMIFS(СВЦЭМ!$J$40:$J$783,СВЦЭМ!$A$40:$A$783,$A344,СВЦЭМ!$B$40:$B$783,L$331)+'СЕТ СН'!$F$16</f>
        <v>0</v>
      </c>
      <c r="M344" s="36">
        <f>SUMIFS(СВЦЭМ!$J$40:$J$783,СВЦЭМ!$A$40:$A$783,$A344,СВЦЭМ!$B$40:$B$783,M$331)+'СЕТ СН'!$F$16</f>
        <v>0</v>
      </c>
      <c r="N344" s="36">
        <f>SUMIFS(СВЦЭМ!$J$40:$J$783,СВЦЭМ!$A$40:$A$783,$A344,СВЦЭМ!$B$40:$B$783,N$331)+'СЕТ СН'!$F$16</f>
        <v>0</v>
      </c>
      <c r="O344" s="36">
        <f>SUMIFS(СВЦЭМ!$J$40:$J$783,СВЦЭМ!$A$40:$A$783,$A344,СВЦЭМ!$B$40:$B$783,O$331)+'СЕТ СН'!$F$16</f>
        <v>0</v>
      </c>
      <c r="P344" s="36">
        <f>SUMIFS(СВЦЭМ!$J$40:$J$783,СВЦЭМ!$A$40:$A$783,$A344,СВЦЭМ!$B$40:$B$783,P$331)+'СЕТ СН'!$F$16</f>
        <v>0</v>
      </c>
      <c r="Q344" s="36">
        <f>SUMIFS(СВЦЭМ!$J$40:$J$783,СВЦЭМ!$A$40:$A$783,$A344,СВЦЭМ!$B$40:$B$783,Q$331)+'СЕТ СН'!$F$16</f>
        <v>0</v>
      </c>
      <c r="R344" s="36">
        <f>SUMIFS(СВЦЭМ!$J$40:$J$783,СВЦЭМ!$A$40:$A$783,$A344,СВЦЭМ!$B$40:$B$783,R$331)+'СЕТ СН'!$F$16</f>
        <v>0</v>
      </c>
      <c r="S344" s="36">
        <f>SUMIFS(СВЦЭМ!$J$40:$J$783,СВЦЭМ!$A$40:$A$783,$A344,СВЦЭМ!$B$40:$B$783,S$331)+'СЕТ СН'!$F$16</f>
        <v>0</v>
      </c>
      <c r="T344" s="36">
        <f>SUMIFS(СВЦЭМ!$J$40:$J$783,СВЦЭМ!$A$40:$A$783,$A344,СВЦЭМ!$B$40:$B$783,T$331)+'СЕТ СН'!$F$16</f>
        <v>0</v>
      </c>
      <c r="U344" s="36">
        <f>SUMIFS(СВЦЭМ!$J$40:$J$783,СВЦЭМ!$A$40:$A$783,$A344,СВЦЭМ!$B$40:$B$783,U$331)+'СЕТ СН'!$F$16</f>
        <v>0</v>
      </c>
      <c r="V344" s="36">
        <f>SUMIFS(СВЦЭМ!$J$40:$J$783,СВЦЭМ!$A$40:$A$783,$A344,СВЦЭМ!$B$40:$B$783,V$331)+'СЕТ СН'!$F$16</f>
        <v>0</v>
      </c>
      <c r="W344" s="36">
        <f>SUMIFS(СВЦЭМ!$J$40:$J$783,СВЦЭМ!$A$40:$A$783,$A344,СВЦЭМ!$B$40:$B$783,W$331)+'СЕТ СН'!$F$16</f>
        <v>0</v>
      </c>
      <c r="X344" s="36">
        <f>SUMIFS(СВЦЭМ!$J$40:$J$783,СВЦЭМ!$A$40:$A$783,$A344,СВЦЭМ!$B$40:$B$783,X$331)+'СЕТ СН'!$F$16</f>
        <v>0</v>
      </c>
      <c r="Y344" s="36">
        <f>SUMIFS(СВЦЭМ!$J$40:$J$783,СВЦЭМ!$A$40:$A$783,$A344,СВЦЭМ!$B$40:$B$783,Y$331)+'СЕТ СН'!$F$16</f>
        <v>0</v>
      </c>
    </row>
    <row r="345" spans="1:25" ht="15.75" hidden="1" x14ac:dyDescent="0.2">
      <c r="A345" s="35">
        <f t="shared" si="9"/>
        <v>45579</v>
      </c>
      <c r="B345" s="36">
        <f>SUMIFS(СВЦЭМ!$J$40:$J$783,СВЦЭМ!$A$40:$A$783,$A345,СВЦЭМ!$B$40:$B$783,B$331)+'СЕТ СН'!$F$16</f>
        <v>0</v>
      </c>
      <c r="C345" s="36">
        <f>SUMIFS(СВЦЭМ!$J$40:$J$783,СВЦЭМ!$A$40:$A$783,$A345,СВЦЭМ!$B$40:$B$783,C$331)+'СЕТ СН'!$F$16</f>
        <v>0</v>
      </c>
      <c r="D345" s="36">
        <f>SUMIFS(СВЦЭМ!$J$40:$J$783,СВЦЭМ!$A$40:$A$783,$A345,СВЦЭМ!$B$40:$B$783,D$331)+'СЕТ СН'!$F$16</f>
        <v>0</v>
      </c>
      <c r="E345" s="36">
        <f>SUMIFS(СВЦЭМ!$J$40:$J$783,СВЦЭМ!$A$40:$A$783,$A345,СВЦЭМ!$B$40:$B$783,E$331)+'СЕТ СН'!$F$16</f>
        <v>0</v>
      </c>
      <c r="F345" s="36">
        <f>SUMIFS(СВЦЭМ!$J$40:$J$783,СВЦЭМ!$A$40:$A$783,$A345,СВЦЭМ!$B$40:$B$783,F$331)+'СЕТ СН'!$F$16</f>
        <v>0</v>
      </c>
      <c r="G345" s="36">
        <f>SUMIFS(СВЦЭМ!$J$40:$J$783,СВЦЭМ!$A$40:$A$783,$A345,СВЦЭМ!$B$40:$B$783,G$331)+'СЕТ СН'!$F$16</f>
        <v>0</v>
      </c>
      <c r="H345" s="36">
        <f>SUMIFS(СВЦЭМ!$J$40:$J$783,СВЦЭМ!$A$40:$A$783,$A345,СВЦЭМ!$B$40:$B$783,H$331)+'СЕТ СН'!$F$16</f>
        <v>0</v>
      </c>
      <c r="I345" s="36">
        <f>SUMIFS(СВЦЭМ!$J$40:$J$783,СВЦЭМ!$A$40:$A$783,$A345,СВЦЭМ!$B$40:$B$783,I$331)+'СЕТ СН'!$F$16</f>
        <v>0</v>
      </c>
      <c r="J345" s="36">
        <f>SUMIFS(СВЦЭМ!$J$40:$J$783,СВЦЭМ!$A$40:$A$783,$A345,СВЦЭМ!$B$40:$B$783,J$331)+'СЕТ СН'!$F$16</f>
        <v>0</v>
      </c>
      <c r="K345" s="36">
        <f>SUMIFS(СВЦЭМ!$J$40:$J$783,СВЦЭМ!$A$40:$A$783,$A345,СВЦЭМ!$B$40:$B$783,K$331)+'СЕТ СН'!$F$16</f>
        <v>0</v>
      </c>
      <c r="L345" s="36">
        <f>SUMIFS(СВЦЭМ!$J$40:$J$783,СВЦЭМ!$A$40:$A$783,$A345,СВЦЭМ!$B$40:$B$783,L$331)+'СЕТ СН'!$F$16</f>
        <v>0</v>
      </c>
      <c r="M345" s="36">
        <f>SUMIFS(СВЦЭМ!$J$40:$J$783,СВЦЭМ!$A$40:$A$783,$A345,СВЦЭМ!$B$40:$B$783,M$331)+'СЕТ СН'!$F$16</f>
        <v>0</v>
      </c>
      <c r="N345" s="36">
        <f>SUMIFS(СВЦЭМ!$J$40:$J$783,СВЦЭМ!$A$40:$A$783,$A345,СВЦЭМ!$B$40:$B$783,N$331)+'СЕТ СН'!$F$16</f>
        <v>0</v>
      </c>
      <c r="O345" s="36">
        <f>SUMIFS(СВЦЭМ!$J$40:$J$783,СВЦЭМ!$A$40:$A$783,$A345,СВЦЭМ!$B$40:$B$783,O$331)+'СЕТ СН'!$F$16</f>
        <v>0</v>
      </c>
      <c r="P345" s="36">
        <f>SUMIFS(СВЦЭМ!$J$40:$J$783,СВЦЭМ!$A$40:$A$783,$A345,СВЦЭМ!$B$40:$B$783,P$331)+'СЕТ СН'!$F$16</f>
        <v>0</v>
      </c>
      <c r="Q345" s="36">
        <f>SUMIFS(СВЦЭМ!$J$40:$J$783,СВЦЭМ!$A$40:$A$783,$A345,СВЦЭМ!$B$40:$B$783,Q$331)+'СЕТ СН'!$F$16</f>
        <v>0</v>
      </c>
      <c r="R345" s="36">
        <f>SUMIFS(СВЦЭМ!$J$40:$J$783,СВЦЭМ!$A$40:$A$783,$A345,СВЦЭМ!$B$40:$B$783,R$331)+'СЕТ СН'!$F$16</f>
        <v>0</v>
      </c>
      <c r="S345" s="36">
        <f>SUMIFS(СВЦЭМ!$J$40:$J$783,СВЦЭМ!$A$40:$A$783,$A345,СВЦЭМ!$B$40:$B$783,S$331)+'СЕТ СН'!$F$16</f>
        <v>0</v>
      </c>
      <c r="T345" s="36">
        <f>SUMIFS(СВЦЭМ!$J$40:$J$783,СВЦЭМ!$A$40:$A$783,$A345,СВЦЭМ!$B$40:$B$783,T$331)+'СЕТ СН'!$F$16</f>
        <v>0</v>
      </c>
      <c r="U345" s="36">
        <f>SUMIFS(СВЦЭМ!$J$40:$J$783,СВЦЭМ!$A$40:$A$783,$A345,СВЦЭМ!$B$40:$B$783,U$331)+'СЕТ СН'!$F$16</f>
        <v>0</v>
      </c>
      <c r="V345" s="36">
        <f>SUMIFS(СВЦЭМ!$J$40:$J$783,СВЦЭМ!$A$40:$A$783,$A345,СВЦЭМ!$B$40:$B$783,V$331)+'СЕТ СН'!$F$16</f>
        <v>0</v>
      </c>
      <c r="W345" s="36">
        <f>SUMIFS(СВЦЭМ!$J$40:$J$783,СВЦЭМ!$A$40:$A$783,$A345,СВЦЭМ!$B$40:$B$783,W$331)+'СЕТ СН'!$F$16</f>
        <v>0</v>
      </c>
      <c r="X345" s="36">
        <f>SUMIFS(СВЦЭМ!$J$40:$J$783,СВЦЭМ!$A$40:$A$783,$A345,СВЦЭМ!$B$40:$B$783,X$331)+'СЕТ СН'!$F$16</f>
        <v>0</v>
      </c>
      <c r="Y345" s="36">
        <f>SUMIFS(СВЦЭМ!$J$40:$J$783,СВЦЭМ!$A$40:$A$783,$A345,СВЦЭМ!$B$40:$B$783,Y$331)+'СЕТ СН'!$F$16</f>
        <v>0</v>
      </c>
    </row>
    <row r="346" spans="1:25" ht="15.75" hidden="1" x14ac:dyDescent="0.2">
      <c r="A346" s="35">
        <f t="shared" si="9"/>
        <v>45580</v>
      </c>
      <c r="B346" s="36">
        <f>SUMIFS(СВЦЭМ!$J$40:$J$783,СВЦЭМ!$A$40:$A$783,$A346,СВЦЭМ!$B$40:$B$783,B$331)+'СЕТ СН'!$F$16</f>
        <v>0</v>
      </c>
      <c r="C346" s="36">
        <f>SUMIFS(СВЦЭМ!$J$40:$J$783,СВЦЭМ!$A$40:$A$783,$A346,СВЦЭМ!$B$40:$B$783,C$331)+'СЕТ СН'!$F$16</f>
        <v>0</v>
      </c>
      <c r="D346" s="36">
        <f>SUMIFS(СВЦЭМ!$J$40:$J$783,СВЦЭМ!$A$40:$A$783,$A346,СВЦЭМ!$B$40:$B$783,D$331)+'СЕТ СН'!$F$16</f>
        <v>0</v>
      </c>
      <c r="E346" s="36">
        <f>SUMIFS(СВЦЭМ!$J$40:$J$783,СВЦЭМ!$A$40:$A$783,$A346,СВЦЭМ!$B$40:$B$783,E$331)+'СЕТ СН'!$F$16</f>
        <v>0</v>
      </c>
      <c r="F346" s="36">
        <f>SUMIFS(СВЦЭМ!$J$40:$J$783,СВЦЭМ!$A$40:$A$783,$A346,СВЦЭМ!$B$40:$B$783,F$331)+'СЕТ СН'!$F$16</f>
        <v>0</v>
      </c>
      <c r="G346" s="36">
        <f>SUMIFS(СВЦЭМ!$J$40:$J$783,СВЦЭМ!$A$40:$A$783,$A346,СВЦЭМ!$B$40:$B$783,G$331)+'СЕТ СН'!$F$16</f>
        <v>0</v>
      </c>
      <c r="H346" s="36">
        <f>SUMIFS(СВЦЭМ!$J$40:$J$783,СВЦЭМ!$A$40:$A$783,$A346,СВЦЭМ!$B$40:$B$783,H$331)+'СЕТ СН'!$F$16</f>
        <v>0</v>
      </c>
      <c r="I346" s="36">
        <f>SUMIFS(СВЦЭМ!$J$40:$J$783,СВЦЭМ!$A$40:$A$783,$A346,СВЦЭМ!$B$40:$B$783,I$331)+'СЕТ СН'!$F$16</f>
        <v>0</v>
      </c>
      <c r="J346" s="36">
        <f>SUMIFS(СВЦЭМ!$J$40:$J$783,СВЦЭМ!$A$40:$A$783,$A346,СВЦЭМ!$B$40:$B$783,J$331)+'СЕТ СН'!$F$16</f>
        <v>0</v>
      </c>
      <c r="K346" s="36">
        <f>SUMIFS(СВЦЭМ!$J$40:$J$783,СВЦЭМ!$A$40:$A$783,$A346,СВЦЭМ!$B$40:$B$783,K$331)+'СЕТ СН'!$F$16</f>
        <v>0</v>
      </c>
      <c r="L346" s="36">
        <f>SUMIFS(СВЦЭМ!$J$40:$J$783,СВЦЭМ!$A$40:$A$783,$A346,СВЦЭМ!$B$40:$B$783,L$331)+'СЕТ СН'!$F$16</f>
        <v>0</v>
      </c>
      <c r="M346" s="36">
        <f>SUMIFS(СВЦЭМ!$J$40:$J$783,СВЦЭМ!$A$40:$A$783,$A346,СВЦЭМ!$B$40:$B$783,M$331)+'СЕТ СН'!$F$16</f>
        <v>0</v>
      </c>
      <c r="N346" s="36">
        <f>SUMIFS(СВЦЭМ!$J$40:$J$783,СВЦЭМ!$A$40:$A$783,$A346,СВЦЭМ!$B$40:$B$783,N$331)+'СЕТ СН'!$F$16</f>
        <v>0</v>
      </c>
      <c r="O346" s="36">
        <f>SUMIFS(СВЦЭМ!$J$40:$J$783,СВЦЭМ!$A$40:$A$783,$A346,СВЦЭМ!$B$40:$B$783,O$331)+'СЕТ СН'!$F$16</f>
        <v>0</v>
      </c>
      <c r="P346" s="36">
        <f>SUMIFS(СВЦЭМ!$J$40:$J$783,СВЦЭМ!$A$40:$A$783,$A346,СВЦЭМ!$B$40:$B$783,P$331)+'СЕТ СН'!$F$16</f>
        <v>0</v>
      </c>
      <c r="Q346" s="36">
        <f>SUMIFS(СВЦЭМ!$J$40:$J$783,СВЦЭМ!$A$40:$A$783,$A346,СВЦЭМ!$B$40:$B$783,Q$331)+'СЕТ СН'!$F$16</f>
        <v>0</v>
      </c>
      <c r="R346" s="36">
        <f>SUMIFS(СВЦЭМ!$J$40:$J$783,СВЦЭМ!$A$40:$A$783,$A346,СВЦЭМ!$B$40:$B$783,R$331)+'СЕТ СН'!$F$16</f>
        <v>0</v>
      </c>
      <c r="S346" s="36">
        <f>SUMIFS(СВЦЭМ!$J$40:$J$783,СВЦЭМ!$A$40:$A$783,$A346,СВЦЭМ!$B$40:$B$783,S$331)+'СЕТ СН'!$F$16</f>
        <v>0</v>
      </c>
      <c r="T346" s="36">
        <f>SUMIFS(СВЦЭМ!$J$40:$J$783,СВЦЭМ!$A$40:$A$783,$A346,СВЦЭМ!$B$40:$B$783,T$331)+'СЕТ СН'!$F$16</f>
        <v>0</v>
      </c>
      <c r="U346" s="36">
        <f>SUMIFS(СВЦЭМ!$J$40:$J$783,СВЦЭМ!$A$40:$A$783,$A346,СВЦЭМ!$B$40:$B$783,U$331)+'СЕТ СН'!$F$16</f>
        <v>0</v>
      </c>
      <c r="V346" s="36">
        <f>SUMIFS(СВЦЭМ!$J$40:$J$783,СВЦЭМ!$A$40:$A$783,$A346,СВЦЭМ!$B$40:$B$783,V$331)+'СЕТ СН'!$F$16</f>
        <v>0</v>
      </c>
      <c r="W346" s="36">
        <f>SUMIFS(СВЦЭМ!$J$40:$J$783,СВЦЭМ!$A$40:$A$783,$A346,СВЦЭМ!$B$40:$B$783,W$331)+'СЕТ СН'!$F$16</f>
        <v>0</v>
      </c>
      <c r="X346" s="36">
        <f>SUMIFS(СВЦЭМ!$J$40:$J$783,СВЦЭМ!$A$40:$A$783,$A346,СВЦЭМ!$B$40:$B$783,X$331)+'СЕТ СН'!$F$16</f>
        <v>0</v>
      </c>
      <c r="Y346" s="36">
        <f>SUMIFS(СВЦЭМ!$J$40:$J$783,СВЦЭМ!$A$40:$A$783,$A346,СВЦЭМ!$B$40:$B$783,Y$331)+'СЕТ СН'!$F$16</f>
        <v>0</v>
      </c>
    </row>
    <row r="347" spans="1:25" ht="15.75" hidden="1" x14ac:dyDescent="0.2">
      <c r="A347" s="35">
        <f t="shared" si="9"/>
        <v>45581</v>
      </c>
      <c r="B347" s="36">
        <f>SUMIFS(СВЦЭМ!$J$40:$J$783,СВЦЭМ!$A$40:$A$783,$A347,СВЦЭМ!$B$40:$B$783,B$331)+'СЕТ СН'!$F$16</f>
        <v>0</v>
      </c>
      <c r="C347" s="36">
        <f>SUMIFS(СВЦЭМ!$J$40:$J$783,СВЦЭМ!$A$40:$A$783,$A347,СВЦЭМ!$B$40:$B$783,C$331)+'СЕТ СН'!$F$16</f>
        <v>0</v>
      </c>
      <c r="D347" s="36">
        <f>SUMIFS(СВЦЭМ!$J$40:$J$783,СВЦЭМ!$A$40:$A$783,$A347,СВЦЭМ!$B$40:$B$783,D$331)+'СЕТ СН'!$F$16</f>
        <v>0</v>
      </c>
      <c r="E347" s="36">
        <f>SUMIFS(СВЦЭМ!$J$40:$J$783,СВЦЭМ!$A$40:$A$783,$A347,СВЦЭМ!$B$40:$B$783,E$331)+'СЕТ СН'!$F$16</f>
        <v>0</v>
      </c>
      <c r="F347" s="36">
        <f>SUMIFS(СВЦЭМ!$J$40:$J$783,СВЦЭМ!$A$40:$A$783,$A347,СВЦЭМ!$B$40:$B$783,F$331)+'СЕТ СН'!$F$16</f>
        <v>0</v>
      </c>
      <c r="G347" s="36">
        <f>SUMIFS(СВЦЭМ!$J$40:$J$783,СВЦЭМ!$A$40:$A$783,$A347,СВЦЭМ!$B$40:$B$783,G$331)+'СЕТ СН'!$F$16</f>
        <v>0</v>
      </c>
      <c r="H347" s="36">
        <f>SUMIFS(СВЦЭМ!$J$40:$J$783,СВЦЭМ!$A$40:$A$783,$A347,СВЦЭМ!$B$40:$B$783,H$331)+'СЕТ СН'!$F$16</f>
        <v>0</v>
      </c>
      <c r="I347" s="36">
        <f>SUMIFS(СВЦЭМ!$J$40:$J$783,СВЦЭМ!$A$40:$A$783,$A347,СВЦЭМ!$B$40:$B$783,I$331)+'СЕТ СН'!$F$16</f>
        <v>0</v>
      </c>
      <c r="J347" s="36">
        <f>SUMIFS(СВЦЭМ!$J$40:$J$783,СВЦЭМ!$A$40:$A$783,$A347,СВЦЭМ!$B$40:$B$783,J$331)+'СЕТ СН'!$F$16</f>
        <v>0</v>
      </c>
      <c r="K347" s="36">
        <f>SUMIFS(СВЦЭМ!$J$40:$J$783,СВЦЭМ!$A$40:$A$783,$A347,СВЦЭМ!$B$40:$B$783,K$331)+'СЕТ СН'!$F$16</f>
        <v>0</v>
      </c>
      <c r="L347" s="36">
        <f>SUMIFS(СВЦЭМ!$J$40:$J$783,СВЦЭМ!$A$40:$A$783,$A347,СВЦЭМ!$B$40:$B$783,L$331)+'СЕТ СН'!$F$16</f>
        <v>0</v>
      </c>
      <c r="M347" s="36">
        <f>SUMIFS(СВЦЭМ!$J$40:$J$783,СВЦЭМ!$A$40:$A$783,$A347,СВЦЭМ!$B$40:$B$783,M$331)+'СЕТ СН'!$F$16</f>
        <v>0</v>
      </c>
      <c r="N347" s="36">
        <f>SUMIFS(СВЦЭМ!$J$40:$J$783,СВЦЭМ!$A$40:$A$783,$A347,СВЦЭМ!$B$40:$B$783,N$331)+'СЕТ СН'!$F$16</f>
        <v>0</v>
      </c>
      <c r="O347" s="36">
        <f>SUMIFS(СВЦЭМ!$J$40:$J$783,СВЦЭМ!$A$40:$A$783,$A347,СВЦЭМ!$B$40:$B$783,O$331)+'СЕТ СН'!$F$16</f>
        <v>0</v>
      </c>
      <c r="P347" s="36">
        <f>SUMIFS(СВЦЭМ!$J$40:$J$783,СВЦЭМ!$A$40:$A$783,$A347,СВЦЭМ!$B$40:$B$783,P$331)+'СЕТ СН'!$F$16</f>
        <v>0</v>
      </c>
      <c r="Q347" s="36">
        <f>SUMIFS(СВЦЭМ!$J$40:$J$783,СВЦЭМ!$A$40:$A$783,$A347,СВЦЭМ!$B$40:$B$783,Q$331)+'СЕТ СН'!$F$16</f>
        <v>0</v>
      </c>
      <c r="R347" s="36">
        <f>SUMIFS(СВЦЭМ!$J$40:$J$783,СВЦЭМ!$A$40:$A$783,$A347,СВЦЭМ!$B$40:$B$783,R$331)+'СЕТ СН'!$F$16</f>
        <v>0</v>
      </c>
      <c r="S347" s="36">
        <f>SUMIFS(СВЦЭМ!$J$40:$J$783,СВЦЭМ!$A$40:$A$783,$A347,СВЦЭМ!$B$40:$B$783,S$331)+'СЕТ СН'!$F$16</f>
        <v>0</v>
      </c>
      <c r="T347" s="36">
        <f>SUMIFS(СВЦЭМ!$J$40:$J$783,СВЦЭМ!$A$40:$A$783,$A347,СВЦЭМ!$B$40:$B$783,T$331)+'СЕТ СН'!$F$16</f>
        <v>0</v>
      </c>
      <c r="U347" s="36">
        <f>SUMIFS(СВЦЭМ!$J$40:$J$783,СВЦЭМ!$A$40:$A$783,$A347,СВЦЭМ!$B$40:$B$783,U$331)+'СЕТ СН'!$F$16</f>
        <v>0</v>
      </c>
      <c r="V347" s="36">
        <f>SUMIFS(СВЦЭМ!$J$40:$J$783,СВЦЭМ!$A$40:$A$783,$A347,СВЦЭМ!$B$40:$B$783,V$331)+'СЕТ СН'!$F$16</f>
        <v>0</v>
      </c>
      <c r="W347" s="36">
        <f>SUMIFS(СВЦЭМ!$J$40:$J$783,СВЦЭМ!$A$40:$A$783,$A347,СВЦЭМ!$B$40:$B$783,W$331)+'СЕТ СН'!$F$16</f>
        <v>0</v>
      </c>
      <c r="X347" s="36">
        <f>SUMIFS(СВЦЭМ!$J$40:$J$783,СВЦЭМ!$A$40:$A$783,$A347,СВЦЭМ!$B$40:$B$783,X$331)+'СЕТ СН'!$F$16</f>
        <v>0</v>
      </c>
      <c r="Y347" s="36">
        <f>SUMIFS(СВЦЭМ!$J$40:$J$783,СВЦЭМ!$A$40:$A$783,$A347,СВЦЭМ!$B$40:$B$783,Y$331)+'СЕТ СН'!$F$16</f>
        <v>0</v>
      </c>
    </row>
    <row r="348" spans="1:25" ht="15.75" hidden="1" x14ac:dyDescent="0.2">
      <c r="A348" s="35">
        <f t="shared" si="9"/>
        <v>45582</v>
      </c>
      <c r="B348" s="36">
        <f>SUMIFS(СВЦЭМ!$J$40:$J$783,СВЦЭМ!$A$40:$A$783,$A348,СВЦЭМ!$B$40:$B$783,B$331)+'СЕТ СН'!$F$16</f>
        <v>0</v>
      </c>
      <c r="C348" s="36">
        <f>SUMIFS(СВЦЭМ!$J$40:$J$783,СВЦЭМ!$A$40:$A$783,$A348,СВЦЭМ!$B$40:$B$783,C$331)+'СЕТ СН'!$F$16</f>
        <v>0</v>
      </c>
      <c r="D348" s="36">
        <f>SUMIFS(СВЦЭМ!$J$40:$J$783,СВЦЭМ!$A$40:$A$783,$A348,СВЦЭМ!$B$40:$B$783,D$331)+'СЕТ СН'!$F$16</f>
        <v>0</v>
      </c>
      <c r="E348" s="36">
        <f>SUMIFS(СВЦЭМ!$J$40:$J$783,СВЦЭМ!$A$40:$A$783,$A348,СВЦЭМ!$B$40:$B$783,E$331)+'СЕТ СН'!$F$16</f>
        <v>0</v>
      </c>
      <c r="F348" s="36">
        <f>SUMIFS(СВЦЭМ!$J$40:$J$783,СВЦЭМ!$A$40:$A$783,$A348,СВЦЭМ!$B$40:$B$783,F$331)+'СЕТ СН'!$F$16</f>
        <v>0</v>
      </c>
      <c r="G348" s="36">
        <f>SUMIFS(СВЦЭМ!$J$40:$J$783,СВЦЭМ!$A$40:$A$783,$A348,СВЦЭМ!$B$40:$B$783,G$331)+'СЕТ СН'!$F$16</f>
        <v>0</v>
      </c>
      <c r="H348" s="36">
        <f>SUMIFS(СВЦЭМ!$J$40:$J$783,СВЦЭМ!$A$40:$A$783,$A348,СВЦЭМ!$B$40:$B$783,H$331)+'СЕТ СН'!$F$16</f>
        <v>0</v>
      </c>
      <c r="I348" s="36">
        <f>SUMIFS(СВЦЭМ!$J$40:$J$783,СВЦЭМ!$A$40:$A$783,$A348,СВЦЭМ!$B$40:$B$783,I$331)+'СЕТ СН'!$F$16</f>
        <v>0</v>
      </c>
      <c r="J348" s="36">
        <f>SUMIFS(СВЦЭМ!$J$40:$J$783,СВЦЭМ!$A$40:$A$783,$A348,СВЦЭМ!$B$40:$B$783,J$331)+'СЕТ СН'!$F$16</f>
        <v>0</v>
      </c>
      <c r="K348" s="36">
        <f>SUMIFS(СВЦЭМ!$J$40:$J$783,СВЦЭМ!$A$40:$A$783,$A348,СВЦЭМ!$B$40:$B$783,K$331)+'СЕТ СН'!$F$16</f>
        <v>0</v>
      </c>
      <c r="L348" s="36">
        <f>SUMIFS(СВЦЭМ!$J$40:$J$783,СВЦЭМ!$A$40:$A$783,$A348,СВЦЭМ!$B$40:$B$783,L$331)+'СЕТ СН'!$F$16</f>
        <v>0</v>
      </c>
      <c r="M348" s="36">
        <f>SUMIFS(СВЦЭМ!$J$40:$J$783,СВЦЭМ!$A$40:$A$783,$A348,СВЦЭМ!$B$40:$B$783,M$331)+'СЕТ СН'!$F$16</f>
        <v>0</v>
      </c>
      <c r="N348" s="36">
        <f>SUMIFS(СВЦЭМ!$J$40:$J$783,СВЦЭМ!$A$40:$A$783,$A348,СВЦЭМ!$B$40:$B$783,N$331)+'СЕТ СН'!$F$16</f>
        <v>0</v>
      </c>
      <c r="O348" s="36">
        <f>SUMIFS(СВЦЭМ!$J$40:$J$783,СВЦЭМ!$A$40:$A$783,$A348,СВЦЭМ!$B$40:$B$783,O$331)+'СЕТ СН'!$F$16</f>
        <v>0</v>
      </c>
      <c r="P348" s="36">
        <f>SUMIFS(СВЦЭМ!$J$40:$J$783,СВЦЭМ!$A$40:$A$783,$A348,СВЦЭМ!$B$40:$B$783,P$331)+'СЕТ СН'!$F$16</f>
        <v>0</v>
      </c>
      <c r="Q348" s="36">
        <f>SUMIFS(СВЦЭМ!$J$40:$J$783,СВЦЭМ!$A$40:$A$783,$A348,СВЦЭМ!$B$40:$B$783,Q$331)+'СЕТ СН'!$F$16</f>
        <v>0</v>
      </c>
      <c r="R348" s="36">
        <f>SUMIFS(СВЦЭМ!$J$40:$J$783,СВЦЭМ!$A$40:$A$783,$A348,СВЦЭМ!$B$40:$B$783,R$331)+'СЕТ СН'!$F$16</f>
        <v>0</v>
      </c>
      <c r="S348" s="36">
        <f>SUMIFS(СВЦЭМ!$J$40:$J$783,СВЦЭМ!$A$40:$A$783,$A348,СВЦЭМ!$B$40:$B$783,S$331)+'СЕТ СН'!$F$16</f>
        <v>0</v>
      </c>
      <c r="T348" s="36">
        <f>SUMIFS(СВЦЭМ!$J$40:$J$783,СВЦЭМ!$A$40:$A$783,$A348,СВЦЭМ!$B$40:$B$783,T$331)+'СЕТ СН'!$F$16</f>
        <v>0</v>
      </c>
      <c r="U348" s="36">
        <f>SUMIFS(СВЦЭМ!$J$40:$J$783,СВЦЭМ!$A$40:$A$783,$A348,СВЦЭМ!$B$40:$B$783,U$331)+'СЕТ СН'!$F$16</f>
        <v>0</v>
      </c>
      <c r="V348" s="36">
        <f>SUMIFS(СВЦЭМ!$J$40:$J$783,СВЦЭМ!$A$40:$A$783,$A348,СВЦЭМ!$B$40:$B$783,V$331)+'СЕТ СН'!$F$16</f>
        <v>0</v>
      </c>
      <c r="W348" s="36">
        <f>SUMIFS(СВЦЭМ!$J$40:$J$783,СВЦЭМ!$A$40:$A$783,$A348,СВЦЭМ!$B$40:$B$783,W$331)+'СЕТ СН'!$F$16</f>
        <v>0</v>
      </c>
      <c r="X348" s="36">
        <f>SUMIFS(СВЦЭМ!$J$40:$J$783,СВЦЭМ!$A$40:$A$783,$A348,СВЦЭМ!$B$40:$B$783,X$331)+'СЕТ СН'!$F$16</f>
        <v>0</v>
      </c>
      <c r="Y348" s="36">
        <f>SUMIFS(СВЦЭМ!$J$40:$J$783,СВЦЭМ!$A$40:$A$783,$A348,СВЦЭМ!$B$40:$B$783,Y$331)+'СЕТ СН'!$F$16</f>
        <v>0</v>
      </c>
    </row>
    <row r="349" spans="1:25" ht="15.75" hidden="1" x14ac:dyDescent="0.2">
      <c r="A349" s="35">
        <f t="shared" si="9"/>
        <v>45583</v>
      </c>
      <c r="B349" s="36">
        <f>SUMIFS(СВЦЭМ!$J$40:$J$783,СВЦЭМ!$A$40:$A$783,$A349,СВЦЭМ!$B$40:$B$783,B$331)+'СЕТ СН'!$F$16</f>
        <v>0</v>
      </c>
      <c r="C349" s="36">
        <f>SUMIFS(СВЦЭМ!$J$40:$J$783,СВЦЭМ!$A$40:$A$783,$A349,СВЦЭМ!$B$40:$B$783,C$331)+'СЕТ СН'!$F$16</f>
        <v>0</v>
      </c>
      <c r="D349" s="36">
        <f>SUMIFS(СВЦЭМ!$J$40:$J$783,СВЦЭМ!$A$40:$A$783,$A349,СВЦЭМ!$B$40:$B$783,D$331)+'СЕТ СН'!$F$16</f>
        <v>0</v>
      </c>
      <c r="E349" s="36">
        <f>SUMIFS(СВЦЭМ!$J$40:$J$783,СВЦЭМ!$A$40:$A$783,$A349,СВЦЭМ!$B$40:$B$783,E$331)+'СЕТ СН'!$F$16</f>
        <v>0</v>
      </c>
      <c r="F349" s="36">
        <f>SUMIFS(СВЦЭМ!$J$40:$J$783,СВЦЭМ!$A$40:$A$783,$A349,СВЦЭМ!$B$40:$B$783,F$331)+'СЕТ СН'!$F$16</f>
        <v>0</v>
      </c>
      <c r="G349" s="36">
        <f>SUMIFS(СВЦЭМ!$J$40:$J$783,СВЦЭМ!$A$40:$A$783,$A349,СВЦЭМ!$B$40:$B$783,G$331)+'СЕТ СН'!$F$16</f>
        <v>0</v>
      </c>
      <c r="H349" s="36">
        <f>SUMIFS(СВЦЭМ!$J$40:$J$783,СВЦЭМ!$A$40:$A$783,$A349,СВЦЭМ!$B$40:$B$783,H$331)+'СЕТ СН'!$F$16</f>
        <v>0</v>
      </c>
      <c r="I349" s="36">
        <f>SUMIFS(СВЦЭМ!$J$40:$J$783,СВЦЭМ!$A$40:$A$783,$A349,СВЦЭМ!$B$40:$B$783,I$331)+'СЕТ СН'!$F$16</f>
        <v>0</v>
      </c>
      <c r="J349" s="36">
        <f>SUMIFS(СВЦЭМ!$J$40:$J$783,СВЦЭМ!$A$40:$A$783,$A349,СВЦЭМ!$B$40:$B$783,J$331)+'СЕТ СН'!$F$16</f>
        <v>0</v>
      </c>
      <c r="K349" s="36">
        <f>SUMIFS(СВЦЭМ!$J$40:$J$783,СВЦЭМ!$A$40:$A$783,$A349,СВЦЭМ!$B$40:$B$783,K$331)+'СЕТ СН'!$F$16</f>
        <v>0</v>
      </c>
      <c r="L349" s="36">
        <f>SUMIFS(СВЦЭМ!$J$40:$J$783,СВЦЭМ!$A$40:$A$783,$A349,СВЦЭМ!$B$40:$B$783,L$331)+'СЕТ СН'!$F$16</f>
        <v>0</v>
      </c>
      <c r="M349" s="36">
        <f>SUMIFS(СВЦЭМ!$J$40:$J$783,СВЦЭМ!$A$40:$A$783,$A349,СВЦЭМ!$B$40:$B$783,M$331)+'СЕТ СН'!$F$16</f>
        <v>0</v>
      </c>
      <c r="N349" s="36">
        <f>SUMIFS(СВЦЭМ!$J$40:$J$783,СВЦЭМ!$A$40:$A$783,$A349,СВЦЭМ!$B$40:$B$783,N$331)+'СЕТ СН'!$F$16</f>
        <v>0</v>
      </c>
      <c r="O349" s="36">
        <f>SUMIFS(СВЦЭМ!$J$40:$J$783,СВЦЭМ!$A$40:$A$783,$A349,СВЦЭМ!$B$40:$B$783,O$331)+'СЕТ СН'!$F$16</f>
        <v>0</v>
      </c>
      <c r="P349" s="36">
        <f>SUMIFS(СВЦЭМ!$J$40:$J$783,СВЦЭМ!$A$40:$A$783,$A349,СВЦЭМ!$B$40:$B$783,P$331)+'СЕТ СН'!$F$16</f>
        <v>0</v>
      </c>
      <c r="Q349" s="36">
        <f>SUMIFS(СВЦЭМ!$J$40:$J$783,СВЦЭМ!$A$40:$A$783,$A349,СВЦЭМ!$B$40:$B$783,Q$331)+'СЕТ СН'!$F$16</f>
        <v>0</v>
      </c>
      <c r="R349" s="36">
        <f>SUMIFS(СВЦЭМ!$J$40:$J$783,СВЦЭМ!$A$40:$A$783,$A349,СВЦЭМ!$B$40:$B$783,R$331)+'СЕТ СН'!$F$16</f>
        <v>0</v>
      </c>
      <c r="S349" s="36">
        <f>SUMIFS(СВЦЭМ!$J$40:$J$783,СВЦЭМ!$A$40:$A$783,$A349,СВЦЭМ!$B$40:$B$783,S$331)+'СЕТ СН'!$F$16</f>
        <v>0</v>
      </c>
      <c r="T349" s="36">
        <f>SUMIFS(СВЦЭМ!$J$40:$J$783,СВЦЭМ!$A$40:$A$783,$A349,СВЦЭМ!$B$40:$B$783,T$331)+'СЕТ СН'!$F$16</f>
        <v>0</v>
      </c>
      <c r="U349" s="36">
        <f>SUMIFS(СВЦЭМ!$J$40:$J$783,СВЦЭМ!$A$40:$A$783,$A349,СВЦЭМ!$B$40:$B$783,U$331)+'СЕТ СН'!$F$16</f>
        <v>0</v>
      </c>
      <c r="V349" s="36">
        <f>SUMIFS(СВЦЭМ!$J$40:$J$783,СВЦЭМ!$A$40:$A$783,$A349,СВЦЭМ!$B$40:$B$783,V$331)+'СЕТ СН'!$F$16</f>
        <v>0</v>
      </c>
      <c r="W349" s="36">
        <f>SUMIFS(СВЦЭМ!$J$40:$J$783,СВЦЭМ!$A$40:$A$783,$A349,СВЦЭМ!$B$40:$B$783,W$331)+'СЕТ СН'!$F$16</f>
        <v>0</v>
      </c>
      <c r="X349" s="36">
        <f>SUMIFS(СВЦЭМ!$J$40:$J$783,СВЦЭМ!$A$40:$A$783,$A349,СВЦЭМ!$B$40:$B$783,X$331)+'СЕТ СН'!$F$16</f>
        <v>0</v>
      </c>
      <c r="Y349" s="36">
        <f>SUMIFS(СВЦЭМ!$J$40:$J$783,СВЦЭМ!$A$40:$A$783,$A349,СВЦЭМ!$B$40:$B$783,Y$331)+'СЕТ СН'!$F$16</f>
        <v>0</v>
      </c>
    </row>
    <row r="350" spans="1:25" ht="15.75" hidden="1" x14ac:dyDescent="0.2">
      <c r="A350" s="35">
        <f t="shared" si="9"/>
        <v>45584</v>
      </c>
      <c r="B350" s="36">
        <f>SUMIFS(СВЦЭМ!$J$40:$J$783,СВЦЭМ!$A$40:$A$783,$A350,СВЦЭМ!$B$40:$B$783,B$331)+'СЕТ СН'!$F$16</f>
        <v>0</v>
      </c>
      <c r="C350" s="36">
        <f>SUMIFS(СВЦЭМ!$J$40:$J$783,СВЦЭМ!$A$40:$A$783,$A350,СВЦЭМ!$B$40:$B$783,C$331)+'СЕТ СН'!$F$16</f>
        <v>0</v>
      </c>
      <c r="D350" s="36">
        <f>SUMIFS(СВЦЭМ!$J$40:$J$783,СВЦЭМ!$A$40:$A$783,$A350,СВЦЭМ!$B$40:$B$783,D$331)+'СЕТ СН'!$F$16</f>
        <v>0</v>
      </c>
      <c r="E350" s="36">
        <f>SUMIFS(СВЦЭМ!$J$40:$J$783,СВЦЭМ!$A$40:$A$783,$A350,СВЦЭМ!$B$40:$B$783,E$331)+'СЕТ СН'!$F$16</f>
        <v>0</v>
      </c>
      <c r="F350" s="36">
        <f>SUMIFS(СВЦЭМ!$J$40:$J$783,СВЦЭМ!$A$40:$A$783,$A350,СВЦЭМ!$B$40:$B$783,F$331)+'СЕТ СН'!$F$16</f>
        <v>0</v>
      </c>
      <c r="G350" s="36">
        <f>SUMIFS(СВЦЭМ!$J$40:$J$783,СВЦЭМ!$A$40:$A$783,$A350,СВЦЭМ!$B$40:$B$783,G$331)+'СЕТ СН'!$F$16</f>
        <v>0</v>
      </c>
      <c r="H350" s="36">
        <f>SUMIFS(СВЦЭМ!$J$40:$J$783,СВЦЭМ!$A$40:$A$783,$A350,СВЦЭМ!$B$40:$B$783,H$331)+'СЕТ СН'!$F$16</f>
        <v>0</v>
      </c>
      <c r="I350" s="36">
        <f>SUMIFS(СВЦЭМ!$J$40:$J$783,СВЦЭМ!$A$40:$A$783,$A350,СВЦЭМ!$B$40:$B$783,I$331)+'СЕТ СН'!$F$16</f>
        <v>0</v>
      </c>
      <c r="J350" s="36">
        <f>SUMIFS(СВЦЭМ!$J$40:$J$783,СВЦЭМ!$A$40:$A$783,$A350,СВЦЭМ!$B$40:$B$783,J$331)+'СЕТ СН'!$F$16</f>
        <v>0</v>
      </c>
      <c r="K350" s="36">
        <f>SUMIFS(СВЦЭМ!$J$40:$J$783,СВЦЭМ!$A$40:$A$783,$A350,СВЦЭМ!$B$40:$B$783,K$331)+'СЕТ СН'!$F$16</f>
        <v>0</v>
      </c>
      <c r="L350" s="36">
        <f>SUMIFS(СВЦЭМ!$J$40:$J$783,СВЦЭМ!$A$40:$A$783,$A350,СВЦЭМ!$B$40:$B$783,L$331)+'СЕТ СН'!$F$16</f>
        <v>0</v>
      </c>
      <c r="M350" s="36">
        <f>SUMIFS(СВЦЭМ!$J$40:$J$783,СВЦЭМ!$A$40:$A$783,$A350,СВЦЭМ!$B$40:$B$783,M$331)+'СЕТ СН'!$F$16</f>
        <v>0</v>
      </c>
      <c r="N350" s="36">
        <f>SUMIFS(СВЦЭМ!$J$40:$J$783,СВЦЭМ!$A$40:$A$783,$A350,СВЦЭМ!$B$40:$B$783,N$331)+'СЕТ СН'!$F$16</f>
        <v>0</v>
      </c>
      <c r="O350" s="36">
        <f>SUMIFS(СВЦЭМ!$J$40:$J$783,СВЦЭМ!$A$40:$A$783,$A350,СВЦЭМ!$B$40:$B$783,O$331)+'СЕТ СН'!$F$16</f>
        <v>0</v>
      </c>
      <c r="P350" s="36">
        <f>SUMIFS(СВЦЭМ!$J$40:$J$783,СВЦЭМ!$A$40:$A$783,$A350,СВЦЭМ!$B$40:$B$783,P$331)+'СЕТ СН'!$F$16</f>
        <v>0</v>
      </c>
      <c r="Q350" s="36">
        <f>SUMIFS(СВЦЭМ!$J$40:$J$783,СВЦЭМ!$A$40:$A$783,$A350,СВЦЭМ!$B$40:$B$783,Q$331)+'СЕТ СН'!$F$16</f>
        <v>0</v>
      </c>
      <c r="R350" s="36">
        <f>SUMIFS(СВЦЭМ!$J$40:$J$783,СВЦЭМ!$A$40:$A$783,$A350,СВЦЭМ!$B$40:$B$783,R$331)+'СЕТ СН'!$F$16</f>
        <v>0</v>
      </c>
      <c r="S350" s="36">
        <f>SUMIFS(СВЦЭМ!$J$40:$J$783,СВЦЭМ!$A$40:$A$783,$A350,СВЦЭМ!$B$40:$B$783,S$331)+'СЕТ СН'!$F$16</f>
        <v>0</v>
      </c>
      <c r="T350" s="36">
        <f>SUMIFS(СВЦЭМ!$J$40:$J$783,СВЦЭМ!$A$40:$A$783,$A350,СВЦЭМ!$B$40:$B$783,T$331)+'СЕТ СН'!$F$16</f>
        <v>0</v>
      </c>
      <c r="U350" s="36">
        <f>SUMIFS(СВЦЭМ!$J$40:$J$783,СВЦЭМ!$A$40:$A$783,$A350,СВЦЭМ!$B$40:$B$783,U$331)+'СЕТ СН'!$F$16</f>
        <v>0</v>
      </c>
      <c r="V350" s="36">
        <f>SUMIFS(СВЦЭМ!$J$40:$J$783,СВЦЭМ!$A$40:$A$783,$A350,СВЦЭМ!$B$40:$B$783,V$331)+'СЕТ СН'!$F$16</f>
        <v>0</v>
      </c>
      <c r="W350" s="36">
        <f>SUMIFS(СВЦЭМ!$J$40:$J$783,СВЦЭМ!$A$40:$A$783,$A350,СВЦЭМ!$B$40:$B$783,W$331)+'СЕТ СН'!$F$16</f>
        <v>0</v>
      </c>
      <c r="X350" s="36">
        <f>SUMIFS(СВЦЭМ!$J$40:$J$783,СВЦЭМ!$A$40:$A$783,$A350,СВЦЭМ!$B$40:$B$783,X$331)+'СЕТ СН'!$F$16</f>
        <v>0</v>
      </c>
      <c r="Y350" s="36">
        <f>SUMIFS(СВЦЭМ!$J$40:$J$783,СВЦЭМ!$A$40:$A$783,$A350,СВЦЭМ!$B$40:$B$783,Y$331)+'СЕТ СН'!$F$16</f>
        <v>0</v>
      </c>
    </row>
    <row r="351" spans="1:25" ht="15.75" hidden="1" x14ac:dyDescent="0.2">
      <c r="A351" s="35">
        <f t="shared" si="9"/>
        <v>45585</v>
      </c>
      <c r="B351" s="36">
        <f>SUMIFS(СВЦЭМ!$J$40:$J$783,СВЦЭМ!$A$40:$A$783,$A351,СВЦЭМ!$B$40:$B$783,B$331)+'СЕТ СН'!$F$16</f>
        <v>0</v>
      </c>
      <c r="C351" s="36">
        <f>SUMIFS(СВЦЭМ!$J$40:$J$783,СВЦЭМ!$A$40:$A$783,$A351,СВЦЭМ!$B$40:$B$783,C$331)+'СЕТ СН'!$F$16</f>
        <v>0</v>
      </c>
      <c r="D351" s="36">
        <f>SUMIFS(СВЦЭМ!$J$40:$J$783,СВЦЭМ!$A$40:$A$783,$A351,СВЦЭМ!$B$40:$B$783,D$331)+'СЕТ СН'!$F$16</f>
        <v>0</v>
      </c>
      <c r="E351" s="36">
        <f>SUMIFS(СВЦЭМ!$J$40:$J$783,СВЦЭМ!$A$40:$A$783,$A351,СВЦЭМ!$B$40:$B$783,E$331)+'СЕТ СН'!$F$16</f>
        <v>0</v>
      </c>
      <c r="F351" s="36">
        <f>SUMIFS(СВЦЭМ!$J$40:$J$783,СВЦЭМ!$A$40:$A$783,$A351,СВЦЭМ!$B$40:$B$783,F$331)+'СЕТ СН'!$F$16</f>
        <v>0</v>
      </c>
      <c r="G351" s="36">
        <f>SUMIFS(СВЦЭМ!$J$40:$J$783,СВЦЭМ!$A$40:$A$783,$A351,СВЦЭМ!$B$40:$B$783,G$331)+'СЕТ СН'!$F$16</f>
        <v>0</v>
      </c>
      <c r="H351" s="36">
        <f>SUMIFS(СВЦЭМ!$J$40:$J$783,СВЦЭМ!$A$40:$A$783,$A351,СВЦЭМ!$B$40:$B$783,H$331)+'СЕТ СН'!$F$16</f>
        <v>0</v>
      </c>
      <c r="I351" s="36">
        <f>SUMIFS(СВЦЭМ!$J$40:$J$783,СВЦЭМ!$A$40:$A$783,$A351,СВЦЭМ!$B$40:$B$783,I$331)+'СЕТ СН'!$F$16</f>
        <v>0</v>
      </c>
      <c r="J351" s="36">
        <f>SUMIFS(СВЦЭМ!$J$40:$J$783,СВЦЭМ!$A$40:$A$783,$A351,СВЦЭМ!$B$40:$B$783,J$331)+'СЕТ СН'!$F$16</f>
        <v>0</v>
      </c>
      <c r="K351" s="36">
        <f>SUMIFS(СВЦЭМ!$J$40:$J$783,СВЦЭМ!$A$40:$A$783,$A351,СВЦЭМ!$B$40:$B$783,K$331)+'СЕТ СН'!$F$16</f>
        <v>0</v>
      </c>
      <c r="L351" s="36">
        <f>SUMIFS(СВЦЭМ!$J$40:$J$783,СВЦЭМ!$A$40:$A$783,$A351,СВЦЭМ!$B$40:$B$783,L$331)+'СЕТ СН'!$F$16</f>
        <v>0</v>
      </c>
      <c r="M351" s="36">
        <f>SUMIFS(СВЦЭМ!$J$40:$J$783,СВЦЭМ!$A$40:$A$783,$A351,СВЦЭМ!$B$40:$B$783,M$331)+'СЕТ СН'!$F$16</f>
        <v>0</v>
      </c>
      <c r="N351" s="36">
        <f>SUMIFS(СВЦЭМ!$J$40:$J$783,СВЦЭМ!$A$40:$A$783,$A351,СВЦЭМ!$B$40:$B$783,N$331)+'СЕТ СН'!$F$16</f>
        <v>0</v>
      </c>
      <c r="O351" s="36">
        <f>SUMIFS(СВЦЭМ!$J$40:$J$783,СВЦЭМ!$A$40:$A$783,$A351,СВЦЭМ!$B$40:$B$783,O$331)+'СЕТ СН'!$F$16</f>
        <v>0</v>
      </c>
      <c r="P351" s="36">
        <f>SUMIFS(СВЦЭМ!$J$40:$J$783,СВЦЭМ!$A$40:$A$783,$A351,СВЦЭМ!$B$40:$B$783,P$331)+'СЕТ СН'!$F$16</f>
        <v>0</v>
      </c>
      <c r="Q351" s="36">
        <f>SUMIFS(СВЦЭМ!$J$40:$J$783,СВЦЭМ!$A$40:$A$783,$A351,СВЦЭМ!$B$40:$B$783,Q$331)+'СЕТ СН'!$F$16</f>
        <v>0</v>
      </c>
      <c r="R351" s="36">
        <f>SUMIFS(СВЦЭМ!$J$40:$J$783,СВЦЭМ!$A$40:$A$783,$A351,СВЦЭМ!$B$40:$B$783,R$331)+'СЕТ СН'!$F$16</f>
        <v>0</v>
      </c>
      <c r="S351" s="36">
        <f>SUMIFS(СВЦЭМ!$J$40:$J$783,СВЦЭМ!$A$40:$A$783,$A351,СВЦЭМ!$B$40:$B$783,S$331)+'СЕТ СН'!$F$16</f>
        <v>0</v>
      </c>
      <c r="T351" s="36">
        <f>SUMIFS(СВЦЭМ!$J$40:$J$783,СВЦЭМ!$A$40:$A$783,$A351,СВЦЭМ!$B$40:$B$783,T$331)+'СЕТ СН'!$F$16</f>
        <v>0</v>
      </c>
      <c r="U351" s="36">
        <f>SUMIFS(СВЦЭМ!$J$40:$J$783,СВЦЭМ!$A$40:$A$783,$A351,СВЦЭМ!$B$40:$B$783,U$331)+'СЕТ СН'!$F$16</f>
        <v>0</v>
      </c>
      <c r="V351" s="36">
        <f>SUMIFS(СВЦЭМ!$J$40:$J$783,СВЦЭМ!$A$40:$A$783,$A351,СВЦЭМ!$B$40:$B$783,V$331)+'СЕТ СН'!$F$16</f>
        <v>0</v>
      </c>
      <c r="W351" s="36">
        <f>SUMIFS(СВЦЭМ!$J$40:$J$783,СВЦЭМ!$A$40:$A$783,$A351,СВЦЭМ!$B$40:$B$783,W$331)+'СЕТ СН'!$F$16</f>
        <v>0</v>
      </c>
      <c r="X351" s="36">
        <f>SUMIFS(СВЦЭМ!$J$40:$J$783,СВЦЭМ!$A$40:$A$783,$A351,СВЦЭМ!$B$40:$B$783,X$331)+'СЕТ СН'!$F$16</f>
        <v>0</v>
      </c>
      <c r="Y351" s="36">
        <f>SUMIFS(СВЦЭМ!$J$40:$J$783,СВЦЭМ!$A$40:$A$783,$A351,СВЦЭМ!$B$40:$B$783,Y$331)+'СЕТ СН'!$F$16</f>
        <v>0</v>
      </c>
    </row>
    <row r="352" spans="1:25" ht="15.75" hidden="1" x14ac:dyDescent="0.2">
      <c r="A352" s="35">
        <f t="shared" si="9"/>
        <v>45586</v>
      </c>
      <c r="B352" s="36">
        <f>SUMIFS(СВЦЭМ!$J$40:$J$783,СВЦЭМ!$A$40:$A$783,$A352,СВЦЭМ!$B$40:$B$783,B$331)+'СЕТ СН'!$F$16</f>
        <v>0</v>
      </c>
      <c r="C352" s="36">
        <f>SUMIFS(СВЦЭМ!$J$40:$J$783,СВЦЭМ!$A$40:$A$783,$A352,СВЦЭМ!$B$40:$B$783,C$331)+'СЕТ СН'!$F$16</f>
        <v>0</v>
      </c>
      <c r="D352" s="36">
        <f>SUMIFS(СВЦЭМ!$J$40:$J$783,СВЦЭМ!$A$40:$A$783,$A352,СВЦЭМ!$B$40:$B$783,D$331)+'СЕТ СН'!$F$16</f>
        <v>0</v>
      </c>
      <c r="E352" s="36">
        <f>SUMIFS(СВЦЭМ!$J$40:$J$783,СВЦЭМ!$A$40:$A$783,$A352,СВЦЭМ!$B$40:$B$783,E$331)+'СЕТ СН'!$F$16</f>
        <v>0</v>
      </c>
      <c r="F352" s="36">
        <f>SUMIFS(СВЦЭМ!$J$40:$J$783,СВЦЭМ!$A$40:$A$783,$A352,СВЦЭМ!$B$40:$B$783,F$331)+'СЕТ СН'!$F$16</f>
        <v>0</v>
      </c>
      <c r="G352" s="36">
        <f>SUMIFS(СВЦЭМ!$J$40:$J$783,СВЦЭМ!$A$40:$A$783,$A352,СВЦЭМ!$B$40:$B$783,G$331)+'СЕТ СН'!$F$16</f>
        <v>0</v>
      </c>
      <c r="H352" s="36">
        <f>SUMIFS(СВЦЭМ!$J$40:$J$783,СВЦЭМ!$A$40:$A$783,$A352,СВЦЭМ!$B$40:$B$783,H$331)+'СЕТ СН'!$F$16</f>
        <v>0</v>
      </c>
      <c r="I352" s="36">
        <f>SUMIFS(СВЦЭМ!$J$40:$J$783,СВЦЭМ!$A$40:$A$783,$A352,СВЦЭМ!$B$40:$B$783,I$331)+'СЕТ СН'!$F$16</f>
        <v>0</v>
      </c>
      <c r="J352" s="36">
        <f>SUMIFS(СВЦЭМ!$J$40:$J$783,СВЦЭМ!$A$40:$A$783,$A352,СВЦЭМ!$B$40:$B$783,J$331)+'СЕТ СН'!$F$16</f>
        <v>0</v>
      </c>
      <c r="K352" s="36">
        <f>SUMIFS(СВЦЭМ!$J$40:$J$783,СВЦЭМ!$A$40:$A$783,$A352,СВЦЭМ!$B$40:$B$783,K$331)+'СЕТ СН'!$F$16</f>
        <v>0</v>
      </c>
      <c r="L352" s="36">
        <f>SUMIFS(СВЦЭМ!$J$40:$J$783,СВЦЭМ!$A$40:$A$783,$A352,СВЦЭМ!$B$40:$B$783,L$331)+'СЕТ СН'!$F$16</f>
        <v>0</v>
      </c>
      <c r="M352" s="36">
        <f>SUMIFS(СВЦЭМ!$J$40:$J$783,СВЦЭМ!$A$40:$A$783,$A352,СВЦЭМ!$B$40:$B$783,M$331)+'СЕТ СН'!$F$16</f>
        <v>0</v>
      </c>
      <c r="N352" s="36">
        <f>SUMIFS(СВЦЭМ!$J$40:$J$783,СВЦЭМ!$A$40:$A$783,$A352,СВЦЭМ!$B$40:$B$783,N$331)+'СЕТ СН'!$F$16</f>
        <v>0</v>
      </c>
      <c r="O352" s="36">
        <f>SUMIFS(СВЦЭМ!$J$40:$J$783,СВЦЭМ!$A$40:$A$783,$A352,СВЦЭМ!$B$40:$B$783,O$331)+'СЕТ СН'!$F$16</f>
        <v>0</v>
      </c>
      <c r="P352" s="36">
        <f>SUMIFS(СВЦЭМ!$J$40:$J$783,СВЦЭМ!$A$40:$A$783,$A352,СВЦЭМ!$B$40:$B$783,P$331)+'СЕТ СН'!$F$16</f>
        <v>0</v>
      </c>
      <c r="Q352" s="36">
        <f>SUMIFS(СВЦЭМ!$J$40:$J$783,СВЦЭМ!$A$40:$A$783,$A352,СВЦЭМ!$B$40:$B$783,Q$331)+'СЕТ СН'!$F$16</f>
        <v>0</v>
      </c>
      <c r="R352" s="36">
        <f>SUMIFS(СВЦЭМ!$J$40:$J$783,СВЦЭМ!$A$40:$A$783,$A352,СВЦЭМ!$B$40:$B$783,R$331)+'СЕТ СН'!$F$16</f>
        <v>0</v>
      </c>
      <c r="S352" s="36">
        <f>SUMIFS(СВЦЭМ!$J$40:$J$783,СВЦЭМ!$A$40:$A$783,$A352,СВЦЭМ!$B$40:$B$783,S$331)+'СЕТ СН'!$F$16</f>
        <v>0</v>
      </c>
      <c r="T352" s="36">
        <f>SUMIFS(СВЦЭМ!$J$40:$J$783,СВЦЭМ!$A$40:$A$783,$A352,СВЦЭМ!$B$40:$B$783,T$331)+'СЕТ СН'!$F$16</f>
        <v>0</v>
      </c>
      <c r="U352" s="36">
        <f>SUMIFS(СВЦЭМ!$J$40:$J$783,СВЦЭМ!$A$40:$A$783,$A352,СВЦЭМ!$B$40:$B$783,U$331)+'СЕТ СН'!$F$16</f>
        <v>0</v>
      </c>
      <c r="V352" s="36">
        <f>SUMIFS(СВЦЭМ!$J$40:$J$783,СВЦЭМ!$A$40:$A$783,$A352,СВЦЭМ!$B$40:$B$783,V$331)+'СЕТ СН'!$F$16</f>
        <v>0</v>
      </c>
      <c r="W352" s="36">
        <f>SUMIFS(СВЦЭМ!$J$40:$J$783,СВЦЭМ!$A$40:$A$783,$A352,СВЦЭМ!$B$40:$B$783,W$331)+'СЕТ СН'!$F$16</f>
        <v>0</v>
      </c>
      <c r="X352" s="36">
        <f>SUMIFS(СВЦЭМ!$J$40:$J$783,СВЦЭМ!$A$40:$A$783,$A352,СВЦЭМ!$B$40:$B$783,X$331)+'СЕТ СН'!$F$16</f>
        <v>0</v>
      </c>
      <c r="Y352" s="36">
        <f>SUMIFS(СВЦЭМ!$J$40:$J$783,СВЦЭМ!$A$40:$A$783,$A352,СВЦЭМ!$B$40:$B$783,Y$331)+'СЕТ СН'!$F$16</f>
        <v>0</v>
      </c>
    </row>
    <row r="353" spans="1:27" ht="15.75" hidden="1" x14ac:dyDescent="0.2">
      <c r="A353" s="35">
        <f t="shared" si="9"/>
        <v>45587</v>
      </c>
      <c r="B353" s="36">
        <f>SUMIFS(СВЦЭМ!$J$40:$J$783,СВЦЭМ!$A$40:$A$783,$A353,СВЦЭМ!$B$40:$B$783,B$331)+'СЕТ СН'!$F$16</f>
        <v>0</v>
      </c>
      <c r="C353" s="36">
        <f>SUMIFS(СВЦЭМ!$J$40:$J$783,СВЦЭМ!$A$40:$A$783,$A353,СВЦЭМ!$B$40:$B$783,C$331)+'СЕТ СН'!$F$16</f>
        <v>0</v>
      </c>
      <c r="D353" s="36">
        <f>SUMIFS(СВЦЭМ!$J$40:$J$783,СВЦЭМ!$A$40:$A$783,$A353,СВЦЭМ!$B$40:$B$783,D$331)+'СЕТ СН'!$F$16</f>
        <v>0</v>
      </c>
      <c r="E353" s="36">
        <f>SUMIFS(СВЦЭМ!$J$40:$J$783,СВЦЭМ!$A$40:$A$783,$A353,СВЦЭМ!$B$40:$B$783,E$331)+'СЕТ СН'!$F$16</f>
        <v>0</v>
      </c>
      <c r="F353" s="36">
        <f>SUMIFS(СВЦЭМ!$J$40:$J$783,СВЦЭМ!$A$40:$A$783,$A353,СВЦЭМ!$B$40:$B$783,F$331)+'СЕТ СН'!$F$16</f>
        <v>0</v>
      </c>
      <c r="G353" s="36">
        <f>SUMIFS(СВЦЭМ!$J$40:$J$783,СВЦЭМ!$A$40:$A$783,$A353,СВЦЭМ!$B$40:$B$783,G$331)+'СЕТ СН'!$F$16</f>
        <v>0</v>
      </c>
      <c r="H353" s="36">
        <f>SUMIFS(СВЦЭМ!$J$40:$J$783,СВЦЭМ!$A$40:$A$783,$A353,СВЦЭМ!$B$40:$B$783,H$331)+'СЕТ СН'!$F$16</f>
        <v>0</v>
      </c>
      <c r="I353" s="36">
        <f>SUMIFS(СВЦЭМ!$J$40:$J$783,СВЦЭМ!$A$40:$A$783,$A353,СВЦЭМ!$B$40:$B$783,I$331)+'СЕТ СН'!$F$16</f>
        <v>0</v>
      </c>
      <c r="J353" s="36">
        <f>SUMIFS(СВЦЭМ!$J$40:$J$783,СВЦЭМ!$A$40:$A$783,$A353,СВЦЭМ!$B$40:$B$783,J$331)+'СЕТ СН'!$F$16</f>
        <v>0</v>
      </c>
      <c r="K353" s="36">
        <f>SUMIFS(СВЦЭМ!$J$40:$J$783,СВЦЭМ!$A$40:$A$783,$A353,СВЦЭМ!$B$40:$B$783,K$331)+'СЕТ СН'!$F$16</f>
        <v>0</v>
      </c>
      <c r="L353" s="36">
        <f>SUMIFS(СВЦЭМ!$J$40:$J$783,СВЦЭМ!$A$40:$A$783,$A353,СВЦЭМ!$B$40:$B$783,L$331)+'СЕТ СН'!$F$16</f>
        <v>0</v>
      </c>
      <c r="M353" s="36">
        <f>SUMIFS(СВЦЭМ!$J$40:$J$783,СВЦЭМ!$A$40:$A$783,$A353,СВЦЭМ!$B$40:$B$783,M$331)+'СЕТ СН'!$F$16</f>
        <v>0</v>
      </c>
      <c r="N353" s="36">
        <f>SUMIFS(СВЦЭМ!$J$40:$J$783,СВЦЭМ!$A$40:$A$783,$A353,СВЦЭМ!$B$40:$B$783,N$331)+'СЕТ СН'!$F$16</f>
        <v>0</v>
      </c>
      <c r="O353" s="36">
        <f>SUMIFS(СВЦЭМ!$J$40:$J$783,СВЦЭМ!$A$40:$A$783,$A353,СВЦЭМ!$B$40:$B$783,O$331)+'СЕТ СН'!$F$16</f>
        <v>0</v>
      </c>
      <c r="P353" s="36">
        <f>SUMIFS(СВЦЭМ!$J$40:$J$783,СВЦЭМ!$A$40:$A$783,$A353,СВЦЭМ!$B$40:$B$783,P$331)+'СЕТ СН'!$F$16</f>
        <v>0</v>
      </c>
      <c r="Q353" s="36">
        <f>SUMIFS(СВЦЭМ!$J$40:$J$783,СВЦЭМ!$A$40:$A$783,$A353,СВЦЭМ!$B$40:$B$783,Q$331)+'СЕТ СН'!$F$16</f>
        <v>0</v>
      </c>
      <c r="R353" s="36">
        <f>SUMIFS(СВЦЭМ!$J$40:$J$783,СВЦЭМ!$A$40:$A$783,$A353,СВЦЭМ!$B$40:$B$783,R$331)+'СЕТ СН'!$F$16</f>
        <v>0</v>
      </c>
      <c r="S353" s="36">
        <f>SUMIFS(СВЦЭМ!$J$40:$J$783,СВЦЭМ!$A$40:$A$783,$A353,СВЦЭМ!$B$40:$B$783,S$331)+'СЕТ СН'!$F$16</f>
        <v>0</v>
      </c>
      <c r="T353" s="36">
        <f>SUMIFS(СВЦЭМ!$J$40:$J$783,СВЦЭМ!$A$40:$A$783,$A353,СВЦЭМ!$B$40:$B$783,T$331)+'СЕТ СН'!$F$16</f>
        <v>0</v>
      </c>
      <c r="U353" s="36">
        <f>SUMIFS(СВЦЭМ!$J$40:$J$783,СВЦЭМ!$A$40:$A$783,$A353,СВЦЭМ!$B$40:$B$783,U$331)+'СЕТ СН'!$F$16</f>
        <v>0</v>
      </c>
      <c r="V353" s="36">
        <f>SUMIFS(СВЦЭМ!$J$40:$J$783,СВЦЭМ!$A$40:$A$783,$A353,СВЦЭМ!$B$40:$B$783,V$331)+'СЕТ СН'!$F$16</f>
        <v>0</v>
      </c>
      <c r="W353" s="36">
        <f>SUMIFS(СВЦЭМ!$J$40:$J$783,СВЦЭМ!$A$40:$A$783,$A353,СВЦЭМ!$B$40:$B$783,W$331)+'СЕТ СН'!$F$16</f>
        <v>0</v>
      </c>
      <c r="X353" s="36">
        <f>SUMIFS(СВЦЭМ!$J$40:$J$783,СВЦЭМ!$A$40:$A$783,$A353,СВЦЭМ!$B$40:$B$783,X$331)+'СЕТ СН'!$F$16</f>
        <v>0</v>
      </c>
      <c r="Y353" s="36">
        <f>SUMIFS(СВЦЭМ!$J$40:$J$783,СВЦЭМ!$A$40:$A$783,$A353,СВЦЭМ!$B$40:$B$783,Y$331)+'СЕТ СН'!$F$16</f>
        <v>0</v>
      </c>
    </row>
    <row r="354" spans="1:27" ht="15.75" hidden="1" x14ac:dyDescent="0.2">
      <c r="A354" s="35">
        <f t="shared" si="9"/>
        <v>45588</v>
      </c>
      <c r="B354" s="36">
        <f>SUMIFS(СВЦЭМ!$J$40:$J$783,СВЦЭМ!$A$40:$A$783,$A354,СВЦЭМ!$B$40:$B$783,B$331)+'СЕТ СН'!$F$16</f>
        <v>0</v>
      </c>
      <c r="C354" s="36">
        <f>SUMIFS(СВЦЭМ!$J$40:$J$783,СВЦЭМ!$A$40:$A$783,$A354,СВЦЭМ!$B$40:$B$783,C$331)+'СЕТ СН'!$F$16</f>
        <v>0</v>
      </c>
      <c r="D354" s="36">
        <f>SUMIFS(СВЦЭМ!$J$40:$J$783,СВЦЭМ!$A$40:$A$783,$A354,СВЦЭМ!$B$40:$B$783,D$331)+'СЕТ СН'!$F$16</f>
        <v>0</v>
      </c>
      <c r="E354" s="36">
        <f>SUMIFS(СВЦЭМ!$J$40:$J$783,СВЦЭМ!$A$40:$A$783,$A354,СВЦЭМ!$B$40:$B$783,E$331)+'СЕТ СН'!$F$16</f>
        <v>0</v>
      </c>
      <c r="F354" s="36">
        <f>SUMIFS(СВЦЭМ!$J$40:$J$783,СВЦЭМ!$A$40:$A$783,$A354,СВЦЭМ!$B$40:$B$783,F$331)+'СЕТ СН'!$F$16</f>
        <v>0</v>
      </c>
      <c r="G354" s="36">
        <f>SUMIFS(СВЦЭМ!$J$40:$J$783,СВЦЭМ!$A$40:$A$783,$A354,СВЦЭМ!$B$40:$B$783,G$331)+'СЕТ СН'!$F$16</f>
        <v>0</v>
      </c>
      <c r="H354" s="36">
        <f>SUMIFS(СВЦЭМ!$J$40:$J$783,СВЦЭМ!$A$40:$A$783,$A354,СВЦЭМ!$B$40:$B$783,H$331)+'СЕТ СН'!$F$16</f>
        <v>0</v>
      </c>
      <c r="I354" s="36">
        <f>SUMIFS(СВЦЭМ!$J$40:$J$783,СВЦЭМ!$A$40:$A$783,$A354,СВЦЭМ!$B$40:$B$783,I$331)+'СЕТ СН'!$F$16</f>
        <v>0</v>
      </c>
      <c r="J354" s="36">
        <f>SUMIFS(СВЦЭМ!$J$40:$J$783,СВЦЭМ!$A$40:$A$783,$A354,СВЦЭМ!$B$40:$B$783,J$331)+'СЕТ СН'!$F$16</f>
        <v>0</v>
      </c>
      <c r="K354" s="36">
        <f>SUMIFS(СВЦЭМ!$J$40:$J$783,СВЦЭМ!$A$40:$A$783,$A354,СВЦЭМ!$B$40:$B$783,K$331)+'СЕТ СН'!$F$16</f>
        <v>0</v>
      </c>
      <c r="L354" s="36">
        <f>SUMIFS(СВЦЭМ!$J$40:$J$783,СВЦЭМ!$A$40:$A$783,$A354,СВЦЭМ!$B$40:$B$783,L$331)+'СЕТ СН'!$F$16</f>
        <v>0</v>
      </c>
      <c r="M354" s="36">
        <f>SUMIFS(СВЦЭМ!$J$40:$J$783,СВЦЭМ!$A$40:$A$783,$A354,СВЦЭМ!$B$40:$B$783,M$331)+'СЕТ СН'!$F$16</f>
        <v>0</v>
      </c>
      <c r="N354" s="36">
        <f>SUMIFS(СВЦЭМ!$J$40:$J$783,СВЦЭМ!$A$40:$A$783,$A354,СВЦЭМ!$B$40:$B$783,N$331)+'СЕТ СН'!$F$16</f>
        <v>0</v>
      </c>
      <c r="O354" s="36">
        <f>SUMIFS(СВЦЭМ!$J$40:$J$783,СВЦЭМ!$A$40:$A$783,$A354,СВЦЭМ!$B$40:$B$783,O$331)+'СЕТ СН'!$F$16</f>
        <v>0</v>
      </c>
      <c r="P354" s="36">
        <f>SUMIFS(СВЦЭМ!$J$40:$J$783,СВЦЭМ!$A$40:$A$783,$A354,СВЦЭМ!$B$40:$B$783,P$331)+'СЕТ СН'!$F$16</f>
        <v>0</v>
      </c>
      <c r="Q354" s="36">
        <f>SUMIFS(СВЦЭМ!$J$40:$J$783,СВЦЭМ!$A$40:$A$783,$A354,СВЦЭМ!$B$40:$B$783,Q$331)+'СЕТ СН'!$F$16</f>
        <v>0</v>
      </c>
      <c r="R354" s="36">
        <f>SUMIFS(СВЦЭМ!$J$40:$J$783,СВЦЭМ!$A$40:$A$783,$A354,СВЦЭМ!$B$40:$B$783,R$331)+'СЕТ СН'!$F$16</f>
        <v>0</v>
      </c>
      <c r="S354" s="36">
        <f>SUMIFS(СВЦЭМ!$J$40:$J$783,СВЦЭМ!$A$40:$A$783,$A354,СВЦЭМ!$B$40:$B$783,S$331)+'СЕТ СН'!$F$16</f>
        <v>0</v>
      </c>
      <c r="T354" s="36">
        <f>SUMIFS(СВЦЭМ!$J$40:$J$783,СВЦЭМ!$A$40:$A$783,$A354,СВЦЭМ!$B$40:$B$783,T$331)+'СЕТ СН'!$F$16</f>
        <v>0</v>
      </c>
      <c r="U354" s="36">
        <f>SUMIFS(СВЦЭМ!$J$40:$J$783,СВЦЭМ!$A$40:$A$783,$A354,СВЦЭМ!$B$40:$B$783,U$331)+'СЕТ СН'!$F$16</f>
        <v>0</v>
      </c>
      <c r="V354" s="36">
        <f>SUMIFS(СВЦЭМ!$J$40:$J$783,СВЦЭМ!$A$40:$A$783,$A354,СВЦЭМ!$B$40:$B$783,V$331)+'СЕТ СН'!$F$16</f>
        <v>0</v>
      </c>
      <c r="W354" s="36">
        <f>SUMIFS(СВЦЭМ!$J$40:$J$783,СВЦЭМ!$A$40:$A$783,$A354,СВЦЭМ!$B$40:$B$783,W$331)+'СЕТ СН'!$F$16</f>
        <v>0</v>
      </c>
      <c r="X354" s="36">
        <f>SUMIFS(СВЦЭМ!$J$40:$J$783,СВЦЭМ!$A$40:$A$783,$A354,СВЦЭМ!$B$40:$B$783,X$331)+'СЕТ СН'!$F$16</f>
        <v>0</v>
      </c>
      <c r="Y354" s="36">
        <f>SUMIFS(СВЦЭМ!$J$40:$J$783,СВЦЭМ!$A$40:$A$783,$A354,СВЦЭМ!$B$40:$B$783,Y$331)+'СЕТ СН'!$F$16</f>
        <v>0</v>
      </c>
    </row>
    <row r="355" spans="1:27" ht="15.75" hidden="1" x14ac:dyDescent="0.2">
      <c r="A355" s="35">
        <f t="shared" si="9"/>
        <v>45589</v>
      </c>
      <c r="B355" s="36">
        <f>SUMIFS(СВЦЭМ!$J$40:$J$783,СВЦЭМ!$A$40:$A$783,$A355,СВЦЭМ!$B$40:$B$783,B$331)+'СЕТ СН'!$F$16</f>
        <v>0</v>
      </c>
      <c r="C355" s="36">
        <f>SUMIFS(СВЦЭМ!$J$40:$J$783,СВЦЭМ!$A$40:$A$783,$A355,СВЦЭМ!$B$40:$B$783,C$331)+'СЕТ СН'!$F$16</f>
        <v>0</v>
      </c>
      <c r="D355" s="36">
        <f>SUMIFS(СВЦЭМ!$J$40:$J$783,СВЦЭМ!$A$40:$A$783,$A355,СВЦЭМ!$B$40:$B$783,D$331)+'СЕТ СН'!$F$16</f>
        <v>0</v>
      </c>
      <c r="E355" s="36">
        <f>SUMIFS(СВЦЭМ!$J$40:$J$783,СВЦЭМ!$A$40:$A$783,$A355,СВЦЭМ!$B$40:$B$783,E$331)+'СЕТ СН'!$F$16</f>
        <v>0</v>
      </c>
      <c r="F355" s="36">
        <f>SUMIFS(СВЦЭМ!$J$40:$J$783,СВЦЭМ!$A$40:$A$783,$A355,СВЦЭМ!$B$40:$B$783,F$331)+'СЕТ СН'!$F$16</f>
        <v>0</v>
      </c>
      <c r="G355" s="36">
        <f>SUMIFS(СВЦЭМ!$J$40:$J$783,СВЦЭМ!$A$40:$A$783,$A355,СВЦЭМ!$B$40:$B$783,G$331)+'СЕТ СН'!$F$16</f>
        <v>0</v>
      </c>
      <c r="H355" s="36">
        <f>SUMIFS(СВЦЭМ!$J$40:$J$783,СВЦЭМ!$A$40:$A$783,$A355,СВЦЭМ!$B$40:$B$783,H$331)+'СЕТ СН'!$F$16</f>
        <v>0</v>
      </c>
      <c r="I355" s="36">
        <f>SUMIFS(СВЦЭМ!$J$40:$J$783,СВЦЭМ!$A$40:$A$783,$A355,СВЦЭМ!$B$40:$B$783,I$331)+'СЕТ СН'!$F$16</f>
        <v>0</v>
      </c>
      <c r="J355" s="36">
        <f>SUMIFS(СВЦЭМ!$J$40:$J$783,СВЦЭМ!$A$40:$A$783,$A355,СВЦЭМ!$B$40:$B$783,J$331)+'СЕТ СН'!$F$16</f>
        <v>0</v>
      </c>
      <c r="K355" s="36">
        <f>SUMIFS(СВЦЭМ!$J$40:$J$783,СВЦЭМ!$A$40:$A$783,$A355,СВЦЭМ!$B$40:$B$783,K$331)+'СЕТ СН'!$F$16</f>
        <v>0</v>
      </c>
      <c r="L355" s="36">
        <f>SUMIFS(СВЦЭМ!$J$40:$J$783,СВЦЭМ!$A$40:$A$783,$A355,СВЦЭМ!$B$40:$B$783,L$331)+'СЕТ СН'!$F$16</f>
        <v>0</v>
      </c>
      <c r="M355" s="36">
        <f>SUMIFS(СВЦЭМ!$J$40:$J$783,СВЦЭМ!$A$40:$A$783,$A355,СВЦЭМ!$B$40:$B$783,M$331)+'СЕТ СН'!$F$16</f>
        <v>0</v>
      </c>
      <c r="N355" s="36">
        <f>SUMIFS(СВЦЭМ!$J$40:$J$783,СВЦЭМ!$A$40:$A$783,$A355,СВЦЭМ!$B$40:$B$783,N$331)+'СЕТ СН'!$F$16</f>
        <v>0</v>
      </c>
      <c r="O355" s="36">
        <f>SUMIFS(СВЦЭМ!$J$40:$J$783,СВЦЭМ!$A$40:$A$783,$A355,СВЦЭМ!$B$40:$B$783,O$331)+'СЕТ СН'!$F$16</f>
        <v>0</v>
      </c>
      <c r="P355" s="36">
        <f>SUMIFS(СВЦЭМ!$J$40:$J$783,СВЦЭМ!$A$40:$A$783,$A355,СВЦЭМ!$B$40:$B$783,P$331)+'СЕТ СН'!$F$16</f>
        <v>0</v>
      </c>
      <c r="Q355" s="36">
        <f>SUMIFS(СВЦЭМ!$J$40:$J$783,СВЦЭМ!$A$40:$A$783,$A355,СВЦЭМ!$B$40:$B$783,Q$331)+'СЕТ СН'!$F$16</f>
        <v>0</v>
      </c>
      <c r="R355" s="36">
        <f>SUMIFS(СВЦЭМ!$J$40:$J$783,СВЦЭМ!$A$40:$A$783,$A355,СВЦЭМ!$B$40:$B$783,R$331)+'СЕТ СН'!$F$16</f>
        <v>0</v>
      </c>
      <c r="S355" s="36">
        <f>SUMIFS(СВЦЭМ!$J$40:$J$783,СВЦЭМ!$A$40:$A$783,$A355,СВЦЭМ!$B$40:$B$783,S$331)+'СЕТ СН'!$F$16</f>
        <v>0</v>
      </c>
      <c r="T355" s="36">
        <f>SUMIFS(СВЦЭМ!$J$40:$J$783,СВЦЭМ!$A$40:$A$783,$A355,СВЦЭМ!$B$40:$B$783,T$331)+'СЕТ СН'!$F$16</f>
        <v>0</v>
      </c>
      <c r="U355" s="36">
        <f>SUMIFS(СВЦЭМ!$J$40:$J$783,СВЦЭМ!$A$40:$A$783,$A355,СВЦЭМ!$B$40:$B$783,U$331)+'СЕТ СН'!$F$16</f>
        <v>0</v>
      </c>
      <c r="V355" s="36">
        <f>SUMIFS(СВЦЭМ!$J$40:$J$783,СВЦЭМ!$A$40:$A$783,$A355,СВЦЭМ!$B$40:$B$783,V$331)+'СЕТ СН'!$F$16</f>
        <v>0</v>
      </c>
      <c r="W355" s="36">
        <f>SUMIFS(СВЦЭМ!$J$40:$J$783,СВЦЭМ!$A$40:$A$783,$A355,СВЦЭМ!$B$40:$B$783,W$331)+'СЕТ СН'!$F$16</f>
        <v>0</v>
      </c>
      <c r="X355" s="36">
        <f>SUMIFS(СВЦЭМ!$J$40:$J$783,СВЦЭМ!$A$40:$A$783,$A355,СВЦЭМ!$B$40:$B$783,X$331)+'СЕТ СН'!$F$16</f>
        <v>0</v>
      </c>
      <c r="Y355" s="36">
        <f>SUMIFS(СВЦЭМ!$J$40:$J$783,СВЦЭМ!$A$40:$A$783,$A355,СВЦЭМ!$B$40:$B$783,Y$331)+'СЕТ СН'!$F$16</f>
        <v>0</v>
      </c>
    </row>
    <row r="356" spans="1:27" ht="15.75" hidden="1" x14ac:dyDescent="0.2">
      <c r="A356" s="35">
        <f t="shared" si="9"/>
        <v>45590</v>
      </c>
      <c r="B356" s="36">
        <f>SUMIFS(СВЦЭМ!$J$40:$J$783,СВЦЭМ!$A$40:$A$783,$A356,СВЦЭМ!$B$40:$B$783,B$331)+'СЕТ СН'!$F$16</f>
        <v>0</v>
      </c>
      <c r="C356" s="36">
        <f>SUMIFS(СВЦЭМ!$J$40:$J$783,СВЦЭМ!$A$40:$A$783,$A356,СВЦЭМ!$B$40:$B$783,C$331)+'СЕТ СН'!$F$16</f>
        <v>0</v>
      </c>
      <c r="D356" s="36">
        <f>SUMIFS(СВЦЭМ!$J$40:$J$783,СВЦЭМ!$A$40:$A$783,$A356,СВЦЭМ!$B$40:$B$783,D$331)+'СЕТ СН'!$F$16</f>
        <v>0</v>
      </c>
      <c r="E356" s="36">
        <f>SUMIFS(СВЦЭМ!$J$40:$J$783,СВЦЭМ!$A$40:$A$783,$A356,СВЦЭМ!$B$40:$B$783,E$331)+'СЕТ СН'!$F$16</f>
        <v>0</v>
      </c>
      <c r="F356" s="36">
        <f>SUMIFS(СВЦЭМ!$J$40:$J$783,СВЦЭМ!$A$40:$A$783,$A356,СВЦЭМ!$B$40:$B$783,F$331)+'СЕТ СН'!$F$16</f>
        <v>0</v>
      </c>
      <c r="G356" s="36">
        <f>SUMIFS(СВЦЭМ!$J$40:$J$783,СВЦЭМ!$A$40:$A$783,$A356,СВЦЭМ!$B$40:$B$783,G$331)+'СЕТ СН'!$F$16</f>
        <v>0</v>
      </c>
      <c r="H356" s="36">
        <f>SUMIFS(СВЦЭМ!$J$40:$J$783,СВЦЭМ!$A$40:$A$783,$A356,СВЦЭМ!$B$40:$B$783,H$331)+'СЕТ СН'!$F$16</f>
        <v>0</v>
      </c>
      <c r="I356" s="36">
        <f>SUMIFS(СВЦЭМ!$J$40:$J$783,СВЦЭМ!$A$40:$A$783,$A356,СВЦЭМ!$B$40:$B$783,I$331)+'СЕТ СН'!$F$16</f>
        <v>0</v>
      </c>
      <c r="J356" s="36">
        <f>SUMIFS(СВЦЭМ!$J$40:$J$783,СВЦЭМ!$A$40:$A$783,$A356,СВЦЭМ!$B$40:$B$783,J$331)+'СЕТ СН'!$F$16</f>
        <v>0</v>
      </c>
      <c r="K356" s="36">
        <f>SUMIFS(СВЦЭМ!$J$40:$J$783,СВЦЭМ!$A$40:$A$783,$A356,СВЦЭМ!$B$40:$B$783,K$331)+'СЕТ СН'!$F$16</f>
        <v>0</v>
      </c>
      <c r="L356" s="36">
        <f>SUMIFS(СВЦЭМ!$J$40:$J$783,СВЦЭМ!$A$40:$A$783,$A356,СВЦЭМ!$B$40:$B$783,L$331)+'СЕТ СН'!$F$16</f>
        <v>0</v>
      </c>
      <c r="M356" s="36">
        <f>SUMIFS(СВЦЭМ!$J$40:$J$783,СВЦЭМ!$A$40:$A$783,$A356,СВЦЭМ!$B$40:$B$783,M$331)+'СЕТ СН'!$F$16</f>
        <v>0</v>
      </c>
      <c r="N356" s="36">
        <f>SUMIFS(СВЦЭМ!$J$40:$J$783,СВЦЭМ!$A$40:$A$783,$A356,СВЦЭМ!$B$40:$B$783,N$331)+'СЕТ СН'!$F$16</f>
        <v>0</v>
      </c>
      <c r="O356" s="36">
        <f>SUMIFS(СВЦЭМ!$J$40:$J$783,СВЦЭМ!$A$40:$A$783,$A356,СВЦЭМ!$B$40:$B$783,O$331)+'СЕТ СН'!$F$16</f>
        <v>0</v>
      </c>
      <c r="P356" s="36">
        <f>SUMIFS(СВЦЭМ!$J$40:$J$783,СВЦЭМ!$A$40:$A$783,$A356,СВЦЭМ!$B$40:$B$783,P$331)+'СЕТ СН'!$F$16</f>
        <v>0</v>
      </c>
      <c r="Q356" s="36">
        <f>SUMIFS(СВЦЭМ!$J$40:$J$783,СВЦЭМ!$A$40:$A$783,$A356,СВЦЭМ!$B$40:$B$783,Q$331)+'СЕТ СН'!$F$16</f>
        <v>0</v>
      </c>
      <c r="R356" s="36">
        <f>SUMIFS(СВЦЭМ!$J$40:$J$783,СВЦЭМ!$A$40:$A$783,$A356,СВЦЭМ!$B$40:$B$783,R$331)+'СЕТ СН'!$F$16</f>
        <v>0</v>
      </c>
      <c r="S356" s="36">
        <f>SUMIFS(СВЦЭМ!$J$40:$J$783,СВЦЭМ!$A$40:$A$783,$A356,СВЦЭМ!$B$40:$B$783,S$331)+'СЕТ СН'!$F$16</f>
        <v>0</v>
      </c>
      <c r="T356" s="36">
        <f>SUMIFS(СВЦЭМ!$J$40:$J$783,СВЦЭМ!$A$40:$A$783,$A356,СВЦЭМ!$B$40:$B$783,T$331)+'СЕТ СН'!$F$16</f>
        <v>0</v>
      </c>
      <c r="U356" s="36">
        <f>SUMIFS(СВЦЭМ!$J$40:$J$783,СВЦЭМ!$A$40:$A$783,$A356,СВЦЭМ!$B$40:$B$783,U$331)+'СЕТ СН'!$F$16</f>
        <v>0</v>
      </c>
      <c r="V356" s="36">
        <f>SUMIFS(СВЦЭМ!$J$40:$J$783,СВЦЭМ!$A$40:$A$783,$A356,СВЦЭМ!$B$40:$B$783,V$331)+'СЕТ СН'!$F$16</f>
        <v>0</v>
      </c>
      <c r="W356" s="36">
        <f>SUMIFS(СВЦЭМ!$J$40:$J$783,СВЦЭМ!$A$40:$A$783,$A356,СВЦЭМ!$B$40:$B$783,W$331)+'СЕТ СН'!$F$16</f>
        <v>0</v>
      </c>
      <c r="X356" s="36">
        <f>SUMIFS(СВЦЭМ!$J$40:$J$783,СВЦЭМ!$A$40:$A$783,$A356,СВЦЭМ!$B$40:$B$783,X$331)+'СЕТ СН'!$F$16</f>
        <v>0</v>
      </c>
      <c r="Y356" s="36">
        <f>SUMIFS(СВЦЭМ!$J$40:$J$783,СВЦЭМ!$A$40:$A$783,$A356,СВЦЭМ!$B$40:$B$783,Y$331)+'СЕТ СН'!$F$16</f>
        <v>0</v>
      </c>
    </row>
    <row r="357" spans="1:27" ht="15.75" hidden="1" x14ac:dyDescent="0.2">
      <c r="A357" s="35">
        <f t="shared" si="9"/>
        <v>45591</v>
      </c>
      <c r="B357" s="36">
        <f>SUMIFS(СВЦЭМ!$J$40:$J$783,СВЦЭМ!$A$40:$A$783,$A357,СВЦЭМ!$B$40:$B$783,B$331)+'СЕТ СН'!$F$16</f>
        <v>0</v>
      </c>
      <c r="C357" s="36">
        <f>SUMIFS(СВЦЭМ!$J$40:$J$783,СВЦЭМ!$A$40:$A$783,$A357,СВЦЭМ!$B$40:$B$783,C$331)+'СЕТ СН'!$F$16</f>
        <v>0</v>
      </c>
      <c r="D357" s="36">
        <f>SUMIFS(СВЦЭМ!$J$40:$J$783,СВЦЭМ!$A$40:$A$783,$A357,СВЦЭМ!$B$40:$B$783,D$331)+'СЕТ СН'!$F$16</f>
        <v>0</v>
      </c>
      <c r="E357" s="36">
        <f>SUMIFS(СВЦЭМ!$J$40:$J$783,СВЦЭМ!$A$40:$A$783,$A357,СВЦЭМ!$B$40:$B$783,E$331)+'СЕТ СН'!$F$16</f>
        <v>0</v>
      </c>
      <c r="F357" s="36">
        <f>SUMIFS(СВЦЭМ!$J$40:$J$783,СВЦЭМ!$A$40:$A$783,$A357,СВЦЭМ!$B$40:$B$783,F$331)+'СЕТ СН'!$F$16</f>
        <v>0</v>
      </c>
      <c r="G357" s="36">
        <f>SUMIFS(СВЦЭМ!$J$40:$J$783,СВЦЭМ!$A$40:$A$783,$A357,СВЦЭМ!$B$40:$B$783,G$331)+'СЕТ СН'!$F$16</f>
        <v>0</v>
      </c>
      <c r="H357" s="36">
        <f>SUMIFS(СВЦЭМ!$J$40:$J$783,СВЦЭМ!$A$40:$A$783,$A357,СВЦЭМ!$B$40:$B$783,H$331)+'СЕТ СН'!$F$16</f>
        <v>0</v>
      </c>
      <c r="I357" s="36">
        <f>SUMIFS(СВЦЭМ!$J$40:$J$783,СВЦЭМ!$A$40:$A$783,$A357,СВЦЭМ!$B$40:$B$783,I$331)+'СЕТ СН'!$F$16</f>
        <v>0</v>
      </c>
      <c r="J357" s="36">
        <f>SUMIFS(СВЦЭМ!$J$40:$J$783,СВЦЭМ!$A$40:$A$783,$A357,СВЦЭМ!$B$40:$B$783,J$331)+'СЕТ СН'!$F$16</f>
        <v>0</v>
      </c>
      <c r="K357" s="36">
        <f>SUMIFS(СВЦЭМ!$J$40:$J$783,СВЦЭМ!$A$40:$A$783,$A357,СВЦЭМ!$B$40:$B$783,K$331)+'СЕТ СН'!$F$16</f>
        <v>0</v>
      </c>
      <c r="L357" s="36">
        <f>SUMIFS(СВЦЭМ!$J$40:$J$783,СВЦЭМ!$A$40:$A$783,$A357,СВЦЭМ!$B$40:$B$783,L$331)+'СЕТ СН'!$F$16</f>
        <v>0</v>
      </c>
      <c r="M357" s="36">
        <f>SUMIFS(СВЦЭМ!$J$40:$J$783,СВЦЭМ!$A$40:$A$783,$A357,СВЦЭМ!$B$40:$B$783,M$331)+'СЕТ СН'!$F$16</f>
        <v>0</v>
      </c>
      <c r="N357" s="36">
        <f>SUMIFS(СВЦЭМ!$J$40:$J$783,СВЦЭМ!$A$40:$A$783,$A357,СВЦЭМ!$B$40:$B$783,N$331)+'СЕТ СН'!$F$16</f>
        <v>0</v>
      </c>
      <c r="O357" s="36">
        <f>SUMIFS(СВЦЭМ!$J$40:$J$783,СВЦЭМ!$A$40:$A$783,$A357,СВЦЭМ!$B$40:$B$783,O$331)+'СЕТ СН'!$F$16</f>
        <v>0</v>
      </c>
      <c r="P357" s="36">
        <f>SUMIFS(СВЦЭМ!$J$40:$J$783,СВЦЭМ!$A$40:$A$783,$A357,СВЦЭМ!$B$40:$B$783,P$331)+'СЕТ СН'!$F$16</f>
        <v>0</v>
      </c>
      <c r="Q357" s="36">
        <f>SUMIFS(СВЦЭМ!$J$40:$J$783,СВЦЭМ!$A$40:$A$783,$A357,СВЦЭМ!$B$40:$B$783,Q$331)+'СЕТ СН'!$F$16</f>
        <v>0</v>
      </c>
      <c r="R357" s="36">
        <f>SUMIFS(СВЦЭМ!$J$40:$J$783,СВЦЭМ!$A$40:$A$783,$A357,СВЦЭМ!$B$40:$B$783,R$331)+'СЕТ СН'!$F$16</f>
        <v>0</v>
      </c>
      <c r="S357" s="36">
        <f>SUMIFS(СВЦЭМ!$J$40:$J$783,СВЦЭМ!$A$40:$A$783,$A357,СВЦЭМ!$B$40:$B$783,S$331)+'СЕТ СН'!$F$16</f>
        <v>0</v>
      </c>
      <c r="T357" s="36">
        <f>SUMIFS(СВЦЭМ!$J$40:$J$783,СВЦЭМ!$A$40:$A$783,$A357,СВЦЭМ!$B$40:$B$783,T$331)+'СЕТ СН'!$F$16</f>
        <v>0</v>
      </c>
      <c r="U357" s="36">
        <f>SUMIFS(СВЦЭМ!$J$40:$J$783,СВЦЭМ!$A$40:$A$783,$A357,СВЦЭМ!$B$40:$B$783,U$331)+'СЕТ СН'!$F$16</f>
        <v>0</v>
      </c>
      <c r="V357" s="36">
        <f>SUMIFS(СВЦЭМ!$J$40:$J$783,СВЦЭМ!$A$40:$A$783,$A357,СВЦЭМ!$B$40:$B$783,V$331)+'СЕТ СН'!$F$16</f>
        <v>0</v>
      </c>
      <c r="W357" s="36">
        <f>SUMIFS(СВЦЭМ!$J$40:$J$783,СВЦЭМ!$A$40:$A$783,$A357,СВЦЭМ!$B$40:$B$783,W$331)+'СЕТ СН'!$F$16</f>
        <v>0</v>
      </c>
      <c r="X357" s="36">
        <f>SUMIFS(СВЦЭМ!$J$40:$J$783,СВЦЭМ!$A$40:$A$783,$A357,СВЦЭМ!$B$40:$B$783,X$331)+'СЕТ СН'!$F$16</f>
        <v>0</v>
      </c>
      <c r="Y357" s="36">
        <f>SUMIFS(СВЦЭМ!$J$40:$J$783,СВЦЭМ!$A$40:$A$783,$A357,СВЦЭМ!$B$40:$B$783,Y$331)+'СЕТ СН'!$F$16</f>
        <v>0</v>
      </c>
    </row>
    <row r="358" spans="1:27" ht="15.75" hidden="1" x14ac:dyDescent="0.2">
      <c r="A358" s="35">
        <f t="shared" si="9"/>
        <v>45592</v>
      </c>
      <c r="B358" s="36">
        <f>SUMIFS(СВЦЭМ!$J$40:$J$783,СВЦЭМ!$A$40:$A$783,$A358,СВЦЭМ!$B$40:$B$783,B$331)+'СЕТ СН'!$F$16</f>
        <v>0</v>
      </c>
      <c r="C358" s="36">
        <f>SUMIFS(СВЦЭМ!$J$40:$J$783,СВЦЭМ!$A$40:$A$783,$A358,СВЦЭМ!$B$40:$B$783,C$331)+'СЕТ СН'!$F$16</f>
        <v>0</v>
      </c>
      <c r="D358" s="36">
        <f>SUMIFS(СВЦЭМ!$J$40:$J$783,СВЦЭМ!$A$40:$A$783,$A358,СВЦЭМ!$B$40:$B$783,D$331)+'СЕТ СН'!$F$16</f>
        <v>0</v>
      </c>
      <c r="E358" s="36">
        <f>SUMIFS(СВЦЭМ!$J$40:$J$783,СВЦЭМ!$A$40:$A$783,$A358,СВЦЭМ!$B$40:$B$783,E$331)+'СЕТ СН'!$F$16</f>
        <v>0</v>
      </c>
      <c r="F358" s="36">
        <f>SUMIFS(СВЦЭМ!$J$40:$J$783,СВЦЭМ!$A$40:$A$783,$A358,СВЦЭМ!$B$40:$B$783,F$331)+'СЕТ СН'!$F$16</f>
        <v>0</v>
      </c>
      <c r="G358" s="36">
        <f>SUMIFS(СВЦЭМ!$J$40:$J$783,СВЦЭМ!$A$40:$A$783,$A358,СВЦЭМ!$B$40:$B$783,G$331)+'СЕТ СН'!$F$16</f>
        <v>0</v>
      </c>
      <c r="H358" s="36">
        <f>SUMIFS(СВЦЭМ!$J$40:$J$783,СВЦЭМ!$A$40:$A$783,$A358,СВЦЭМ!$B$40:$B$783,H$331)+'СЕТ СН'!$F$16</f>
        <v>0</v>
      </c>
      <c r="I358" s="36">
        <f>SUMIFS(СВЦЭМ!$J$40:$J$783,СВЦЭМ!$A$40:$A$783,$A358,СВЦЭМ!$B$40:$B$783,I$331)+'СЕТ СН'!$F$16</f>
        <v>0</v>
      </c>
      <c r="J358" s="36">
        <f>SUMIFS(СВЦЭМ!$J$40:$J$783,СВЦЭМ!$A$40:$A$783,$A358,СВЦЭМ!$B$40:$B$783,J$331)+'СЕТ СН'!$F$16</f>
        <v>0</v>
      </c>
      <c r="K358" s="36">
        <f>SUMIFS(СВЦЭМ!$J$40:$J$783,СВЦЭМ!$A$40:$A$783,$A358,СВЦЭМ!$B$40:$B$783,K$331)+'СЕТ СН'!$F$16</f>
        <v>0</v>
      </c>
      <c r="L358" s="36">
        <f>SUMIFS(СВЦЭМ!$J$40:$J$783,СВЦЭМ!$A$40:$A$783,$A358,СВЦЭМ!$B$40:$B$783,L$331)+'СЕТ СН'!$F$16</f>
        <v>0</v>
      </c>
      <c r="M358" s="36">
        <f>SUMIFS(СВЦЭМ!$J$40:$J$783,СВЦЭМ!$A$40:$A$783,$A358,СВЦЭМ!$B$40:$B$783,M$331)+'СЕТ СН'!$F$16</f>
        <v>0</v>
      </c>
      <c r="N358" s="36">
        <f>SUMIFS(СВЦЭМ!$J$40:$J$783,СВЦЭМ!$A$40:$A$783,$A358,СВЦЭМ!$B$40:$B$783,N$331)+'СЕТ СН'!$F$16</f>
        <v>0</v>
      </c>
      <c r="O358" s="36">
        <f>SUMIFS(СВЦЭМ!$J$40:$J$783,СВЦЭМ!$A$40:$A$783,$A358,СВЦЭМ!$B$40:$B$783,O$331)+'СЕТ СН'!$F$16</f>
        <v>0</v>
      </c>
      <c r="P358" s="36">
        <f>SUMIFS(СВЦЭМ!$J$40:$J$783,СВЦЭМ!$A$40:$A$783,$A358,СВЦЭМ!$B$40:$B$783,P$331)+'СЕТ СН'!$F$16</f>
        <v>0</v>
      </c>
      <c r="Q358" s="36">
        <f>SUMIFS(СВЦЭМ!$J$40:$J$783,СВЦЭМ!$A$40:$A$783,$A358,СВЦЭМ!$B$40:$B$783,Q$331)+'СЕТ СН'!$F$16</f>
        <v>0</v>
      </c>
      <c r="R358" s="36">
        <f>SUMIFS(СВЦЭМ!$J$40:$J$783,СВЦЭМ!$A$40:$A$783,$A358,СВЦЭМ!$B$40:$B$783,R$331)+'СЕТ СН'!$F$16</f>
        <v>0</v>
      </c>
      <c r="S358" s="36">
        <f>SUMIFS(СВЦЭМ!$J$40:$J$783,СВЦЭМ!$A$40:$A$783,$A358,СВЦЭМ!$B$40:$B$783,S$331)+'СЕТ СН'!$F$16</f>
        <v>0</v>
      </c>
      <c r="T358" s="36">
        <f>SUMIFS(СВЦЭМ!$J$40:$J$783,СВЦЭМ!$A$40:$A$783,$A358,СВЦЭМ!$B$40:$B$783,T$331)+'СЕТ СН'!$F$16</f>
        <v>0</v>
      </c>
      <c r="U358" s="36">
        <f>SUMIFS(СВЦЭМ!$J$40:$J$783,СВЦЭМ!$A$40:$A$783,$A358,СВЦЭМ!$B$40:$B$783,U$331)+'СЕТ СН'!$F$16</f>
        <v>0</v>
      </c>
      <c r="V358" s="36">
        <f>SUMIFS(СВЦЭМ!$J$40:$J$783,СВЦЭМ!$A$40:$A$783,$A358,СВЦЭМ!$B$40:$B$783,V$331)+'СЕТ СН'!$F$16</f>
        <v>0</v>
      </c>
      <c r="W358" s="36">
        <f>SUMIFS(СВЦЭМ!$J$40:$J$783,СВЦЭМ!$A$40:$A$783,$A358,СВЦЭМ!$B$40:$B$783,W$331)+'СЕТ СН'!$F$16</f>
        <v>0</v>
      </c>
      <c r="X358" s="36">
        <f>SUMIFS(СВЦЭМ!$J$40:$J$783,СВЦЭМ!$A$40:$A$783,$A358,СВЦЭМ!$B$40:$B$783,X$331)+'СЕТ СН'!$F$16</f>
        <v>0</v>
      </c>
      <c r="Y358" s="36">
        <f>SUMIFS(СВЦЭМ!$J$40:$J$783,СВЦЭМ!$A$40:$A$783,$A358,СВЦЭМ!$B$40:$B$783,Y$331)+'СЕТ СН'!$F$16</f>
        <v>0</v>
      </c>
    </row>
    <row r="359" spans="1:27" ht="15.75" hidden="1" x14ac:dyDescent="0.2">
      <c r="A359" s="35">
        <f t="shared" si="9"/>
        <v>45593</v>
      </c>
      <c r="B359" s="36">
        <f>SUMIFS(СВЦЭМ!$J$40:$J$783,СВЦЭМ!$A$40:$A$783,$A359,СВЦЭМ!$B$40:$B$783,B$331)+'СЕТ СН'!$F$16</f>
        <v>0</v>
      </c>
      <c r="C359" s="36">
        <f>SUMIFS(СВЦЭМ!$J$40:$J$783,СВЦЭМ!$A$40:$A$783,$A359,СВЦЭМ!$B$40:$B$783,C$331)+'СЕТ СН'!$F$16</f>
        <v>0</v>
      </c>
      <c r="D359" s="36">
        <f>SUMIFS(СВЦЭМ!$J$40:$J$783,СВЦЭМ!$A$40:$A$783,$A359,СВЦЭМ!$B$40:$B$783,D$331)+'СЕТ СН'!$F$16</f>
        <v>0</v>
      </c>
      <c r="E359" s="36">
        <f>SUMIFS(СВЦЭМ!$J$40:$J$783,СВЦЭМ!$A$40:$A$783,$A359,СВЦЭМ!$B$40:$B$783,E$331)+'СЕТ СН'!$F$16</f>
        <v>0</v>
      </c>
      <c r="F359" s="36">
        <f>SUMIFS(СВЦЭМ!$J$40:$J$783,СВЦЭМ!$A$40:$A$783,$A359,СВЦЭМ!$B$40:$B$783,F$331)+'СЕТ СН'!$F$16</f>
        <v>0</v>
      </c>
      <c r="G359" s="36">
        <f>SUMIFS(СВЦЭМ!$J$40:$J$783,СВЦЭМ!$A$40:$A$783,$A359,СВЦЭМ!$B$40:$B$783,G$331)+'СЕТ СН'!$F$16</f>
        <v>0</v>
      </c>
      <c r="H359" s="36">
        <f>SUMIFS(СВЦЭМ!$J$40:$J$783,СВЦЭМ!$A$40:$A$783,$A359,СВЦЭМ!$B$40:$B$783,H$331)+'СЕТ СН'!$F$16</f>
        <v>0</v>
      </c>
      <c r="I359" s="36">
        <f>SUMIFS(СВЦЭМ!$J$40:$J$783,СВЦЭМ!$A$40:$A$783,$A359,СВЦЭМ!$B$40:$B$783,I$331)+'СЕТ СН'!$F$16</f>
        <v>0</v>
      </c>
      <c r="J359" s="36">
        <f>SUMIFS(СВЦЭМ!$J$40:$J$783,СВЦЭМ!$A$40:$A$783,$A359,СВЦЭМ!$B$40:$B$783,J$331)+'СЕТ СН'!$F$16</f>
        <v>0</v>
      </c>
      <c r="K359" s="36">
        <f>SUMIFS(СВЦЭМ!$J$40:$J$783,СВЦЭМ!$A$40:$A$783,$A359,СВЦЭМ!$B$40:$B$783,K$331)+'СЕТ СН'!$F$16</f>
        <v>0</v>
      </c>
      <c r="L359" s="36">
        <f>SUMIFS(СВЦЭМ!$J$40:$J$783,СВЦЭМ!$A$40:$A$783,$A359,СВЦЭМ!$B$40:$B$783,L$331)+'СЕТ СН'!$F$16</f>
        <v>0</v>
      </c>
      <c r="M359" s="36">
        <f>SUMIFS(СВЦЭМ!$J$40:$J$783,СВЦЭМ!$A$40:$A$783,$A359,СВЦЭМ!$B$40:$B$783,M$331)+'СЕТ СН'!$F$16</f>
        <v>0</v>
      </c>
      <c r="N359" s="36">
        <f>SUMIFS(СВЦЭМ!$J$40:$J$783,СВЦЭМ!$A$40:$A$783,$A359,СВЦЭМ!$B$40:$B$783,N$331)+'СЕТ СН'!$F$16</f>
        <v>0</v>
      </c>
      <c r="O359" s="36">
        <f>SUMIFS(СВЦЭМ!$J$40:$J$783,СВЦЭМ!$A$40:$A$783,$A359,СВЦЭМ!$B$40:$B$783,O$331)+'СЕТ СН'!$F$16</f>
        <v>0</v>
      </c>
      <c r="P359" s="36">
        <f>SUMIFS(СВЦЭМ!$J$40:$J$783,СВЦЭМ!$A$40:$A$783,$A359,СВЦЭМ!$B$40:$B$783,P$331)+'СЕТ СН'!$F$16</f>
        <v>0</v>
      </c>
      <c r="Q359" s="36">
        <f>SUMIFS(СВЦЭМ!$J$40:$J$783,СВЦЭМ!$A$40:$A$783,$A359,СВЦЭМ!$B$40:$B$783,Q$331)+'СЕТ СН'!$F$16</f>
        <v>0</v>
      </c>
      <c r="R359" s="36">
        <f>SUMIFS(СВЦЭМ!$J$40:$J$783,СВЦЭМ!$A$40:$A$783,$A359,СВЦЭМ!$B$40:$B$783,R$331)+'СЕТ СН'!$F$16</f>
        <v>0</v>
      </c>
      <c r="S359" s="36">
        <f>SUMIFS(СВЦЭМ!$J$40:$J$783,СВЦЭМ!$A$40:$A$783,$A359,СВЦЭМ!$B$40:$B$783,S$331)+'СЕТ СН'!$F$16</f>
        <v>0</v>
      </c>
      <c r="T359" s="36">
        <f>SUMIFS(СВЦЭМ!$J$40:$J$783,СВЦЭМ!$A$40:$A$783,$A359,СВЦЭМ!$B$40:$B$783,T$331)+'СЕТ СН'!$F$16</f>
        <v>0</v>
      </c>
      <c r="U359" s="36">
        <f>SUMIFS(СВЦЭМ!$J$40:$J$783,СВЦЭМ!$A$40:$A$783,$A359,СВЦЭМ!$B$40:$B$783,U$331)+'СЕТ СН'!$F$16</f>
        <v>0</v>
      </c>
      <c r="V359" s="36">
        <f>SUMIFS(СВЦЭМ!$J$40:$J$783,СВЦЭМ!$A$40:$A$783,$A359,СВЦЭМ!$B$40:$B$783,V$331)+'СЕТ СН'!$F$16</f>
        <v>0</v>
      </c>
      <c r="W359" s="36">
        <f>SUMIFS(СВЦЭМ!$J$40:$J$783,СВЦЭМ!$A$40:$A$783,$A359,СВЦЭМ!$B$40:$B$783,W$331)+'СЕТ СН'!$F$16</f>
        <v>0</v>
      </c>
      <c r="X359" s="36">
        <f>SUMIFS(СВЦЭМ!$J$40:$J$783,СВЦЭМ!$A$40:$A$783,$A359,СВЦЭМ!$B$40:$B$783,X$331)+'СЕТ СН'!$F$16</f>
        <v>0</v>
      </c>
      <c r="Y359" s="36">
        <f>SUMIFS(СВЦЭМ!$J$40:$J$783,СВЦЭМ!$A$40:$A$783,$A359,СВЦЭМ!$B$40:$B$783,Y$331)+'СЕТ СН'!$F$16</f>
        <v>0</v>
      </c>
    </row>
    <row r="360" spans="1:27" ht="15.75" hidden="1" x14ac:dyDescent="0.2">
      <c r="A360" s="35">
        <f t="shared" si="9"/>
        <v>45594</v>
      </c>
      <c r="B360" s="36">
        <f>SUMIFS(СВЦЭМ!$J$40:$J$783,СВЦЭМ!$A$40:$A$783,$A360,СВЦЭМ!$B$40:$B$783,B$331)+'СЕТ СН'!$F$16</f>
        <v>0</v>
      </c>
      <c r="C360" s="36">
        <f>SUMIFS(СВЦЭМ!$J$40:$J$783,СВЦЭМ!$A$40:$A$783,$A360,СВЦЭМ!$B$40:$B$783,C$331)+'СЕТ СН'!$F$16</f>
        <v>0</v>
      </c>
      <c r="D360" s="36">
        <f>SUMIFS(СВЦЭМ!$J$40:$J$783,СВЦЭМ!$A$40:$A$783,$A360,СВЦЭМ!$B$40:$B$783,D$331)+'СЕТ СН'!$F$16</f>
        <v>0</v>
      </c>
      <c r="E360" s="36">
        <f>SUMIFS(СВЦЭМ!$J$40:$J$783,СВЦЭМ!$A$40:$A$783,$A360,СВЦЭМ!$B$40:$B$783,E$331)+'СЕТ СН'!$F$16</f>
        <v>0</v>
      </c>
      <c r="F360" s="36">
        <f>SUMIFS(СВЦЭМ!$J$40:$J$783,СВЦЭМ!$A$40:$A$783,$A360,СВЦЭМ!$B$40:$B$783,F$331)+'СЕТ СН'!$F$16</f>
        <v>0</v>
      </c>
      <c r="G360" s="36">
        <f>SUMIFS(СВЦЭМ!$J$40:$J$783,СВЦЭМ!$A$40:$A$783,$A360,СВЦЭМ!$B$40:$B$783,G$331)+'СЕТ СН'!$F$16</f>
        <v>0</v>
      </c>
      <c r="H360" s="36">
        <f>SUMIFS(СВЦЭМ!$J$40:$J$783,СВЦЭМ!$A$40:$A$783,$A360,СВЦЭМ!$B$40:$B$783,H$331)+'СЕТ СН'!$F$16</f>
        <v>0</v>
      </c>
      <c r="I360" s="36">
        <f>SUMIFS(СВЦЭМ!$J$40:$J$783,СВЦЭМ!$A$40:$A$783,$A360,СВЦЭМ!$B$40:$B$783,I$331)+'СЕТ СН'!$F$16</f>
        <v>0</v>
      </c>
      <c r="J360" s="36">
        <f>SUMIFS(СВЦЭМ!$J$40:$J$783,СВЦЭМ!$A$40:$A$783,$A360,СВЦЭМ!$B$40:$B$783,J$331)+'СЕТ СН'!$F$16</f>
        <v>0</v>
      </c>
      <c r="K360" s="36">
        <f>SUMIFS(СВЦЭМ!$J$40:$J$783,СВЦЭМ!$A$40:$A$783,$A360,СВЦЭМ!$B$40:$B$783,K$331)+'СЕТ СН'!$F$16</f>
        <v>0</v>
      </c>
      <c r="L360" s="36">
        <f>SUMIFS(СВЦЭМ!$J$40:$J$783,СВЦЭМ!$A$40:$A$783,$A360,СВЦЭМ!$B$40:$B$783,L$331)+'СЕТ СН'!$F$16</f>
        <v>0</v>
      </c>
      <c r="M360" s="36">
        <f>SUMIFS(СВЦЭМ!$J$40:$J$783,СВЦЭМ!$A$40:$A$783,$A360,СВЦЭМ!$B$40:$B$783,M$331)+'СЕТ СН'!$F$16</f>
        <v>0</v>
      </c>
      <c r="N360" s="36">
        <f>SUMIFS(СВЦЭМ!$J$40:$J$783,СВЦЭМ!$A$40:$A$783,$A360,СВЦЭМ!$B$40:$B$783,N$331)+'СЕТ СН'!$F$16</f>
        <v>0</v>
      </c>
      <c r="O360" s="36">
        <f>SUMIFS(СВЦЭМ!$J$40:$J$783,СВЦЭМ!$A$40:$A$783,$A360,СВЦЭМ!$B$40:$B$783,O$331)+'СЕТ СН'!$F$16</f>
        <v>0</v>
      </c>
      <c r="P360" s="36">
        <f>SUMIFS(СВЦЭМ!$J$40:$J$783,СВЦЭМ!$A$40:$A$783,$A360,СВЦЭМ!$B$40:$B$783,P$331)+'СЕТ СН'!$F$16</f>
        <v>0</v>
      </c>
      <c r="Q360" s="36">
        <f>SUMIFS(СВЦЭМ!$J$40:$J$783,СВЦЭМ!$A$40:$A$783,$A360,СВЦЭМ!$B$40:$B$783,Q$331)+'СЕТ СН'!$F$16</f>
        <v>0</v>
      </c>
      <c r="R360" s="36">
        <f>SUMIFS(СВЦЭМ!$J$40:$J$783,СВЦЭМ!$A$40:$A$783,$A360,СВЦЭМ!$B$40:$B$783,R$331)+'СЕТ СН'!$F$16</f>
        <v>0</v>
      </c>
      <c r="S360" s="36">
        <f>SUMIFS(СВЦЭМ!$J$40:$J$783,СВЦЭМ!$A$40:$A$783,$A360,СВЦЭМ!$B$40:$B$783,S$331)+'СЕТ СН'!$F$16</f>
        <v>0</v>
      </c>
      <c r="T360" s="36">
        <f>SUMIFS(СВЦЭМ!$J$40:$J$783,СВЦЭМ!$A$40:$A$783,$A360,СВЦЭМ!$B$40:$B$783,T$331)+'СЕТ СН'!$F$16</f>
        <v>0</v>
      </c>
      <c r="U360" s="36">
        <f>SUMIFS(СВЦЭМ!$J$40:$J$783,СВЦЭМ!$A$40:$A$783,$A360,СВЦЭМ!$B$40:$B$783,U$331)+'СЕТ СН'!$F$16</f>
        <v>0</v>
      </c>
      <c r="V360" s="36">
        <f>SUMIFS(СВЦЭМ!$J$40:$J$783,СВЦЭМ!$A$40:$A$783,$A360,СВЦЭМ!$B$40:$B$783,V$331)+'СЕТ СН'!$F$16</f>
        <v>0</v>
      </c>
      <c r="W360" s="36">
        <f>SUMIFS(СВЦЭМ!$J$40:$J$783,СВЦЭМ!$A$40:$A$783,$A360,СВЦЭМ!$B$40:$B$783,W$331)+'СЕТ СН'!$F$16</f>
        <v>0</v>
      </c>
      <c r="X360" s="36">
        <f>SUMIFS(СВЦЭМ!$J$40:$J$783,СВЦЭМ!$A$40:$A$783,$A360,СВЦЭМ!$B$40:$B$783,X$331)+'СЕТ СН'!$F$16</f>
        <v>0</v>
      </c>
      <c r="Y360" s="36">
        <f>SUMIFS(СВЦЭМ!$J$40:$J$783,СВЦЭМ!$A$40:$A$783,$A360,СВЦЭМ!$B$40:$B$783,Y$331)+'СЕТ СН'!$F$16</f>
        <v>0</v>
      </c>
    </row>
    <row r="361" spans="1:27" ht="15.75" hidden="1" x14ac:dyDescent="0.2">
      <c r="A361" s="35">
        <f t="shared" si="9"/>
        <v>45595</v>
      </c>
      <c r="B361" s="36">
        <f>SUMIFS(СВЦЭМ!$J$40:$J$783,СВЦЭМ!$A$40:$A$783,$A361,СВЦЭМ!$B$40:$B$783,B$331)+'СЕТ СН'!$F$16</f>
        <v>0</v>
      </c>
      <c r="C361" s="36">
        <f>SUMIFS(СВЦЭМ!$J$40:$J$783,СВЦЭМ!$A$40:$A$783,$A361,СВЦЭМ!$B$40:$B$783,C$331)+'СЕТ СН'!$F$16</f>
        <v>0</v>
      </c>
      <c r="D361" s="36">
        <f>SUMIFS(СВЦЭМ!$J$40:$J$783,СВЦЭМ!$A$40:$A$783,$A361,СВЦЭМ!$B$40:$B$783,D$331)+'СЕТ СН'!$F$16</f>
        <v>0</v>
      </c>
      <c r="E361" s="36">
        <f>SUMIFS(СВЦЭМ!$J$40:$J$783,СВЦЭМ!$A$40:$A$783,$A361,СВЦЭМ!$B$40:$B$783,E$331)+'СЕТ СН'!$F$16</f>
        <v>0</v>
      </c>
      <c r="F361" s="36">
        <f>SUMIFS(СВЦЭМ!$J$40:$J$783,СВЦЭМ!$A$40:$A$783,$A361,СВЦЭМ!$B$40:$B$783,F$331)+'СЕТ СН'!$F$16</f>
        <v>0</v>
      </c>
      <c r="G361" s="36">
        <f>SUMIFS(СВЦЭМ!$J$40:$J$783,СВЦЭМ!$A$40:$A$783,$A361,СВЦЭМ!$B$40:$B$783,G$331)+'СЕТ СН'!$F$16</f>
        <v>0</v>
      </c>
      <c r="H361" s="36">
        <f>SUMIFS(СВЦЭМ!$J$40:$J$783,СВЦЭМ!$A$40:$A$783,$A361,СВЦЭМ!$B$40:$B$783,H$331)+'СЕТ СН'!$F$16</f>
        <v>0</v>
      </c>
      <c r="I361" s="36">
        <f>SUMIFS(СВЦЭМ!$J$40:$J$783,СВЦЭМ!$A$40:$A$783,$A361,СВЦЭМ!$B$40:$B$783,I$331)+'СЕТ СН'!$F$16</f>
        <v>0</v>
      </c>
      <c r="J361" s="36">
        <f>SUMIFS(СВЦЭМ!$J$40:$J$783,СВЦЭМ!$A$40:$A$783,$A361,СВЦЭМ!$B$40:$B$783,J$331)+'СЕТ СН'!$F$16</f>
        <v>0</v>
      </c>
      <c r="K361" s="36">
        <f>SUMIFS(СВЦЭМ!$J$40:$J$783,СВЦЭМ!$A$40:$A$783,$A361,СВЦЭМ!$B$40:$B$783,K$331)+'СЕТ СН'!$F$16</f>
        <v>0</v>
      </c>
      <c r="L361" s="36">
        <f>SUMIFS(СВЦЭМ!$J$40:$J$783,СВЦЭМ!$A$40:$A$783,$A361,СВЦЭМ!$B$40:$B$783,L$331)+'СЕТ СН'!$F$16</f>
        <v>0</v>
      </c>
      <c r="M361" s="36">
        <f>SUMIFS(СВЦЭМ!$J$40:$J$783,СВЦЭМ!$A$40:$A$783,$A361,СВЦЭМ!$B$40:$B$783,M$331)+'СЕТ СН'!$F$16</f>
        <v>0</v>
      </c>
      <c r="N361" s="36">
        <f>SUMIFS(СВЦЭМ!$J$40:$J$783,СВЦЭМ!$A$40:$A$783,$A361,СВЦЭМ!$B$40:$B$783,N$331)+'СЕТ СН'!$F$16</f>
        <v>0</v>
      </c>
      <c r="O361" s="36">
        <f>SUMIFS(СВЦЭМ!$J$40:$J$783,СВЦЭМ!$A$40:$A$783,$A361,СВЦЭМ!$B$40:$B$783,O$331)+'СЕТ СН'!$F$16</f>
        <v>0</v>
      </c>
      <c r="P361" s="36">
        <f>SUMIFS(СВЦЭМ!$J$40:$J$783,СВЦЭМ!$A$40:$A$783,$A361,СВЦЭМ!$B$40:$B$783,P$331)+'СЕТ СН'!$F$16</f>
        <v>0</v>
      </c>
      <c r="Q361" s="36">
        <f>SUMIFS(СВЦЭМ!$J$40:$J$783,СВЦЭМ!$A$40:$A$783,$A361,СВЦЭМ!$B$40:$B$783,Q$331)+'СЕТ СН'!$F$16</f>
        <v>0</v>
      </c>
      <c r="R361" s="36">
        <f>SUMIFS(СВЦЭМ!$J$40:$J$783,СВЦЭМ!$A$40:$A$783,$A361,СВЦЭМ!$B$40:$B$783,R$331)+'СЕТ СН'!$F$16</f>
        <v>0</v>
      </c>
      <c r="S361" s="36">
        <f>SUMIFS(СВЦЭМ!$J$40:$J$783,СВЦЭМ!$A$40:$A$783,$A361,СВЦЭМ!$B$40:$B$783,S$331)+'СЕТ СН'!$F$16</f>
        <v>0</v>
      </c>
      <c r="T361" s="36">
        <f>SUMIFS(СВЦЭМ!$J$40:$J$783,СВЦЭМ!$A$40:$A$783,$A361,СВЦЭМ!$B$40:$B$783,T$331)+'СЕТ СН'!$F$16</f>
        <v>0</v>
      </c>
      <c r="U361" s="36">
        <f>SUMIFS(СВЦЭМ!$J$40:$J$783,СВЦЭМ!$A$40:$A$783,$A361,СВЦЭМ!$B$40:$B$783,U$331)+'СЕТ СН'!$F$16</f>
        <v>0</v>
      </c>
      <c r="V361" s="36">
        <f>SUMIFS(СВЦЭМ!$J$40:$J$783,СВЦЭМ!$A$40:$A$783,$A361,СВЦЭМ!$B$40:$B$783,V$331)+'СЕТ СН'!$F$16</f>
        <v>0</v>
      </c>
      <c r="W361" s="36">
        <f>SUMIFS(СВЦЭМ!$J$40:$J$783,СВЦЭМ!$A$40:$A$783,$A361,СВЦЭМ!$B$40:$B$783,W$331)+'СЕТ СН'!$F$16</f>
        <v>0</v>
      </c>
      <c r="X361" s="36">
        <f>SUMIFS(СВЦЭМ!$J$40:$J$783,СВЦЭМ!$A$40:$A$783,$A361,СВЦЭМ!$B$40:$B$783,X$331)+'СЕТ СН'!$F$16</f>
        <v>0</v>
      </c>
      <c r="Y361" s="36">
        <f>SUMIFS(СВЦЭМ!$J$40:$J$783,СВЦЭМ!$A$40:$A$783,$A361,СВЦЭМ!$B$40:$B$783,Y$331)+'СЕТ СН'!$F$16</f>
        <v>0</v>
      </c>
    </row>
    <row r="362" spans="1:27" ht="15.75" hidden="1" x14ac:dyDescent="0.2">
      <c r="A362" s="35">
        <f t="shared" si="9"/>
        <v>45596</v>
      </c>
      <c r="B362" s="36">
        <f>SUMIFS(СВЦЭМ!$J$40:$J$783,СВЦЭМ!$A$40:$A$783,$A362,СВЦЭМ!$B$40:$B$783,B$331)+'СЕТ СН'!$F$16</f>
        <v>0</v>
      </c>
      <c r="C362" s="36">
        <f>SUMIFS(СВЦЭМ!$J$40:$J$783,СВЦЭМ!$A$40:$A$783,$A362,СВЦЭМ!$B$40:$B$783,C$331)+'СЕТ СН'!$F$16</f>
        <v>0</v>
      </c>
      <c r="D362" s="36">
        <f>SUMIFS(СВЦЭМ!$J$40:$J$783,СВЦЭМ!$A$40:$A$783,$A362,СВЦЭМ!$B$40:$B$783,D$331)+'СЕТ СН'!$F$16</f>
        <v>0</v>
      </c>
      <c r="E362" s="36">
        <f>SUMIFS(СВЦЭМ!$J$40:$J$783,СВЦЭМ!$A$40:$A$783,$A362,СВЦЭМ!$B$40:$B$783,E$331)+'СЕТ СН'!$F$16</f>
        <v>0</v>
      </c>
      <c r="F362" s="36">
        <f>SUMIFS(СВЦЭМ!$J$40:$J$783,СВЦЭМ!$A$40:$A$783,$A362,СВЦЭМ!$B$40:$B$783,F$331)+'СЕТ СН'!$F$16</f>
        <v>0</v>
      </c>
      <c r="G362" s="36">
        <f>SUMIFS(СВЦЭМ!$J$40:$J$783,СВЦЭМ!$A$40:$A$783,$A362,СВЦЭМ!$B$40:$B$783,G$331)+'СЕТ СН'!$F$16</f>
        <v>0</v>
      </c>
      <c r="H362" s="36">
        <f>SUMIFS(СВЦЭМ!$J$40:$J$783,СВЦЭМ!$A$40:$A$783,$A362,СВЦЭМ!$B$40:$B$783,H$331)+'СЕТ СН'!$F$16</f>
        <v>0</v>
      </c>
      <c r="I362" s="36">
        <f>SUMIFS(СВЦЭМ!$J$40:$J$783,СВЦЭМ!$A$40:$A$783,$A362,СВЦЭМ!$B$40:$B$783,I$331)+'СЕТ СН'!$F$16</f>
        <v>0</v>
      </c>
      <c r="J362" s="36">
        <f>SUMIFS(СВЦЭМ!$J$40:$J$783,СВЦЭМ!$A$40:$A$783,$A362,СВЦЭМ!$B$40:$B$783,J$331)+'СЕТ СН'!$F$16</f>
        <v>0</v>
      </c>
      <c r="K362" s="36">
        <f>SUMIFS(СВЦЭМ!$J$40:$J$783,СВЦЭМ!$A$40:$A$783,$A362,СВЦЭМ!$B$40:$B$783,K$331)+'СЕТ СН'!$F$16</f>
        <v>0</v>
      </c>
      <c r="L362" s="36">
        <f>SUMIFS(СВЦЭМ!$J$40:$J$783,СВЦЭМ!$A$40:$A$783,$A362,СВЦЭМ!$B$40:$B$783,L$331)+'СЕТ СН'!$F$16</f>
        <v>0</v>
      </c>
      <c r="M362" s="36">
        <f>SUMIFS(СВЦЭМ!$J$40:$J$783,СВЦЭМ!$A$40:$A$783,$A362,СВЦЭМ!$B$40:$B$783,M$331)+'СЕТ СН'!$F$16</f>
        <v>0</v>
      </c>
      <c r="N362" s="36">
        <f>SUMIFS(СВЦЭМ!$J$40:$J$783,СВЦЭМ!$A$40:$A$783,$A362,СВЦЭМ!$B$40:$B$783,N$331)+'СЕТ СН'!$F$16</f>
        <v>0</v>
      </c>
      <c r="O362" s="36">
        <f>SUMIFS(СВЦЭМ!$J$40:$J$783,СВЦЭМ!$A$40:$A$783,$A362,СВЦЭМ!$B$40:$B$783,O$331)+'СЕТ СН'!$F$16</f>
        <v>0</v>
      </c>
      <c r="P362" s="36">
        <f>SUMIFS(СВЦЭМ!$J$40:$J$783,СВЦЭМ!$A$40:$A$783,$A362,СВЦЭМ!$B$40:$B$783,P$331)+'СЕТ СН'!$F$16</f>
        <v>0</v>
      </c>
      <c r="Q362" s="36">
        <f>SUMIFS(СВЦЭМ!$J$40:$J$783,СВЦЭМ!$A$40:$A$783,$A362,СВЦЭМ!$B$40:$B$783,Q$331)+'СЕТ СН'!$F$16</f>
        <v>0</v>
      </c>
      <c r="R362" s="36">
        <f>SUMIFS(СВЦЭМ!$J$40:$J$783,СВЦЭМ!$A$40:$A$783,$A362,СВЦЭМ!$B$40:$B$783,R$331)+'СЕТ СН'!$F$16</f>
        <v>0</v>
      </c>
      <c r="S362" s="36">
        <f>SUMIFS(СВЦЭМ!$J$40:$J$783,СВЦЭМ!$A$40:$A$783,$A362,СВЦЭМ!$B$40:$B$783,S$331)+'СЕТ СН'!$F$16</f>
        <v>0</v>
      </c>
      <c r="T362" s="36">
        <f>SUMIFS(СВЦЭМ!$J$40:$J$783,СВЦЭМ!$A$40:$A$783,$A362,СВЦЭМ!$B$40:$B$783,T$331)+'СЕТ СН'!$F$16</f>
        <v>0</v>
      </c>
      <c r="U362" s="36">
        <f>SUMIFS(СВЦЭМ!$J$40:$J$783,СВЦЭМ!$A$40:$A$783,$A362,СВЦЭМ!$B$40:$B$783,U$331)+'СЕТ СН'!$F$16</f>
        <v>0</v>
      </c>
      <c r="V362" s="36">
        <f>SUMIFS(СВЦЭМ!$J$40:$J$783,СВЦЭМ!$A$40:$A$783,$A362,СВЦЭМ!$B$40:$B$783,V$331)+'СЕТ СН'!$F$16</f>
        <v>0</v>
      </c>
      <c r="W362" s="36">
        <f>SUMIFS(СВЦЭМ!$J$40:$J$783,СВЦЭМ!$A$40:$A$783,$A362,СВЦЭМ!$B$40:$B$783,W$331)+'СЕТ СН'!$F$16</f>
        <v>0</v>
      </c>
      <c r="X362" s="36">
        <f>SUMIFS(СВЦЭМ!$J$40:$J$783,СВЦЭМ!$A$40:$A$783,$A362,СВЦЭМ!$B$40:$B$783,X$331)+'СЕТ СН'!$F$16</f>
        <v>0</v>
      </c>
      <c r="Y362" s="36">
        <f>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01.10.2024</v>
      </c>
      <c r="B367" s="36">
        <f>SUMIFS(СВЦЭМ!$K$40:$K$783,СВЦЭМ!$A$40:$A$783,$A367,СВЦЭМ!$B$40:$B$783,B$366)+'СЕТ СН'!$F$16</f>
        <v>0</v>
      </c>
      <c r="C367" s="36">
        <f>SUMIFS(СВЦЭМ!$K$40:$K$783,СВЦЭМ!$A$40:$A$783,$A367,СВЦЭМ!$B$40:$B$783,C$366)+'СЕТ СН'!$F$16</f>
        <v>0</v>
      </c>
      <c r="D367" s="36">
        <f>SUMIFS(СВЦЭМ!$K$40:$K$783,СВЦЭМ!$A$40:$A$783,$A367,СВЦЭМ!$B$40:$B$783,D$366)+'СЕТ СН'!$F$16</f>
        <v>0</v>
      </c>
      <c r="E367" s="36">
        <f>SUMIFS(СВЦЭМ!$K$40:$K$783,СВЦЭМ!$A$40:$A$783,$A367,СВЦЭМ!$B$40:$B$783,E$366)+'СЕТ СН'!$F$16</f>
        <v>0</v>
      </c>
      <c r="F367" s="36">
        <f>SUMIFS(СВЦЭМ!$K$40:$K$783,СВЦЭМ!$A$40:$A$783,$A367,СВЦЭМ!$B$40:$B$783,F$366)+'СЕТ СН'!$F$16</f>
        <v>0</v>
      </c>
      <c r="G367" s="36">
        <f>SUMIFS(СВЦЭМ!$K$40:$K$783,СВЦЭМ!$A$40:$A$783,$A367,СВЦЭМ!$B$40:$B$783,G$366)+'СЕТ СН'!$F$16</f>
        <v>0</v>
      </c>
      <c r="H367" s="36">
        <f>SUMIFS(СВЦЭМ!$K$40:$K$783,СВЦЭМ!$A$40:$A$783,$A367,СВЦЭМ!$B$40:$B$783,H$366)+'СЕТ СН'!$F$16</f>
        <v>0</v>
      </c>
      <c r="I367" s="36">
        <f>SUMIFS(СВЦЭМ!$K$40:$K$783,СВЦЭМ!$A$40:$A$783,$A367,СВЦЭМ!$B$40:$B$783,I$366)+'СЕТ СН'!$F$16</f>
        <v>0</v>
      </c>
      <c r="J367" s="36">
        <f>SUMIFS(СВЦЭМ!$K$40:$K$783,СВЦЭМ!$A$40:$A$783,$A367,СВЦЭМ!$B$40:$B$783,J$366)+'СЕТ СН'!$F$16</f>
        <v>0</v>
      </c>
      <c r="K367" s="36">
        <f>SUMIFS(СВЦЭМ!$K$40:$K$783,СВЦЭМ!$A$40:$A$783,$A367,СВЦЭМ!$B$40:$B$783,K$366)+'СЕТ СН'!$F$16</f>
        <v>0</v>
      </c>
      <c r="L367" s="36">
        <f>SUMIFS(СВЦЭМ!$K$40:$K$783,СВЦЭМ!$A$40:$A$783,$A367,СВЦЭМ!$B$40:$B$783,L$366)+'СЕТ СН'!$F$16</f>
        <v>0</v>
      </c>
      <c r="M367" s="36">
        <f>SUMIFS(СВЦЭМ!$K$40:$K$783,СВЦЭМ!$A$40:$A$783,$A367,СВЦЭМ!$B$40:$B$783,M$366)+'СЕТ СН'!$F$16</f>
        <v>0</v>
      </c>
      <c r="N367" s="36">
        <f>SUMIFS(СВЦЭМ!$K$40:$K$783,СВЦЭМ!$A$40:$A$783,$A367,СВЦЭМ!$B$40:$B$783,N$366)+'СЕТ СН'!$F$16</f>
        <v>0</v>
      </c>
      <c r="O367" s="36">
        <f>SUMIFS(СВЦЭМ!$K$40:$K$783,СВЦЭМ!$A$40:$A$783,$A367,СВЦЭМ!$B$40:$B$783,O$366)+'СЕТ СН'!$F$16</f>
        <v>0</v>
      </c>
      <c r="P367" s="36">
        <f>SUMIFS(СВЦЭМ!$K$40:$K$783,СВЦЭМ!$A$40:$A$783,$A367,СВЦЭМ!$B$40:$B$783,P$366)+'СЕТ СН'!$F$16</f>
        <v>0</v>
      </c>
      <c r="Q367" s="36">
        <f>SUMIFS(СВЦЭМ!$K$40:$K$783,СВЦЭМ!$A$40:$A$783,$A367,СВЦЭМ!$B$40:$B$783,Q$366)+'СЕТ СН'!$F$16</f>
        <v>0</v>
      </c>
      <c r="R367" s="36">
        <f>SUMIFS(СВЦЭМ!$K$40:$K$783,СВЦЭМ!$A$40:$A$783,$A367,СВЦЭМ!$B$40:$B$783,R$366)+'СЕТ СН'!$F$16</f>
        <v>0</v>
      </c>
      <c r="S367" s="36">
        <f>SUMIFS(СВЦЭМ!$K$40:$K$783,СВЦЭМ!$A$40:$A$783,$A367,СВЦЭМ!$B$40:$B$783,S$366)+'СЕТ СН'!$F$16</f>
        <v>0</v>
      </c>
      <c r="T367" s="36">
        <f>SUMIFS(СВЦЭМ!$K$40:$K$783,СВЦЭМ!$A$40:$A$783,$A367,СВЦЭМ!$B$40:$B$783,T$366)+'СЕТ СН'!$F$16</f>
        <v>0</v>
      </c>
      <c r="U367" s="36">
        <f>SUMIFS(СВЦЭМ!$K$40:$K$783,СВЦЭМ!$A$40:$A$783,$A367,СВЦЭМ!$B$40:$B$783,U$366)+'СЕТ СН'!$F$16</f>
        <v>0</v>
      </c>
      <c r="V367" s="36">
        <f>SUMIFS(СВЦЭМ!$K$40:$K$783,СВЦЭМ!$A$40:$A$783,$A367,СВЦЭМ!$B$40:$B$783,V$366)+'СЕТ СН'!$F$16</f>
        <v>0</v>
      </c>
      <c r="W367" s="36">
        <f>SUMIFS(СВЦЭМ!$K$40:$K$783,СВЦЭМ!$A$40:$A$783,$A367,СВЦЭМ!$B$40:$B$783,W$366)+'СЕТ СН'!$F$16</f>
        <v>0</v>
      </c>
      <c r="X367" s="36">
        <f>SUMIFS(СВЦЭМ!$K$40:$K$783,СВЦЭМ!$A$40:$A$783,$A367,СВЦЭМ!$B$40:$B$783,X$366)+'СЕТ СН'!$F$16</f>
        <v>0</v>
      </c>
      <c r="Y367" s="36">
        <f>SUMIFS(СВЦЭМ!$K$40:$K$783,СВЦЭМ!$A$40:$A$783,$A367,СВЦЭМ!$B$40:$B$783,Y$366)+'СЕТ СН'!$F$16</f>
        <v>0</v>
      </c>
      <c r="AA367" s="45"/>
    </row>
    <row r="368" spans="1:27" ht="15.75" hidden="1" x14ac:dyDescent="0.2">
      <c r="A368" s="35">
        <f>A367+1</f>
        <v>45567</v>
      </c>
      <c r="B368" s="36">
        <f>SUMIFS(СВЦЭМ!$K$40:$K$783,СВЦЭМ!$A$40:$A$783,$A368,СВЦЭМ!$B$40:$B$783,B$366)+'СЕТ СН'!$F$16</f>
        <v>0</v>
      </c>
      <c r="C368" s="36">
        <f>SUMIFS(СВЦЭМ!$K$40:$K$783,СВЦЭМ!$A$40:$A$783,$A368,СВЦЭМ!$B$40:$B$783,C$366)+'СЕТ СН'!$F$16</f>
        <v>0</v>
      </c>
      <c r="D368" s="36">
        <f>SUMIFS(СВЦЭМ!$K$40:$K$783,СВЦЭМ!$A$40:$A$783,$A368,СВЦЭМ!$B$40:$B$783,D$366)+'СЕТ СН'!$F$16</f>
        <v>0</v>
      </c>
      <c r="E368" s="36">
        <f>SUMIFS(СВЦЭМ!$K$40:$K$783,СВЦЭМ!$A$40:$A$783,$A368,СВЦЭМ!$B$40:$B$783,E$366)+'СЕТ СН'!$F$16</f>
        <v>0</v>
      </c>
      <c r="F368" s="36">
        <f>SUMIFS(СВЦЭМ!$K$40:$K$783,СВЦЭМ!$A$40:$A$783,$A368,СВЦЭМ!$B$40:$B$783,F$366)+'СЕТ СН'!$F$16</f>
        <v>0</v>
      </c>
      <c r="G368" s="36">
        <f>SUMIFS(СВЦЭМ!$K$40:$K$783,СВЦЭМ!$A$40:$A$783,$A368,СВЦЭМ!$B$40:$B$783,G$366)+'СЕТ СН'!$F$16</f>
        <v>0</v>
      </c>
      <c r="H368" s="36">
        <f>SUMIFS(СВЦЭМ!$K$40:$K$783,СВЦЭМ!$A$40:$A$783,$A368,СВЦЭМ!$B$40:$B$783,H$366)+'СЕТ СН'!$F$16</f>
        <v>0</v>
      </c>
      <c r="I368" s="36">
        <f>SUMIFS(СВЦЭМ!$K$40:$K$783,СВЦЭМ!$A$40:$A$783,$A368,СВЦЭМ!$B$40:$B$783,I$366)+'СЕТ СН'!$F$16</f>
        <v>0</v>
      </c>
      <c r="J368" s="36">
        <f>SUMIFS(СВЦЭМ!$K$40:$K$783,СВЦЭМ!$A$40:$A$783,$A368,СВЦЭМ!$B$40:$B$783,J$366)+'СЕТ СН'!$F$16</f>
        <v>0</v>
      </c>
      <c r="K368" s="36">
        <f>SUMIFS(СВЦЭМ!$K$40:$K$783,СВЦЭМ!$A$40:$A$783,$A368,СВЦЭМ!$B$40:$B$783,K$366)+'СЕТ СН'!$F$16</f>
        <v>0</v>
      </c>
      <c r="L368" s="36">
        <f>SUMIFS(СВЦЭМ!$K$40:$K$783,СВЦЭМ!$A$40:$A$783,$A368,СВЦЭМ!$B$40:$B$783,L$366)+'СЕТ СН'!$F$16</f>
        <v>0</v>
      </c>
      <c r="M368" s="36">
        <f>SUMIFS(СВЦЭМ!$K$40:$K$783,СВЦЭМ!$A$40:$A$783,$A368,СВЦЭМ!$B$40:$B$783,M$366)+'СЕТ СН'!$F$16</f>
        <v>0</v>
      </c>
      <c r="N368" s="36">
        <f>SUMIFS(СВЦЭМ!$K$40:$K$783,СВЦЭМ!$A$40:$A$783,$A368,СВЦЭМ!$B$40:$B$783,N$366)+'СЕТ СН'!$F$16</f>
        <v>0</v>
      </c>
      <c r="O368" s="36">
        <f>SUMIFS(СВЦЭМ!$K$40:$K$783,СВЦЭМ!$A$40:$A$783,$A368,СВЦЭМ!$B$40:$B$783,O$366)+'СЕТ СН'!$F$16</f>
        <v>0</v>
      </c>
      <c r="P368" s="36">
        <f>SUMIFS(СВЦЭМ!$K$40:$K$783,СВЦЭМ!$A$40:$A$783,$A368,СВЦЭМ!$B$40:$B$783,P$366)+'СЕТ СН'!$F$16</f>
        <v>0</v>
      </c>
      <c r="Q368" s="36">
        <f>SUMIFS(СВЦЭМ!$K$40:$K$783,СВЦЭМ!$A$40:$A$783,$A368,СВЦЭМ!$B$40:$B$783,Q$366)+'СЕТ СН'!$F$16</f>
        <v>0</v>
      </c>
      <c r="R368" s="36">
        <f>SUMIFS(СВЦЭМ!$K$40:$K$783,СВЦЭМ!$A$40:$A$783,$A368,СВЦЭМ!$B$40:$B$783,R$366)+'СЕТ СН'!$F$16</f>
        <v>0</v>
      </c>
      <c r="S368" s="36">
        <f>SUMIFS(СВЦЭМ!$K$40:$K$783,СВЦЭМ!$A$40:$A$783,$A368,СВЦЭМ!$B$40:$B$783,S$366)+'СЕТ СН'!$F$16</f>
        <v>0</v>
      </c>
      <c r="T368" s="36">
        <f>SUMIFS(СВЦЭМ!$K$40:$K$783,СВЦЭМ!$A$40:$A$783,$A368,СВЦЭМ!$B$40:$B$783,T$366)+'СЕТ СН'!$F$16</f>
        <v>0</v>
      </c>
      <c r="U368" s="36">
        <f>SUMIFS(СВЦЭМ!$K$40:$K$783,СВЦЭМ!$A$40:$A$783,$A368,СВЦЭМ!$B$40:$B$783,U$366)+'СЕТ СН'!$F$16</f>
        <v>0</v>
      </c>
      <c r="V368" s="36">
        <f>SUMIFS(СВЦЭМ!$K$40:$K$783,СВЦЭМ!$A$40:$A$783,$A368,СВЦЭМ!$B$40:$B$783,V$366)+'СЕТ СН'!$F$16</f>
        <v>0</v>
      </c>
      <c r="W368" s="36">
        <f>SUMIFS(СВЦЭМ!$K$40:$K$783,СВЦЭМ!$A$40:$A$783,$A368,СВЦЭМ!$B$40:$B$783,W$366)+'СЕТ СН'!$F$16</f>
        <v>0</v>
      </c>
      <c r="X368" s="36">
        <f>SUMIFS(СВЦЭМ!$K$40:$K$783,СВЦЭМ!$A$40:$A$783,$A368,СВЦЭМ!$B$40:$B$783,X$366)+'СЕТ СН'!$F$16</f>
        <v>0</v>
      </c>
      <c r="Y368" s="36">
        <f>SUMIFS(СВЦЭМ!$K$40:$K$783,СВЦЭМ!$A$40:$A$783,$A368,СВЦЭМ!$B$40:$B$783,Y$366)+'СЕТ СН'!$F$16</f>
        <v>0</v>
      </c>
    </row>
    <row r="369" spans="1:25" ht="15.75" hidden="1" x14ac:dyDescent="0.2">
      <c r="A369" s="35">
        <f t="shared" ref="A369:A397" si="10">A368+1</f>
        <v>45568</v>
      </c>
      <c r="B369" s="36">
        <f>SUMIFS(СВЦЭМ!$K$40:$K$783,СВЦЭМ!$A$40:$A$783,$A369,СВЦЭМ!$B$40:$B$783,B$366)+'СЕТ СН'!$F$16</f>
        <v>0</v>
      </c>
      <c r="C369" s="36">
        <f>SUMIFS(СВЦЭМ!$K$40:$K$783,СВЦЭМ!$A$40:$A$783,$A369,СВЦЭМ!$B$40:$B$783,C$366)+'СЕТ СН'!$F$16</f>
        <v>0</v>
      </c>
      <c r="D369" s="36">
        <f>SUMIFS(СВЦЭМ!$K$40:$K$783,СВЦЭМ!$A$40:$A$783,$A369,СВЦЭМ!$B$40:$B$783,D$366)+'СЕТ СН'!$F$16</f>
        <v>0</v>
      </c>
      <c r="E369" s="36">
        <f>SUMIFS(СВЦЭМ!$K$40:$K$783,СВЦЭМ!$A$40:$A$783,$A369,СВЦЭМ!$B$40:$B$783,E$366)+'СЕТ СН'!$F$16</f>
        <v>0</v>
      </c>
      <c r="F369" s="36">
        <f>SUMIFS(СВЦЭМ!$K$40:$K$783,СВЦЭМ!$A$40:$A$783,$A369,СВЦЭМ!$B$40:$B$783,F$366)+'СЕТ СН'!$F$16</f>
        <v>0</v>
      </c>
      <c r="G369" s="36">
        <f>SUMIFS(СВЦЭМ!$K$40:$K$783,СВЦЭМ!$A$40:$A$783,$A369,СВЦЭМ!$B$40:$B$783,G$366)+'СЕТ СН'!$F$16</f>
        <v>0</v>
      </c>
      <c r="H369" s="36">
        <f>SUMIFS(СВЦЭМ!$K$40:$K$783,СВЦЭМ!$A$40:$A$783,$A369,СВЦЭМ!$B$40:$B$783,H$366)+'СЕТ СН'!$F$16</f>
        <v>0</v>
      </c>
      <c r="I369" s="36">
        <f>SUMIFS(СВЦЭМ!$K$40:$K$783,СВЦЭМ!$A$40:$A$783,$A369,СВЦЭМ!$B$40:$B$783,I$366)+'СЕТ СН'!$F$16</f>
        <v>0</v>
      </c>
      <c r="J369" s="36">
        <f>SUMIFS(СВЦЭМ!$K$40:$K$783,СВЦЭМ!$A$40:$A$783,$A369,СВЦЭМ!$B$40:$B$783,J$366)+'СЕТ СН'!$F$16</f>
        <v>0</v>
      </c>
      <c r="K369" s="36">
        <f>SUMIFS(СВЦЭМ!$K$40:$K$783,СВЦЭМ!$A$40:$A$783,$A369,СВЦЭМ!$B$40:$B$783,K$366)+'СЕТ СН'!$F$16</f>
        <v>0</v>
      </c>
      <c r="L369" s="36">
        <f>SUMIFS(СВЦЭМ!$K$40:$K$783,СВЦЭМ!$A$40:$A$783,$A369,СВЦЭМ!$B$40:$B$783,L$366)+'СЕТ СН'!$F$16</f>
        <v>0</v>
      </c>
      <c r="M369" s="36">
        <f>SUMIFS(СВЦЭМ!$K$40:$K$783,СВЦЭМ!$A$40:$A$783,$A369,СВЦЭМ!$B$40:$B$783,M$366)+'СЕТ СН'!$F$16</f>
        <v>0</v>
      </c>
      <c r="N369" s="36">
        <f>SUMIFS(СВЦЭМ!$K$40:$K$783,СВЦЭМ!$A$40:$A$783,$A369,СВЦЭМ!$B$40:$B$783,N$366)+'СЕТ СН'!$F$16</f>
        <v>0</v>
      </c>
      <c r="O369" s="36">
        <f>SUMIFS(СВЦЭМ!$K$40:$K$783,СВЦЭМ!$A$40:$A$783,$A369,СВЦЭМ!$B$40:$B$783,O$366)+'СЕТ СН'!$F$16</f>
        <v>0</v>
      </c>
      <c r="P369" s="36">
        <f>SUMIFS(СВЦЭМ!$K$40:$K$783,СВЦЭМ!$A$40:$A$783,$A369,СВЦЭМ!$B$40:$B$783,P$366)+'СЕТ СН'!$F$16</f>
        <v>0</v>
      </c>
      <c r="Q369" s="36">
        <f>SUMIFS(СВЦЭМ!$K$40:$K$783,СВЦЭМ!$A$40:$A$783,$A369,СВЦЭМ!$B$40:$B$783,Q$366)+'СЕТ СН'!$F$16</f>
        <v>0</v>
      </c>
      <c r="R369" s="36">
        <f>SUMIFS(СВЦЭМ!$K$40:$K$783,СВЦЭМ!$A$40:$A$783,$A369,СВЦЭМ!$B$40:$B$783,R$366)+'СЕТ СН'!$F$16</f>
        <v>0</v>
      </c>
      <c r="S369" s="36">
        <f>SUMIFS(СВЦЭМ!$K$40:$K$783,СВЦЭМ!$A$40:$A$783,$A369,СВЦЭМ!$B$40:$B$783,S$366)+'СЕТ СН'!$F$16</f>
        <v>0</v>
      </c>
      <c r="T369" s="36">
        <f>SUMIFS(СВЦЭМ!$K$40:$K$783,СВЦЭМ!$A$40:$A$783,$A369,СВЦЭМ!$B$40:$B$783,T$366)+'СЕТ СН'!$F$16</f>
        <v>0</v>
      </c>
      <c r="U369" s="36">
        <f>SUMIFS(СВЦЭМ!$K$40:$K$783,СВЦЭМ!$A$40:$A$783,$A369,СВЦЭМ!$B$40:$B$783,U$366)+'СЕТ СН'!$F$16</f>
        <v>0</v>
      </c>
      <c r="V369" s="36">
        <f>SUMIFS(СВЦЭМ!$K$40:$K$783,СВЦЭМ!$A$40:$A$783,$A369,СВЦЭМ!$B$40:$B$783,V$366)+'СЕТ СН'!$F$16</f>
        <v>0</v>
      </c>
      <c r="W369" s="36">
        <f>SUMIFS(СВЦЭМ!$K$40:$K$783,СВЦЭМ!$A$40:$A$783,$A369,СВЦЭМ!$B$40:$B$783,W$366)+'СЕТ СН'!$F$16</f>
        <v>0</v>
      </c>
      <c r="X369" s="36">
        <f>SUMIFS(СВЦЭМ!$K$40:$K$783,СВЦЭМ!$A$40:$A$783,$A369,СВЦЭМ!$B$40:$B$783,X$366)+'СЕТ СН'!$F$16</f>
        <v>0</v>
      </c>
      <c r="Y369" s="36">
        <f>SUMIFS(СВЦЭМ!$K$40:$K$783,СВЦЭМ!$A$40:$A$783,$A369,СВЦЭМ!$B$40:$B$783,Y$366)+'СЕТ СН'!$F$16</f>
        <v>0</v>
      </c>
    </row>
    <row r="370" spans="1:25" ht="15.75" hidden="1" x14ac:dyDescent="0.2">
      <c r="A370" s="35">
        <f t="shared" si="10"/>
        <v>45569</v>
      </c>
      <c r="B370" s="36">
        <f>SUMIFS(СВЦЭМ!$K$40:$K$783,СВЦЭМ!$A$40:$A$783,$A370,СВЦЭМ!$B$40:$B$783,B$366)+'СЕТ СН'!$F$16</f>
        <v>0</v>
      </c>
      <c r="C370" s="36">
        <f>SUMIFS(СВЦЭМ!$K$40:$K$783,СВЦЭМ!$A$40:$A$783,$A370,СВЦЭМ!$B$40:$B$783,C$366)+'СЕТ СН'!$F$16</f>
        <v>0</v>
      </c>
      <c r="D370" s="36">
        <f>SUMIFS(СВЦЭМ!$K$40:$K$783,СВЦЭМ!$A$40:$A$783,$A370,СВЦЭМ!$B$40:$B$783,D$366)+'СЕТ СН'!$F$16</f>
        <v>0</v>
      </c>
      <c r="E370" s="36">
        <f>SUMIFS(СВЦЭМ!$K$40:$K$783,СВЦЭМ!$A$40:$A$783,$A370,СВЦЭМ!$B$40:$B$783,E$366)+'СЕТ СН'!$F$16</f>
        <v>0</v>
      </c>
      <c r="F370" s="36">
        <f>SUMIFS(СВЦЭМ!$K$40:$K$783,СВЦЭМ!$A$40:$A$783,$A370,СВЦЭМ!$B$40:$B$783,F$366)+'СЕТ СН'!$F$16</f>
        <v>0</v>
      </c>
      <c r="G370" s="36">
        <f>SUMIFS(СВЦЭМ!$K$40:$K$783,СВЦЭМ!$A$40:$A$783,$A370,СВЦЭМ!$B$40:$B$783,G$366)+'СЕТ СН'!$F$16</f>
        <v>0</v>
      </c>
      <c r="H370" s="36">
        <f>SUMIFS(СВЦЭМ!$K$40:$K$783,СВЦЭМ!$A$40:$A$783,$A370,СВЦЭМ!$B$40:$B$783,H$366)+'СЕТ СН'!$F$16</f>
        <v>0</v>
      </c>
      <c r="I370" s="36">
        <f>SUMIFS(СВЦЭМ!$K$40:$K$783,СВЦЭМ!$A$40:$A$783,$A370,СВЦЭМ!$B$40:$B$783,I$366)+'СЕТ СН'!$F$16</f>
        <v>0</v>
      </c>
      <c r="J370" s="36">
        <f>SUMIFS(СВЦЭМ!$K$40:$K$783,СВЦЭМ!$A$40:$A$783,$A370,СВЦЭМ!$B$40:$B$783,J$366)+'СЕТ СН'!$F$16</f>
        <v>0</v>
      </c>
      <c r="K370" s="36">
        <f>SUMIFS(СВЦЭМ!$K$40:$K$783,СВЦЭМ!$A$40:$A$783,$A370,СВЦЭМ!$B$40:$B$783,K$366)+'СЕТ СН'!$F$16</f>
        <v>0</v>
      </c>
      <c r="L370" s="36">
        <f>SUMIFS(СВЦЭМ!$K$40:$K$783,СВЦЭМ!$A$40:$A$783,$A370,СВЦЭМ!$B$40:$B$783,L$366)+'СЕТ СН'!$F$16</f>
        <v>0</v>
      </c>
      <c r="M370" s="36">
        <f>SUMIFS(СВЦЭМ!$K$40:$K$783,СВЦЭМ!$A$40:$A$783,$A370,СВЦЭМ!$B$40:$B$783,M$366)+'СЕТ СН'!$F$16</f>
        <v>0</v>
      </c>
      <c r="N370" s="36">
        <f>SUMIFS(СВЦЭМ!$K$40:$K$783,СВЦЭМ!$A$40:$A$783,$A370,СВЦЭМ!$B$40:$B$783,N$366)+'СЕТ СН'!$F$16</f>
        <v>0</v>
      </c>
      <c r="O370" s="36">
        <f>SUMIFS(СВЦЭМ!$K$40:$K$783,СВЦЭМ!$A$40:$A$783,$A370,СВЦЭМ!$B$40:$B$783,O$366)+'СЕТ СН'!$F$16</f>
        <v>0</v>
      </c>
      <c r="P370" s="36">
        <f>SUMIFS(СВЦЭМ!$K$40:$K$783,СВЦЭМ!$A$40:$A$783,$A370,СВЦЭМ!$B$40:$B$783,P$366)+'СЕТ СН'!$F$16</f>
        <v>0</v>
      </c>
      <c r="Q370" s="36">
        <f>SUMIFS(СВЦЭМ!$K$40:$K$783,СВЦЭМ!$A$40:$A$783,$A370,СВЦЭМ!$B$40:$B$783,Q$366)+'СЕТ СН'!$F$16</f>
        <v>0</v>
      </c>
      <c r="R370" s="36">
        <f>SUMIFS(СВЦЭМ!$K$40:$K$783,СВЦЭМ!$A$40:$A$783,$A370,СВЦЭМ!$B$40:$B$783,R$366)+'СЕТ СН'!$F$16</f>
        <v>0</v>
      </c>
      <c r="S370" s="36">
        <f>SUMIFS(СВЦЭМ!$K$40:$K$783,СВЦЭМ!$A$40:$A$783,$A370,СВЦЭМ!$B$40:$B$783,S$366)+'СЕТ СН'!$F$16</f>
        <v>0</v>
      </c>
      <c r="T370" s="36">
        <f>SUMIFS(СВЦЭМ!$K$40:$K$783,СВЦЭМ!$A$40:$A$783,$A370,СВЦЭМ!$B$40:$B$783,T$366)+'СЕТ СН'!$F$16</f>
        <v>0</v>
      </c>
      <c r="U370" s="36">
        <f>SUMIFS(СВЦЭМ!$K$40:$K$783,СВЦЭМ!$A$40:$A$783,$A370,СВЦЭМ!$B$40:$B$783,U$366)+'СЕТ СН'!$F$16</f>
        <v>0</v>
      </c>
      <c r="V370" s="36">
        <f>SUMIFS(СВЦЭМ!$K$40:$K$783,СВЦЭМ!$A$40:$A$783,$A370,СВЦЭМ!$B$40:$B$783,V$366)+'СЕТ СН'!$F$16</f>
        <v>0</v>
      </c>
      <c r="W370" s="36">
        <f>SUMIFS(СВЦЭМ!$K$40:$K$783,СВЦЭМ!$A$40:$A$783,$A370,СВЦЭМ!$B$40:$B$783,W$366)+'СЕТ СН'!$F$16</f>
        <v>0</v>
      </c>
      <c r="X370" s="36">
        <f>SUMIFS(СВЦЭМ!$K$40:$K$783,СВЦЭМ!$A$40:$A$783,$A370,СВЦЭМ!$B$40:$B$783,X$366)+'СЕТ СН'!$F$16</f>
        <v>0</v>
      </c>
      <c r="Y370" s="36">
        <f>SUMIFS(СВЦЭМ!$K$40:$K$783,СВЦЭМ!$A$40:$A$783,$A370,СВЦЭМ!$B$40:$B$783,Y$366)+'СЕТ СН'!$F$16</f>
        <v>0</v>
      </c>
    </row>
    <row r="371" spans="1:25" ht="15.75" hidden="1" x14ac:dyDescent="0.2">
      <c r="A371" s="35">
        <f t="shared" si="10"/>
        <v>45570</v>
      </c>
      <c r="B371" s="36">
        <f>SUMIFS(СВЦЭМ!$K$40:$K$783,СВЦЭМ!$A$40:$A$783,$A371,СВЦЭМ!$B$40:$B$783,B$366)+'СЕТ СН'!$F$16</f>
        <v>0</v>
      </c>
      <c r="C371" s="36">
        <f>SUMIFS(СВЦЭМ!$K$40:$K$783,СВЦЭМ!$A$40:$A$783,$A371,СВЦЭМ!$B$40:$B$783,C$366)+'СЕТ СН'!$F$16</f>
        <v>0</v>
      </c>
      <c r="D371" s="36">
        <f>SUMIFS(СВЦЭМ!$K$40:$K$783,СВЦЭМ!$A$40:$A$783,$A371,СВЦЭМ!$B$40:$B$783,D$366)+'СЕТ СН'!$F$16</f>
        <v>0</v>
      </c>
      <c r="E371" s="36">
        <f>SUMIFS(СВЦЭМ!$K$40:$K$783,СВЦЭМ!$A$40:$A$783,$A371,СВЦЭМ!$B$40:$B$783,E$366)+'СЕТ СН'!$F$16</f>
        <v>0</v>
      </c>
      <c r="F371" s="36">
        <f>SUMIFS(СВЦЭМ!$K$40:$K$783,СВЦЭМ!$A$40:$A$783,$A371,СВЦЭМ!$B$40:$B$783,F$366)+'СЕТ СН'!$F$16</f>
        <v>0</v>
      </c>
      <c r="G371" s="36">
        <f>SUMIFS(СВЦЭМ!$K$40:$K$783,СВЦЭМ!$A$40:$A$783,$A371,СВЦЭМ!$B$40:$B$783,G$366)+'СЕТ СН'!$F$16</f>
        <v>0</v>
      </c>
      <c r="H371" s="36">
        <f>SUMIFS(СВЦЭМ!$K$40:$K$783,СВЦЭМ!$A$40:$A$783,$A371,СВЦЭМ!$B$40:$B$783,H$366)+'СЕТ СН'!$F$16</f>
        <v>0</v>
      </c>
      <c r="I371" s="36">
        <f>SUMIFS(СВЦЭМ!$K$40:$K$783,СВЦЭМ!$A$40:$A$783,$A371,СВЦЭМ!$B$40:$B$783,I$366)+'СЕТ СН'!$F$16</f>
        <v>0</v>
      </c>
      <c r="J371" s="36">
        <f>SUMIFS(СВЦЭМ!$K$40:$K$783,СВЦЭМ!$A$40:$A$783,$A371,СВЦЭМ!$B$40:$B$783,J$366)+'СЕТ СН'!$F$16</f>
        <v>0</v>
      </c>
      <c r="K371" s="36">
        <f>SUMIFS(СВЦЭМ!$K$40:$K$783,СВЦЭМ!$A$40:$A$783,$A371,СВЦЭМ!$B$40:$B$783,K$366)+'СЕТ СН'!$F$16</f>
        <v>0</v>
      </c>
      <c r="L371" s="36">
        <f>SUMIFS(СВЦЭМ!$K$40:$K$783,СВЦЭМ!$A$40:$A$783,$A371,СВЦЭМ!$B$40:$B$783,L$366)+'СЕТ СН'!$F$16</f>
        <v>0</v>
      </c>
      <c r="M371" s="36">
        <f>SUMIFS(СВЦЭМ!$K$40:$K$783,СВЦЭМ!$A$40:$A$783,$A371,СВЦЭМ!$B$40:$B$783,M$366)+'СЕТ СН'!$F$16</f>
        <v>0</v>
      </c>
      <c r="N371" s="36">
        <f>SUMIFS(СВЦЭМ!$K$40:$K$783,СВЦЭМ!$A$40:$A$783,$A371,СВЦЭМ!$B$40:$B$783,N$366)+'СЕТ СН'!$F$16</f>
        <v>0</v>
      </c>
      <c r="O371" s="36">
        <f>SUMIFS(СВЦЭМ!$K$40:$K$783,СВЦЭМ!$A$40:$A$783,$A371,СВЦЭМ!$B$40:$B$783,O$366)+'СЕТ СН'!$F$16</f>
        <v>0</v>
      </c>
      <c r="P371" s="36">
        <f>SUMIFS(СВЦЭМ!$K$40:$K$783,СВЦЭМ!$A$40:$A$783,$A371,СВЦЭМ!$B$40:$B$783,P$366)+'СЕТ СН'!$F$16</f>
        <v>0</v>
      </c>
      <c r="Q371" s="36">
        <f>SUMIFS(СВЦЭМ!$K$40:$K$783,СВЦЭМ!$A$40:$A$783,$A371,СВЦЭМ!$B$40:$B$783,Q$366)+'СЕТ СН'!$F$16</f>
        <v>0</v>
      </c>
      <c r="R371" s="36">
        <f>SUMIFS(СВЦЭМ!$K$40:$K$783,СВЦЭМ!$A$40:$A$783,$A371,СВЦЭМ!$B$40:$B$783,R$366)+'СЕТ СН'!$F$16</f>
        <v>0</v>
      </c>
      <c r="S371" s="36">
        <f>SUMIFS(СВЦЭМ!$K$40:$K$783,СВЦЭМ!$A$40:$A$783,$A371,СВЦЭМ!$B$40:$B$783,S$366)+'СЕТ СН'!$F$16</f>
        <v>0</v>
      </c>
      <c r="T371" s="36">
        <f>SUMIFS(СВЦЭМ!$K$40:$K$783,СВЦЭМ!$A$40:$A$783,$A371,СВЦЭМ!$B$40:$B$783,T$366)+'СЕТ СН'!$F$16</f>
        <v>0</v>
      </c>
      <c r="U371" s="36">
        <f>SUMIFS(СВЦЭМ!$K$40:$K$783,СВЦЭМ!$A$40:$A$783,$A371,СВЦЭМ!$B$40:$B$783,U$366)+'СЕТ СН'!$F$16</f>
        <v>0</v>
      </c>
      <c r="V371" s="36">
        <f>SUMIFS(СВЦЭМ!$K$40:$K$783,СВЦЭМ!$A$40:$A$783,$A371,СВЦЭМ!$B$40:$B$783,V$366)+'СЕТ СН'!$F$16</f>
        <v>0</v>
      </c>
      <c r="W371" s="36">
        <f>SUMIFS(СВЦЭМ!$K$40:$K$783,СВЦЭМ!$A$40:$A$783,$A371,СВЦЭМ!$B$40:$B$783,W$366)+'СЕТ СН'!$F$16</f>
        <v>0</v>
      </c>
      <c r="X371" s="36">
        <f>SUMIFS(СВЦЭМ!$K$40:$K$783,СВЦЭМ!$A$40:$A$783,$A371,СВЦЭМ!$B$40:$B$783,X$366)+'СЕТ СН'!$F$16</f>
        <v>0</v>
      </c>
      <c r="Y371" s="36">
        <f>SUMIFS(СВЦЭМ!$K$40:$K$783,СВЦЭМ!$A$40:$A$783,$A371,СВЦЭМ!$B$40:$B$783,Y$366)+'СЕТ СН'!$F$16</f>
        <v>0</v>
      </c>
    </row>
    <row r="372" spans="1:25" ht="15.75" hidden="1" x14ac:dyDescent="0.2">
      <c r="A372" s="35">
        <f t="shared" si="10"/>
        <v>45571</v>
      </c>
      <c r="B372" s="36">
        <f>SUMIFS(СВЦЭМ!$K$40:$K$783,СВЦЭМ!$A$40:$A$783,$A372,СВЦЭМ!$B$40:$B$783,B$366)+'СЕТ СН'!$F$16</f>
        <v>0</v>
      </c>
      <c r="C372" s="36">
        <f>SUMIFS(СВЦЭМ!$K$40:$K$783,СВЦЭМ!$A$40:$A$783,$A372,СВЦЭМ!$B$40:$B$783,C$366)+'СЕТ СН'!$F$16</f>
        <v>0</v>
      </c>
      <c r="D372" s="36">
        <f>SUMIFS(СВЦЭМ!$K$40:$K$783,СВЦЭМ!$A$40:$A$783,$A372,СВЦЭМ!$B$40:$B$783,D$366)+'СЕТ СН'!$F$16</f>
        <v>0</v>
      </c>
      <c r="E372" s="36">
        <f>SUMIFS(СВЦЭМ!$K$40:$K$783,СВЦЭМ!$A$40:$A$783,$A372,СВЦЭМ!$B$40:$B$783,E$366)+'СЕТ СН'!$F$16</f>
        <v>0</v>
      </c>
      <c r="F372" s="36">
        <f>SUMIFS(СВЦЭМ!$K$40:$K$783,СВЦЭМ!$A$40:$A$783,$A372,СВЦЭМ!$B$40:$B$783,F$366)+'СЕТ СН'!$F$16</f>
        <v>0</v>
      </c>
      <c r="G372" s="36">
        <f>SUMIFS(СВЦЭМ!$K$40:$K$783,СВЦЭМ!$A$40:$A$783,$A372,СВЦЭМ!$B$40:$B$783,G$366)+'СЕТ СН'!$F$16</f>
        <v>0</v>
      </c>
      <c r="H372" s="36">
        <f>SUMIFS(СВЦЭМ!$K$40:$K$783,СВЦЭМ!$A$40:$A$783,$A372,СВЦЭМ!$B$40:$B$783,H$366)+'СЕТ СН'!$F$16</f>
        <v>0</v>
      </c>
      <c r="I372" s="36">
        <f>SUMIFS(СВЦЭМ!$K$40:$K$783,СВЦЭМ!$A$40:$A$783,$A372,СВЦЭМ!$B$40:$B$783,I$366)+'СЕТ СН'!$F$16</f>
        <v>0</v>
      </c>
      <c r="J372" s="36">
        <f>SUMIFS(СВЦЭМ!$K$40:$K$783,СВЦЭМ!$A$40:$A$783,$A372,СВЦЭМ!$B$40:$B$783,J$366)+'СЕТ СН'!$F$16</f>
        <v>0</v>
      </c>
      <c r="K372" s="36">
        <f>SUMIFS(СВЦЭМ!$K$40:$K$783,СВЦЭМ!$A$40:$A$783,$A372,СВЦЭМ!$B$40:$B$783,K$366)+'СЕТ СН'!$F$16</f>
        <v>0</v>
      </c>
      <c r="L372" s="36">
        <f>SUMIFS(СВЦЭМ!$K$40:$K$783,СВЦЭМ!$A$40:$A$783,$A372,СВЦЭМ!$B$40:$B$783,L$366)+'СЕТ СН'!$F$16</f>
        <v>0</v>
      </c>
      <c r="M372" s="36">
        <f>SUMIFS(СВЦЭМ!$K$40:$K$783,СВЦЭМ!$A$40:$A$783,$A372,СВЦЭМ!$B$40:$B$783,M$366)+'СЕТ СН'!$F$16</f>
        <v>0</v>
      </c>
      <c r="N372" s="36">
        <f>SUMIFS(СВЦЭМ!$K$40:$K$783,СВЦЭМ!$A$40:$A$783,$A372,СВЦЭМ!$B$40:$B$783,N$366)+'СЕТ СН'!$F$16</f>
        <v>0</v>
      </c>
      <c r="O372" s="36">
        <f>SUMIFS(СВЦЭМ!$K$40:$K$783,СВЦЭМ!$A$40:$A$783,$A372,СВЦЭМ!$B$40:$B$783,O$366)+'СЕТ СН'!$F$16</f>
        <v>0</v>
      </c>
      <c r="P372" s="36">
        <f>SUMIFS(СВЦЭМ!$K$40:$K$783,СВЦЭМ!$A$40:$A$783,$A372,СВЦЭМ!$B$40:$B$783,P$366)+'СЕТ СН'!$F$16</f>
        <v>0</v>
      </c>
      <c r="Q372" s="36">
        <f>SUMIFS(СВЦЭМ!$K$40:$K$783,СВЦЭМ!$A$40:$A$783,$A372,СВЦЭМ!$B$40:$B$783,Q$366)+'СЕТ СН'!$F$16</f>
        <v>0</v>
      </c>
      <c r="R372" s="36">
        <f>SUMIFS(СВЦЭМ!$K$40:$K$783,СВЦЭМ!$A$40:$A$783,$A372,СВЦЭМ!$B$40:$B$783,R$366)+'СЕТ СН'!$F$16</f>
        <v>0</v>
      </c>
      <c r="S372" s="36">
        <f>SUMIFS(СВЦЭМ!$K$40:$K$783,СВЦЭМ!$A$40:$A$783,$A372,СВЦЭМ!$B$40:$B$783,S$366)+'СЕТ СН'!$F$16</f>
        <v>0</v>
      </c>
      <c r="T372" s="36">
        <f>SUMIFS(СВЦЭМ!$K$40:$K$783,СВЦЭМ!$A$40:$A$783,$A372,СВЦЭМ!$B$40:$B$783,T$366)+'СЕТ СН'!$F$16</f>
        <v>0</v>
      </c>
      <c r="U372" s="36">
        <f>SUMIFS(СВЦЭМ!$K$40:$K$783,СВЦЭМ!$A$40:$A$783,$A372,СВЦЭМ!$B$40:$B$783,U$366)+'СЕТ СН'!$F$16</f>
        <v>0</v>
      </c>
      <c r="V372" s="36">
        <f>SUMIFS(СВЦЭМ!$K$40:$K$783,СВЦЭМ!$A$40:$A$783,$A372,СВЦЭМ!$B$40:$B$783,V$366)+'СЕТ СН'!$F$16</f>
        <v>0</v>
      </c>
      <c r="W372" s="36">
        <f>SUMIFS(СВЦЭМ!$K$40:$K$783,СВЦЭМ!$A$40:$A$783,$A372,СВЦЭМ!$B$40:$B$783,W$366)+'СЕТ СН'!$F$16</f>
        <v>0</v>
      </c>
      <c r="X372" s="36">
        <f>SUMIFS(СВЦЭМ!$K$40:$K$783,СВЦЭМ!$A$40:$A$783,$A372,СВЦЭМ!$B$40:$B$783,X$366)+'СЕТ СН'!$F$16</f>
        <v>0</v>
      </c>
      <c r="Y372" s="36">
        <f>SUMIFS(СВЦЭМ!$K$40:$K$783,СВЦЭМ!$A$40:$A$783,$A372,СВЦЭМ!$B$40:$B$783,Y$366)+'СЕТ СН'!$F$16</f>
        <v>0</v>
      </c>
    </row>
    <row r="373" spans="1:25" ht="15.75" hidden="1" x14ac:dyDescent="0.2">
      <c r="A373" s="35">
        <f t="shared" si="10"/>
        <v>45572</v>
      </c>
      <c r="B373" s="36">
        <f>SUMIFS(СВЦЭМ!$K$40:$K$783,СВЦЭМ!$A$40:$A$783,$A373,СВЦЭМ!$B$40:$B$783,B$366)+'СЕТ СН'!$F$16</f>
        <v>0</v>
      </c>
      <c r="C373" s="36">
        <f>SUMIFS(СВЦЭМ!$K$40:$K$783,СВЦЭМ!$A$40:$A$783,$A373,СВЦЭМ!$B$40:$B$783,C$366)+'СЕТ СН'!$F$16</f>
        <v>0</v>
      </c>
      <c r="D373" s="36">
        <f>SUMIFS(СВЦЭМ!$K$40:$K$783,СВЦЭМ!$A$40:$A$783,$A373,СВЦЭМ!$B$40:$B$783,D$366)+'СЕТ СН'!$F$16</f>
        <v>0</v>
      </c>
      <c r="E373" s="36">
        <f>SUMIFS(СВЦЭМ!$K$40:$K$783,СВЦЭМ!$A$40:$A$783,$A373,СВЦЭМ!$B$40:$B$783,E$366)+'СЕТ СН'!$F$16</f>
        <v>0</v>
      </c>
      <c r="F373" s="36">
        <f>SUMIFS(СВЦЭМ!$K$40:$K$783,СВЦЭМ!$A$40:$A$783,$A373,СВЦЭМ!$B$40:$B$783,F$366)+'СЕТ СН'!$F$16</f>
        <v>0</v>
      </c>
      <c r="G373" s="36">
        <f>SUMIFS(СВЦЭМ!$K$40:$K$783,СВЦЭМ!$A$40:$A$783,$A373,СВЦЭМ!$B$40:$B$783,G$366)+'СЕТ СН'!$F$16</f>
        <v>0</v>
      </c>
      <c r="H373" s="36">
        <f>SUMIFS(СВЦЭМ!$K$40:$K$783,СВЦЭМ!$A$40:$A$783,$A373,СВЦЭМ!$B$40:$B$783,H$366)+'СЕТ СН'!$F$16</f>
        <v>0</v>
      </c>
      <c r="I373" s="36">
        <f>SUMIFS(СВЦЭМ!$K$40:$K$783,СВЦЭМ!$A$40:$A$783,$A373,СВЦЭМ!$B$40:$B$783,I$366)+'СЕТ СН'!$F$16</f>
        <v>0</v>
      </c>
      <c r="J373" s="36">
        <f>SUMIFS(СВЦЭМ!$K$40:$K$783,СВЦЭМ!$A$40:$A$783,$A373,СВЦЭМ!$B$40:$B$783,J$366)+'СЕТ СН'!$F$16</f>
        <v>0</v>
      </c>
      <c r="K373" s="36">
        <f>SUMIFS(СВЦЭМ!$K$40:$K$783,СВЦЭМ!$A$40:$A$783,$A373,СВЦЭМ!$B$40:$B$783,K$366)+'СЕТ СН'!$F$16</f>
        <v>0</v>
      </c>
      <c r="L373" s="36">
        <f>SUMIFS(СВЦЭМ!$K$40:$K$783,СВЦЭМ!$A$40:$A$783,$A373,СВЦЭМ!$B$40:$B$783,L$366)+'СЕТ СН'!$F$16</f>
        <v>0</v>
      </c>
      <c r="M373" s="36">
        <f>SUMIFS(СВЦЭМ!$K$40:$K$783,СВЦЭМ!$A$40:$A$783,$A373,СВЦЭМ!$B$40:$B$783,M$366)+'СЕТ СН'!$F$16</f>
        <v>0</v>
      </c>
      <c r="N373" s="36">
        <f>SUMIFS(СВЦЭМ!$K$40:$K$783,СВЦЭМ!$A$40:$A$783,$A373,СВЦЭМ!$B$40:$B$783,N$366)+'СЕТ СН'!$F$16</f>
        <v>0</v>
      </c>
      <c r="O373" s="36">
        <f>SUMIFS(СВЦЭМ!$K$40:$K$783,СВЦЭМ!$A$40:$A$783,$A373,СВЦЭМ!$B$40:$B$783,O$366)+'СЕТ СН'!$F$16</f>
        <v>0</v>
      </c>
      <c r="P373" s="36">
        <f>SUMIFS(СВЦЭМ!$K$40:$K$783,СВЦЭМ!$A$40:$A$783,$A373,СВЦЭМ!$B$40:$B$783,P$366)+'СЕТ СН'!$F$16</f>
        <v>0</v>
      </c>
      <c r="Q373" s="36">
        <f>SUMIFS(СВЦЭМ!$K$40:$K$783,СВЦЭМ!$A$40:$A$783,$A373,СВЦЭМ!$B$40:$B$783,Q$366)+'СЕТ СН'!$F$16</f>
        <v>0</v>
      </c>
      <c r="R373" s="36">
        <f>SUMIFS(СВЦЭМ!$K$40:$K$783,СВЦЭМ!$A$40:$A$783,$A373,СВЦЭМ!$B$40:$B$783,R$366)+'СЕТ СН'!$F$16</f>
        <v>0</v>
      </c>
      <c r="S373" s="36">
        <f>SUMIFS(СВЦЭМ!$K$40:$K$783,СВЦЭМ!$A$40:$A$783,$A373,СВЦЭМ!$B$40:$B$783,S$366)+'СЕТ СН'!$F$16</f>
        <v>0</v>
      </c>
      <c r="T373" s="36">
        <f>SUMIFS(СВЦЭМ!$K$40:$K$783,СВЦЭМ!$A$40:$A$783,$A373,СВЦЭМ!$B$40:$B$783,T$366)+'СЕТ СН'!$F$16</f>
        <v>0</v>
      </c>
      <c r="U373" s="36">
        <f>SUMIFS(СВЦЭМ!$K$40:$K$783,СВЦЭМ!$A$40:$A$783,$A373,СВЦЭМ!$B$40:$B$783,U$366)+'СЕТ СН'!$F$16</f>
        <v>0</v>
      </c>
      <c r="V373" s="36">
        <f>SUMIFS(СВЦЭМ!$K$40:$K$783,СВЦЭМ!$A$40:$A$783,$A373,СВЦЭМ!$B$40:$B$783,V$366)+'СЕТ СН'!$F$16</f>
        <v>0</v>
      </c>
      <c r="W373" s="36">
        <f>SUMIFS(СВЦЭМ!$K$40:$K$783,СВЦЭМ!$A$40:$A$783,$A373,СВЦЭМ!$B$40:$B$783,W$366)+'СЕТ СН'!$F$16</f>
        <v>0</v>
      </c>
      <c r="X373" s="36">
        <f>SUMIFS(СВЦЭМ!$K$40:$K$783,СВЦЭМ!$A$40:$A$783,$A373,СВЦЭМ!$B$40:$B$783,X$366)+'СЕТ СН'!$F$16</f>
        <v>0</v>
      </c>
      <c r="Y373" s="36">
        <f>SUMIFS(СВЦЭМ!$K$40:$K$783,СВЦЭМ!$A$40:$A$783,$A373,СВЦЭМ!$B$40:$B$783,Y$366)+'СЕТ СН'!$F$16</f>
        <v>0</v>
      </c>
    </row>
    <row r="374" spans="1:25" ht="15.75" hidden="1" x14ac:dyDescent="0.2">
      <c r="A374" s="35">
        <f t="shared" si="10"/>
        <v>45573</v>
      </c>
      <c r="B374" s="36">
        <f>SUMIFS(СВЦЭМ!$K$40:$K$783,СВЦЭМ!$A$40:$A$783,$A374,СВЦЭМ!$B$40:$B$783,B$366)+'СЕТ СН'!$F$16</f>
        <v>0</v>
      </c>
      <c r="C374" s="36">
        <f>SUMIFS(СВЦЭМ!$K$40:$K$783,СВЦЭМ!$A$40:$A$783,$A374,СВЦЭМ!$B$40:$B$783,C$366)+'СЕТ СН'!$F$16</f>
        <v>0</v>
      </c>
      <c r="D374" s="36">
        <f>SUMIFS(СВЦЭМ!$K$40:$K$783,СВЦЭМ!$A$40:$A$783,$A374,СВЦЭМ!$B$40:$B$783,D$366)+'СЕТ СН'!$F$16</f>
        <v>0</v>
      </c>
      <c r="E374" s="36">
        <f>SUMIFS(СВЦЭМ!$K$40:$K$783,СВЦЭМ!$A$40:$A$783,$A374,СВЦЭМ!$B$40:$B$783,E$366)+'СЕТ СН'!$F$16</f>
        <v>0</v>
      </c>
      <c r="F374" s="36">
        <f>SUMIFS(СВЦЭМ!$K$40:$K$783,СВЦЭМ!$A$40:$A$783,$A374,СВЦЭМ!$B$40:$B$783,F$366)+'СЕТ СН'!$F$16</f>
        <v>0</v>
      </c>
      <c r="G374" s="36">
        <f>SUMIFS(СВЦЭМ!$K$40:$K$783,СВЦЭМ!$A$40:$A$783,$A374,СВЦЭМ!$B$40:$B$783,G$366)+'СЕТ СН'!$F$16</f>
        <v>0</v>
      </c>
      <c r="H374" s="36">
        <f>SUMIFS(СВЦЭМ!$K$40:$K$783,СВЦЭМ!$A$40:$A$783,$A374,СВЦЭМ!$B$40:$B$783,H$366)+'СЕТ СН'!$F$16</f>
        <v>0</v>
      </c>
      <c r="I374" s="36">
        <f>SUMIFS(СВЦЭМ!$K$40:$K$783,СВЦЭМ!$A$40:$A$783,$A374,СВЦЭМ!$B$40:$B$783,I$366)+'СЕТ СН'!$F$16</f>
        <v>0</v>
      </c>
      <c r="J374" s="36">
        <f>SUMIFS(СВЦЭМ!$K$40:$K$783,СВЦЭМ!$A$40:$A$783,$A374,СВЦЭМ!$B$40:$B$783,J$366)+'СЕТ СН'!$F$16</f>
        <v>0</v>
      </c>
      <c r="K374" s="36">
        <f>SUMIFS(СВЦЭМ!$K$40:$K$783,СВЦЭМ!$A$40:$A$783,$A374,СВЦЭМ!$B$40:$B$783,K$366)+'СЕТ СН'!$F$16</f>
        <v>0</v>
      </c>
      <c r="L374" s="36">
        <f>SUMIFS(СВЦЭМ!$K$40:$K$783,СВЦЭМ!$A$40:$A$783,$A374,СВЦЭМ!$B$40:$B$783,L$366)+'СЕТ СН'!$F$16</f>
        <v>0</v>
      </c>
      <c r="M374" s="36">
        <f>SUMIFS(СВЦЭМ!$K$40:$K$783,СВЦЭМ!$A$40:$A$783,$A374,СВЦЭМ!$B$40:$B$783,M$366)+'СЕТ СН'!$F$16</f>
        <v>0</v>
      </c>
      <c r="N374" s="36">
        <f>SUMIFS(СВЦЭМ!$K$40:$K$783,СВЦЭМ!$A$40:$A$783,$A374,СВЦЭМ!$B$40:$B$783,N$366)+'СЕТ СН'!$F$16</f>
        <v>0</v>
      </c>
      <c r="O374" s="36">
        <f>SUMIFS(СВЦЭМ!$K$40:$K$783,СВЦЭМ!$A$40:$A$783,$A374,СВЦЭМ!$B$40:$B$783,O$366)+'СЕТ СН'!$F$16</f>
        <v>0</v>
      </c>
      <c r="P374" s="36">
        <f>SUMIFS(СВЦЭМ!$K$40:$K$783,СВЦЭМ!$A$40:$A$783,$A374,СВЦЭМ!$B$40:$B$783,P$366)+'СЕТ СН'!$F$16</f>
        <v>0</v>
      </c>
      <c r="Q374" s="36">
        <f>SUMIFS(СВЦЭМ!$K$40:$K$783,СВЦЭМ!$A$40:$A$783,$A374,СВЦЭМ!$B$40:$B$783,Q$366)+'СЕТ СН'!$F$16</f>
        <v>0</v>
      </c>
      <c r="R374" s="36">
        <f>SUMIFS(СВЦЭМ!$K$40:$K$783,СВЦЭМ!$A$40:$A$783,$A374,СВЦЭМ!$B$40:$B$783,R$366)+'СЕТ СН'!$F$16</f>
        <v>0</v>
      </c>
      <c r="S374" s="36">
        <f>SUMIFS(СВЦЭМ!$K$40:$K$783,СВЦЭМ!$A$40:$A$783,$A374,СВЦЭМ!$B$40:$B$783,S$366)+'СЕТ СН'!$F$16</f>
        <v>0</v>
      </c>
      <c r="T374" s="36">
        <f>SUMIFS(СВЦЭМ!$K$40:$K$783,СВЦЭМ!$A$40:$A$783,$A374,СВЦЭМ!$B$40:$B$783,T$366)+'СЕТ СН'!$F$16</f>
        <v>0</v>
      </c>
      <c r="U374" s="36">
        <f>SUMIFS(СВЦЭМ!$K$40:$K$783,СВЦЭМ!$A$40:$A$783,$A374,СВЦЭМ!$B$40:$B$783,U$366)+'СЕТ СН'!$F$16</f>
        <v>0</v>
      </c>
      <c r="V374" s="36">
        <f>SUMIFS(СВЦЭМ!$K$40:$K$783,СВЦЭМ!$A$40:$A$783,$A374,СВЦЭМ!$B$40:$B$783,V$366)+'СЕТ СН'!$F$16</f>
        <v>0</v>
      </c>
      <c r="W374" s="36">
        <f>SUMIFS(СВЦЭМ!$K$40:$K$783,СВЦЭМ!$A$40:$A$783,$A374,СВЦЭМ!$B$40:$B$783,W$366)+'СЕТ СН'!$F$16</f>
        <v>0</v>
      </c>
      <c r="X374" s="36">
        <f>SUMIFS(СВЦЭМ!$K$40:$K$783,СВЦЭМ!$A$40:$A$783,$A374,СВЦЭМ!$B$40:$B$783,X$366)+'СЕТ СН'!$F$16</f>
        <v>0</v>
      </c>
      <c r="Y374" s="36">
        <f>SUMIFS(СВЦЭМ!$K$40:$K$783,СВЦЭМ!$A$40:$A$783,$A374,СВЦЭМ!$B$40:$B$783,Y$366)+'СЕТ СН'!$F$16</f>
        <v>0</v>
      </c>
    </row>
    <row r="375" spans="1:25" ht="15.75" hidden="1" x14ac:dyDescent="0.2">
      <c r="A375" s="35">
        <f t="shared" si="10"/>
        <v>45574</v>
      </c>
      <c r="B375" s="36">
        <f>SUMIFS(СВЦЭМ!$K$40:$K$783,СВЦЭМ!$A$40:$A$783,$A375,СВЦЭМ!$B$40:$B$783,B$366)+'СЕТ СН'!$F$16</f>
        <v>0</v>
      </c>
      <c r="C375" s="36">
        <f>SUMIFS(СВЦЭМ!$K$40:$K$783,СВЦЭМ!$A$40:$A$783,$A375,СВЦЭМ!$B$40:$B$783,C$366)+'СЕТ СН'!$F$16</f>
        <v>0</v>
      </c>
      <c r="D375" s="36">
        <f>SUMIFS(СВЦЭМ!$K$40:$K$783,СВЦЭМ!$A$40:$A$783,$A375,СВЦЭМ!$B$40:$B$783,D$366)+'СЕТ СН'!$F$16</f>
        <v>0</v>
      </c>
      <c r="E375" s="36">
        <f>SUMIFS(СВЦЭМ!$K$40:$K$783,СВЦЭМ!$A$40:$A$783,$A375,СВЦЭМ!$B$40:$B$783,E$366)+'СЕТ СН'!$F$16</f>
        <v>0</v>
      </c>
      <c r="F375" s="36">
        <f>SUMIFS(СВЦЭМ!$K$40:$K$783,СВЦЭМ!$A$40:$A$783,$A375,СВЦЭМ!$B$40:$B$783,F$366)+'СЕТ СН'!$F$16</f>
        <v>0</v>
      </c>
      <c r="G375" s="36">
        <f>SUMIFS(СВЦЭМ!$K$40:$K$783,СВЦЭМ!$A$40:$A$783,$A375,СВЦЭМ!$B$40:$B$783,G$366)+'СЕТ СН'!$F$16</f>
        <v>0</v>
      </c>
      <c r="H375" s="36">
        <f>SUMIFS(СВЦЭМ!$K$40:$K$783,СВЦЭМ!$A$40:$A$783,$A375,СВЦЭМ!$B$40:$B$783,H$366)+'СЕТ СН'!$F$16</f>
        <v>0</v>
      </c>
      <c r="I375" s="36">
        <f>SUMIFS(СВЦЭМ!$K$40:$K$783,СВЦЭМ!$A$40:$A$783,$A375,СВЦЭМ!$B$40:$B$783,I$366)+'СЕТ СН'!$F$16</f>
        <v>0</v>
      </c>
      <c r="J375" s="36">
        <f>SUMIFS(СВЦЭМ!$K$40:$K$783,СВЦЭМ!$A$40:$A$783,$A375,СВЦЭМ!$B$40:$B$783,J$366)+'СЕТ СН'!$F$16</f>
        <v>0</v>
      </c>
      <c r="K375" s="36">
        <f>SUMIFS(СВЦЭМ!$K$40:$K$783,СВЦЭМ!$A$40:$A$783,$A375,СВЦЭМ!$B$40:$B$783,K$366)+'СЕТ СН'!$F$16</f>
        <v>0</v>
      </c>
      <c r="L375" s="36">
        <f>SUMIFS(СВЦЭМ!$K$40:$K$783,СВЦЭМ!$A$40:$A$783,$A375,СВЦЭМ!$B$40:$B$783,L$366)+'СЕТ СН'!$F$16</f>
        <v>0</v>
      </c>
      <c r="M375" s="36">
        <f>SUMIFS(СВЦЭМ!$K$40:$K$783,СВЦЭМ!$A$40:$A$783,$A375,СВЦЭМ!$B$40:$B$783,M$366)+'СЕТ СН'!$F$16</f>
        <v>0</v>
      </c>
      <c r="N375" s="36">
        <f>SUMIFS(СВЦЭМ!$K$40:$K$783,СВЦЭМ!$A$40:$A$783,$A375,СВЦЭМ!$B$40:$B$783,N$366)+'СЕТ СН'!$F$16</f>
        <v>0</v>
      </c>
      <c r="O375" s="36">
        <f>SUMIFS(СВЦЭМ!$K$40:$K$783,СВЦЭМ!$A$40:$A$783,$A375,СВЦЭМ!$B$40:$B$783,O$366)+'СЕТ СН'!$F$16</f>
        <v>0</v>
      </c>
      <c r="P375" s="36">
        <f>SUMIFS(СВЦЭМ!$K$40:$K$783,СВЦЭМ!$A$40:$A$783,$A375,СВЦЭМ!$B$40:$B$783,P$366)+'СЕТ СН'!$F$16</f>
        <v>0</v>
      </c>
      <c r="Q375" s="36">
        <f>SUMIFS(СВЦЭМ!$K$40:$K$783,СВЦЭМ!$A$40:$A$783,$A375,СВЦЭМ!$B$40:$B$783,Q$366)+'СЕТ СН'!$F$16</f>
        <v>0</v>
      </c>
      <c r="R375" s="36">
        <f>SUMIFS(СВЦЭМ!$K$40:$K$783,СВЦЭМ!$A$40:$A$783,$A375,СВЦЭМ!$B$40:$B$783,R$366)+'СЕТ СН'!$F$16</f>
        <v>0</v>
      </c>
      <c r="S375" s="36">
        <f>SUMIFS(СВЦЭМ!$K$40:$K$783,СВЦЭМ!$A$40:$A$783,$A375,СВЦЭМ!$B$40:$B$783,S$366)+'СЕТ СН'!$F$16</f>
        <v>0</v>
      </c>
      <c r="T375" s="36">
        <f>SUMIFS(СВЦЭМ!$K$40:$K$783,СВЦЭМ!$A$40:$A$783,$A375,СВЦЭМ!$B$40:$B$783,T$366)+'СЕТ СН'!$F$16</f>
        <v>0</v>
      </c>
      <c r="U375" s="36">
        <f>SUMIFS(СВЦЭМ!$K$40:$K$783,СВЦЭМ!$A$40:$A$783,$A375,СВЦЭМ!$B$40:$B$783,U$366)+'СЕТ СН'!$F$16</f>
        <v>0</v>
      </c>
      <c r="V375" s="36">
        <f>SUMIFS(СВЦЭМ!$K$40:$K$783,СВЦЭМ!$A$40:$A$783,$A375,СВЦЭМ!$B$40:$B$783,V$366)+'СЕТ СН'!$F$16</f>
        <v>0</v>
      </c>
      <c r="W375" s="36">
        <f>SUMIFS(СВЦЭМ!$K$40:$K$783,СВЦЭМ!$A$40:$A$783,$A375,СВЦЭМ!$B$40:$B$783,W$366)+'СЕТ СН'!$F$16</f>
        <v>0</v>
      </c>
      <c r="X375" s="36">
        <f>SUMIFS(СВЦЭМ!$K$40:$K$783,СВЦЭМ!$A$40:$A$783,$A375,СВЦЭМ!$B$40:$B$783,X$366)+'СЕТ СН'!$F$16</f>
        <v>0</v>
      </c>
      <c r="Y375" s="36">
        <f>SUMIFS(СВЦЭМ!$K$40:$K$783,СВЦЭМ!$A$40:$A$783,$A375,СВЦЭМ!$B$40:$B$783,Y$366)+'СЕТ СН'!$F$16</f>
        <v>0</v>
      </c>
    </row>
    <row r="376" spans="1:25" ht="15.75" hidden="1" x14ac:dyDescent="0.2">
      <c r="A376" s="35">
        <f t="shared" si="10"/>
        <v>45575</v>
      </c>
      <c r="B376" s="36">
        <f>SUMIFS(СВЦЭМ!$K$40:$K$783,СВЦЭМ!$A$40:$A$783,$A376,СВЦЭМ!$B$40:$B$783,B$366)+'СЕТ СН'!$F$16</f>
        <v>0</v>
      </c>
      <c r="C376" s="36">
        <f>SUMIFS(СВЦЭМ!$K$40:$K$783,СВЦЭМ!$A$40:$A$783,$A376,СВЦЭМ!$B$40:$B$783,C$366)+'СЕТ СН'!$F$16</f>
        <v>0</v>
      </c>
      <c r="D376" s="36">
        <f>SUMIFS(СВЦЭМ!$K$40:$K$783,СВЦЭМ!$A$40:$A$783,$A376,СВЦЭМ!$B$40:$B$783,D$366)+'СЕТ СН'!$F$16</f>
        <v>0</v>
      </c>
      <c r="E376" s="36">
        <f>SUMIFS(СВЦЭМ!$K$40:$K$783,СВЦЭМ!$A$40:$A$783,$A376,СВЦЭМ!$B$40:$B$783,E$366)+'СЕТ СН'!$F$16</f>
        <v>0</v>
      </c>
      <c r="F376" s="36">
        <f>SUMIFS(СВЦЭМ!$K$40:$K$783,СВЦЭМ!$A$40:$A$783,$A376,СВЦЭМ!$B$40:$B$783,F$366)+'СЕТ СН'!$F$16</f>
        <v>0</v>
      </c>
      <c r="G376" s="36">
        <f>SUMIFS(СВЦЭМ!$K$40:$K$783,СВЦЭМ!$A$40:$A$783,$A376,СВЦЭМ!$B$40:$B$783,G$366)+'СЕТ СН'!$F$16</f>
        <v>0</v>
      </c>
      <c r="H376" s="36">
        <f>SUMIFS(СВЦЭМ!$K$40:$K$783,СВЦЭМ!$A$40:$A$783,$A376,СВЦЭМ!$B$40:$B$783,H$366)+'СЕТ СН'!$F$16</f>
        <v>0</v>
      </c>
      <c r="I376" s="36">
        <f>SUMIFS(СВЦЭМ!$K$40:$K$783,СВЦЭМ!$A$40:$A$783,$A376,СВЦЭМ!$B$40:$B$783,I$366)+'СЕТ СН'!$F$16</f>
        <v>0</v>
      </c>
      <c r="J376" s="36">
        <f>SUMIFS(СВЦЭМ!$K$40:$K$783,СВЦЭМ!$A$40:$A$783,$A376,СВЦЭМ!$B$40:$B$783,J$366)+'СЕТ СН'!$F$16</f>
        <v>0</v>
      </c>
      <c r="K376" s="36">
        <f>SUMIFS(СВЦЭМ!$K$40:$K$783,СВЦЭМ!$A$40:$A$783,$A376,СВЦЭМ!$B$40:$B$783,K$366)+'СЕТ СН'!$F$16</f>
        <v>0</v>
      </c>
      <c r="L376" s="36">
        <f>SUMIFS(СВЦЭМ!$K$40:$K$783,СВЦЭМ!$A$40:$A$783,$A376,СВЦЭМ!$B$40:$B$783,L$366)+'СЕТ СН'!$F$16</f>
        <v>0</v>
      </c>
      <c r="M376" s="36">
        <f>SUMIFS(СВЦЭМ!$K$40:$K$783,СВЦЭМ!$A$40:$A$783,$A376,СВЦЭМ!$B$40:$B$783,M$366)+'СЕТ СН'!$F$16</f>
        <v>0</v>
      </c>
      <c r="N376" s="36">
        <f>SUMIFS(СВЦЭМ!$K$40:$K$783,СВЦЭМ!$A$40:$A$783,$A376,СВЦЭМ!$B$40:$B$783,N$366)+'СЕТ СН'!$F$16</f>
        <v>0</v>
      </c>
      <c r="O376" s="36">
        <f>SUMIFS(СВЦЭМ!$K$40:$K$783,СВЦЭМ!$A$40:$A$783,$A376,СВЦЭМ!$B$40:$B$783,O$366)+'СЕТ СН'!$F$16</f>
        <v>0</v>
      </c>
      <c r="P376" s="36">
        <f>SUMIFS(СВЦЭМ!$K$40:$K$783,СВЦЭМ!$A$40:$A$783,$A376,СВЦЭМ!$B$40:$B$783,P$366)+'СЕТ СН'!$F$16</f>
        <v>0</v>
      </c>
      <c r="Q376" s="36">
        <f>SUMIFS(СВЦЭМ!$K$40:$K$783,СВЦЭМ!$A$40:$A$783,$A376,СВЦЭМ!$B$40:$B$783,Q$366)+'СЕТ СН'!$F$16</f>
        <v>0</v>
      </c>
      <c r="R376" s="36">
        <f>SUMIFS(СВЦЭМ!$K$40:$K$783,СВЦЭМ!$A$40:$A$783,$A376,СВЦЭМ!$B$40:$B$783,R$366)+'СЕТ СН'!$F$16</f>
        <v>0</v>
      </c>
      <c r="S376" s="36">
        <f>SUMIFS(СВЦЭМ!$K$40:$K$783,СВЦЭМ!$A$40:$A$783,$A376,СВЦЭМ!$B$40:$B$783,S$366)+'СЕТ СН'!$F$16</f>
        <v>0</v>
      </c>
      <c r="T376" s="36">
        <f>SUMIFS(СВЦЭМ!$K$40:$K$783,СВЦЭМ!$A$40:$A$783,$A376,СВЦЭМ!$B$40:$B$783,T$366)+'СЕТ СН'!$F$16</f>
        <v>0</v>
      </c>
      <c r="U376" s="36">
        <f>SUMIFS(СВЦЭМ!$K$40:$K$783,СВЦЭМ!$A$40:$A$783,$A376,СВЦЭМ!$B$40:$B$783,U$366)+'СЕТ СН'!$F$16</f>
        <v>0</v>
      </c>
      <c r="V376" s="36">
        <f>SUMIFS(СВЦЭМ!$K$40:$K$783,СВЦЭМ!$A$40:$A$783,$A376,СВЦЭМ!$B$40:$B$783,V$366)+'СЕТ СН'!$F$16</f>
        <v>0</v>
      </c>
      <c r="W376" s="36">
        <f>SUMIFS(СВЦЭМ!$K$40:$K$783,СВЦЭМ!$A$40:$A$783,$A376,СВЦЭМ!$B$40:$B$783,W$366)+'СЕТ СН'!$F$16</f>
        <v>0</v>
      </c>
      <c r="X376" s="36">
        <f>SUMIFS(СВЦЭМ!$K$40:$K$783,СВЦЭМ!$A$40:$A$783,$A376,СВЦЭМ!$B$40:$B$783,X$366)+'СЕТ СН'!$F$16</f>
        <v>0</v>
      </c>
      <c r="Y376" s="36">
        <f>SUMIFS(СВЦЭМ!$K$40:$K$783,СВЦЭМ!$A$40:$A$783,$A376,СВЦЭМ!$B$40:$B$783,Y$366)+'СЕТ СН'!$F$16</f>
        <v>0</v>
      </c>
    </row>
    <row r="377" spans="1:25" ht="15.75" hidden="1" x14ac:dyDescent="0.2">
      <c r="A377" s="35">
        <f t="shared" si="10"/>
        <v>45576</v>
      </c>
      <c r="B377" s="36">
        <f>SUMIFS(СВЦЭМ!$K$40:$K$783,СВЦЭМ!$A$40:$A$783,$A377,СВЦЭМ!$B$40:$B$783,B$366)+'СЕТ СН'!$F$16</f>
        <v>0</v>
      </c>
      <c r="C377" s="36">
        <f>SUMIFS(СВЦЭМ!$K$40:$K$783,СВЦЭМ!$A$40:$A$783,$A377,СВЦЭМ!$B$40:$B$783,C$366)+'СЕТ СН'!$F$16</f>
        <v>0</v>
      </c>
      <c r="D377" s="36">
        <f>SUMIFS(СВЦЭМ!$K$40:$K$783,СВЦЭМ!$A$40:$A$783,$A377,СВЦЭМ!$B$40:$B$783,D$366)+'СЕТ СН'!$F$16</f>
        <v>0</v>
      </c>
      <c r="E377" s="36">
        <f>SUMIFS(СВЦЭМ!$K$40:$K$783,СВЦЭМ!$A$40:$A$783,$A377,СВЦЭМ!$B$40:$B$783,E$366)+'СЕТ СН'!$F$16</f>
        <v>0</v>
      </c>
      <c r="F377" s="36">
        <f>SUMIFS(СВЦЭМ!$K$40:$K$783,СВЦЭМ!$A$40:$A$783,$A377,СВЦЭМ!$B$40:$B$783,F$366)+'СЕТ СН'!$F$16</f>
        <v>0</v>
      </c>
      <c r="G377" s="36">
        <f>SUMIFS(СВЦЭМ!$K$40:$K$783,СВЦЭМ!$A$40:$A$783,$A377,СВЦЭМ!$B$40:$B$783,G$366)+'СЕТ СН'!$F$16</f>
        <v>0</v>
      </c>
      <c r="H377" s="36">
        <f>SUMIFS(СВЦЭМ!$K$40:$K$783,СВЦЭМ!$A$40:$A$783,$A377,СВЦЭМ!$B$40:$B$783,H$366)+'СЕТ СН'!$F$16</f>
        <v>0</v>
      </c>
      <c r="I377" s="36">
        <f>SUMIFS(СВЦЭМ!$K$40:$K$783,СВЦЭМ!$A$40:$A$783,$A377,СВЦЭМ!$B$40:$B$783,I$366)+'СЕТ СН'!$F$16</f>
        <v>0</v>
      </c>
      <c r="J377" s="36">
        <f>SUMIFS(СВЦЭМ!$K$40:$K$783,СВЦЭМ!$A$40:$A$783,$A377,СВЦЭМ!$B$40:$B$783,J$366)+'СЕТ СН'!$F$16</f>
        <v>0</v>
      </c>
      <c r="K377" s="36">
        <f>SUMIFS(СВЦЭМ!$K$40:$K$783,СВЦЭМ!$A$40:$A$783,$A377,СВЦЭМ!$B$40:$B$783,K$366)+'СЕТ СН'!$F$16</f>
        <v>0</v>
      </c>
      <c r="L377" s="36">
        <f>SUMIFS(СВЦЭМ!$K$40:$K$783,СВЦЭМ!$A$40:$A$783,$A377,СВЦЭМ!$B$40:$B$783,L$366)+'СЕТ СН'!$F$16</f>
        <v>0</v>
      </c>
      <c r="M377" s="36">
        <f>SUMIFS(СВЦЭМ!$K$40:$K$783,СВЦЭМ!$A$40:$A$783,$A377,СВЦЭМ!$B$40:$B$783,M$366)+'СЕТ СН'!$F$16</f>
        <v>0</v>
      </c>
      <c r="N377" s="36">
        <f>SUMIFS(СВЦЭМ!$K$40:$K$783,СВЦЭМ!$A$40:$A$783,$A377,СВЦЭМ!$B$40:$B$783,N$366)+'СЕТ СН'!$F$16</f>
        <v>0</v>
      </c>
      <c r="O377" s="36">
        <f>SUMIFS(СВЦЭМ!$K$40:$K$783,СВЦЭМ!$A$40:$A$783,$A377,СВЦЭМ!$B$40:$B$783,O$366)+'СЕТ СН'!$F$16</f>
        <v>0</v>
      </c>
      <c r="P377" s="36">
        <f>SUMIFS(СВЦЭМ!$K$40:$K$783,СВЦЭМ!$A$40:$A$783,$A377,СВЦЭМ!$B$40:$B$783,P$366)+'СЕТ СН'!$F$16</f>
        <v>0</v>
      </c>
      <c r="Q377" s="36">
        <f>SUMIFS(СВЦЭМ!$K$40:$K$783,СВЦЭМ!$A$40:$A$783,$A377,СВЦЭМ!$B$40:$B$783,Q$366)+'СЕТ СН'!$F$16</f>
        <v>0</v>
      </c>
      <c r="R377" s="36">
        <f>SUMIFS(СВЦЭМ!$K$40:$K$783,СВЦЭМ!$A$40:$A$783,$A377,СВЦЭМ!$B$40:$B$783,R$366)+'СЕТ СН'!$F$16</f>
        <v>0</v>
      </c>
      <c r="S377" s="36">
        <f>SUMIFS(СВЦЭМ!$K$40:$K$783,СВЦЭМ!$A$40:$A$783,$A377,СВЦЭМ!$B$40:$B$783,S$366)+'СЕТ СН'!$F$16</f>
        <v>0</v>
      </c>
      <c r="T377" s="36">
        <f>SUMIFS(СВЦЭМ!$K$40:$K$783,СВЦЭМ!$A$40:$A$783,$A377,СВЦЭМ!$B$40:$B$783,T$366)+'СЕТ СН'!$F$16</f>
        <v>0</v>
      </c>
      <c r="U377" s="36">
        <f>SUMIFS(СВЦЭМ!$K$40:$K$783,СВЦЭМ!$A$40:$A$783,$A377,СВЦЭМ!$B$40:$B$783,U$366)+'СЕТ СН'!$F$16</f>
        <v>0</v>
      </c>
      <c r="V377" s="36">
        <f>SUMIFS(СВЦЭМ!$K$40:$K$783,СВЦЭМ!$A$40:$A$783,$A377,СВЦЭМ!$B$40:$B$783,V$366)+'СЕТ СН'!$F$16</f>
        <v>0</v>
      </c>
      <c r="W377" s="36">
        <f>SUMIFS(СВЦЭМ!$K$40:$K$783,СВЦЭМ!$A$40:$A$783,$A377,СВЦЭМ!$B$40:$B$783,W$366)+'СЕТ СН'!$F$16</f>
        <v>0</v>
      </c>
      <c r="X377" s="36">
        <f>SUMIFS(СВЦЭМ!$K$40:$K$783,СВЦЭМ!$A$40:$A$783,$A377,СВЦЭМ!$B$40:$B$783,X$366)+'СЕТ СН'!$F$16</f>
        <v>0</v>
      </c>
      <c r="Y377" s="36">
        <f>SUMIFS(СВЦЭМ!$K$40:$K$783,СВЦЭМ!$A$40:$A$783,$A377,СВЦЭМ!$B$40:$B$783,Y$366)+'СЕТ СН'!$F$16</f>
        <v>0</v>
      </c>
    </row>
    <row r="378" spans="1:25" ht="15.75" hidden="1" x14ac:dyDescent="0.2">
      <c r="A378" s="35">
        <f t="shared" si="10"/>
        <v>45577</v>
      </c>
      <c r="B378" s="36">
        <f>SUMIFS(СВЦЭМ!$K$40:$K$783,СВЦЭМ!$A$40:$A$783,$A378,СВЦЭМ!$B$40:$B$783,B$366)+'СЕТ СН'!$F$16</f>
        <v>0</v>
      </c>
      <c r="C378" s="36">
        <f>SUMIFS(СВЦЭМ!$K$40:$K$783,СВЦЭМ!$A$40:$A$783,$A378,СВЦЭМ!$B$40:$B$783,C$366)+'СЕТ СН'!$F$16</f>
        <v>0</v>
      </c>
      <c r="D378" s="36">
        <f>SUMIFS(СВЦЭМ!$K$40:$K$783,СВЦЭМ!$A$40:$A$783,$A378,СВЦЭМ!$B$40:$B$783,D$366)+'СЕТ СН'!$F$16</f>
        <v>0</v>
      </c>
      <c r="E378" s="36">
        <f>SUMIFS(СВЦЭМ!$K$40:$K$783,СВЦЭМ!$A$40:$A$783,$A378,СВЦЭМ!$B$40:$B$783,E$366)+'СЕТ СН'!$F$16</f>
        <v>0</v>
      </c>
      <c r="F378" s="36">
        <f>SUMIFS(СВЦЭМ!$K$40:$K$783,СВЦЭМ!$A$40:$A$783,$A378,СВЦЭМ!$B$40:$B$783,F$366)+'СЕТ СН'!$F$16</f>
        <v>0</v>
      </c>
      <c r="G378" s="36">
        <f>SUMIFS(СВЦЭМ!$K$40:$K$783,СВЦЭМ!$A$40:$A$783,$A378,СВЦЭМ!$B$40:$B$783,G$366)+'СЕТ СН'!$F$16</f>
        <v>0</v>
      </c>
      <c r="H378" s="36">
        <f>SUMIFS(СВЦЭМ!$K$40:$K$783,СВЦЭМ!$A$40:$A$783,$A378,СВЦЭМ!$B$40:$B$783,H$366)+'СЕТ СН'!$F$16</f>
        <v>0</v>
      </c>
      <c r="I378" s="36">
        <f>SUMIFS(СВЦЭМ!$K$40:$K$783,СВЦЭМ!$A$40:$A$783,$A378,СВЦЭМ!$B$40:$B$783,I$366)+'СЕТ СН'!$F$16</f>
        <v>0</v>
      </c>
      <c r="J378" s="36">
        <f>SUMIFS(СВЦЭМ!$K$40:$K$783,СВЦЭМ!$A$40:$A$783,$A378,СВЦЭМ!$B$40:$B$783,J$366)+'СЕТ СН'!$F$16</f>
        <v>0</v>
      </c>
      <c r="K378" s="36">
        <f>SUMIFS(СВЦЭМ!$K$40:$K$783,СВЦЭМ!$A$40:$A$783,$A378,СВЦЭМ!$B$40:$B$783,K$366)+'СЕТ СН'!$F$16</f>
        <v>0</v>
      </c>
      <c r="L378" s="36">
        <f>SUMIFS(СВЦЭМ!$K$40:$K$783,СВЦЭМ!$A$40:$A$783,$A378,СВЦЭМ!$B$40:$B$783,L$366)+'СЕТ СН'!$F$16</f>
        <v>0</v>
      </c>
      <c r="M378" s="36">
        <f>SUMIFS(СВЦЭМ!$K$40:$K$783,СВЦЭМ!$A$40:$A$783,$A378,СВЦЭМ!$B$40:$B$783,M$366)+'СЕТ СН'!$F$16</f>
        <v>0</v>
      </c>
      <c r="N378" s="36">
        <f>SUMIFS(СВЦЭМ!$K$40:$K$783,СВЦЭМ!$A$40:$A$783,$A378,СВЦЭМ!$B$40:$B$783,N$366)+'СЕТ СН'!$F$16</f>
        <v>0</v>
      </c>
      <c r="O378" s="36">
        <f>SUMIFS(СВЦЭМ!$K$40:$K$783,СВЦЭМ!$A$40:$A$783,$A378,СВЦЭМ!$B$40:$B$783,O$366)+'СЕТ СН'!$F$16</f>
        <v>0</v>
      </c>
      <c r="P378" s="36">
        <f>SUMIFS(СВЦЭМ!$K$40:$K$783,СВЦЭМ!$A$40:$A$783,$A378,СВЦЭМ!$B$40:$B$783,P$366)+'СЕТ СН'!$F$16</f>
        <v>0</v>
      </c>
      <c r="Q378" s="36">
        <f>SUMIFS(СВЦЭМ!$K$40:$K$783,СВЦЭМ!$A$40:$A$783,$A378,СВЦЭМ!$B$40:$B$783,Q$366)+'СЕТ СН'!$F$16</f>
        <v>0</v>
      </c>
      <c r="R378" s="36">
        <f>SUMIFS(СВЦЭМ!$K$40:$K$783,СВЦЭМ!$A$40:$A$783,$A378,СВЦЭМ!$B$40:$B$783,R$366)+'СЕТ СН'!$F$16</f>
        <v>0</v>
      </c>
      <c r="S378" s="36">
        <f>SUMIFS(СВЦЭМ!$K$40:$K$783,СВЦЭМ!$A$40:$A$783,$A378,СВЦЭМ!$B$40:$B$783,S$366)+'СЕТ СН'!$F$16</f>
        <v>0</v>
      </c>
      <c r="T378" s="36">
        <f>SUMIFS(СВЦЭМ!$K$40:$K$783,СВЦЭМ!$A$40:$A$783,$A378,СВЦЭМ!$B$40:$B$783,T$366)+'СЕТ СН'!$F$16</f>
        <v>0</v>
      </c>
      <c r="U378" s="36">
        <f>SUMIFS(СВЦЭМ!$K$40:$K$783,СВЦЭМ!$A$40:$A$783,$A378,СВЦЭМ!$B$40:$B$783,U$366)+'СЕТ СН'!$F$16</f>
        <v>0</v>
      </c>
      <c r="V378" s="36">
        <f>SUMIFS(СВЦЭМ!$K$40:$K$783,СВЦЭМ!$A$40:$A$783,$A378,СВЦЭМ!$B$40:$B$783,V$366)+'СЕТ СН'!$F$16</f>
        <v>0</v>
      </c>
      <c r="W378" s="36">
        <f>SUMIFS(СВЦЭМ!$K$40:$K$783,СВЦЭМ!$A$40:$A$783,$A378,СВЦЭМ!$B$40:$B$783,W$366)+'СЕТ СН'!$F$16</f>
        <v>0</v>
      </c>
      <c r="X378" s="36">
        <f>SUMIFS(СВЦЭМ!$K$40:$K$783,СВЦЭМ!$A$40:$A$783,$A378,СВЦЭМ!$B$40:$B$783,X$366)+'СЕТ СН'!$F$16</f>
        <v>0</v>
      </c>
      <c r="Y378" s="36">
        <f>SUMIFS(СВЦЭМ!$K$40:$K$783,СВЦЭМ!$A$40:$A$783,$A378,СВЦЭМ!$B$40:$B$783,Y$366)+'СЕТ СН'!$F$16</f>
        <v>0</v>
      </c>
    </row>
    <row r="379" spans="1:25" ht="15.75" hidden="1" x14ac:dyDescent="0.2">
      <c r="A379" s="35">
        <f t="shared" si="10"/>
        <v>45578</v>
      </c>
      <c r="B379" s="36">
        <f>SUMIFS(СВЦЭМ!$K$40:$K$783,СВЦЭМ!$A$40:$A$783,$A379,СВЦЭМ!$B$40:$B$783,B$366)+'СЕТ СН'!$F$16</f>
        <v>0</v>
      </c>
      <c r="C379" s="36">
        <f>SUMIFS(СВЦЭМ!$K$40:$K$783,СВЦЭМ!$A$40:$A$783,$A379,СВЦЭМ!$B$40:$B$783,C$366)+'СЕТ СН'!$F$16</f>
        <v>0</v>
      </c>
      <c r="D379" s="36">
        <f>SUMIFS(СВЦЭМ!$K$40:$K$783,СВЦЭМ!$A$40:$A$783,$A379,СВЦЭМ!$B$40:$B$783,D$366)+'СЕТ СН'!$F$16</f>
        <v>0</v>
      </c>
      <c r="E379" s="36">
        <f>SUMIFS(СВЦЭМ!$K$40:$K$783,СВЦЭМ!$A$40:$A$783,$A379,СВЦЭМ!$B$40:$B$783,E$366)+'СЕТ СН'!$F$16</f>
        <v>0</v>
      </c>
      <c r="F379" s="36">
        <f>SUMIFS(СВЦЭМ!$K$40:$K$783,СВЦЭМ!$A$40:$A$783,$A379,СВЦЭМ!$B$40:$B$783,F$366)+'СЕТ СН'!$F$16</f>
        <v>0</v>
      </c>
      <c r="G379" s="36">
        <f>SUMIFS(СВЦЭМ!$K$40:$K$783,СВЦЭМ!$A$40:$A$783,$A379,СВЦЭМ!$B$40:$B$783,G$366)+'СЕТ СН'!$F$16</f>
        <v>0</v>
      </c>
      <c r="H379" s="36">
        <f>SUMIFS(СВЦЭМ!$K$40:$K$783,СВЦЭМ!$A$40:$A$783,$A379,СВЦЭМ!$B$40:$B$783,H$366)+'СЕТ СН'!$F$16</f>
        <v>0</v>
      </c>
      <c r="I379" s="36">
        <f>SUMIFS(СВЦЭМ!$K$40:$K$783,СВЦЭМ!$A$40:$A$783,$A379,СВЦЭМ!$B$40:$B$783,I$366)+'СЕТ СН'!$F$16</f>
        <v>0</v>
      </c>
      <c r="J379" s="36">
        <f>SUMIFS(СВЦЭМ!$K$40:$K$783,СВЦЭМ!$A$40:$A$783,$A379,СВЦЭМ!$B$40:$B$783,J$366)+'СЕТ СН'!$F$16</f>
        <v>0</v>
      </c>
      <c r="K379" s="36">
        <f>SUMIFS(СВЦЭМ!$K$40:$K$783,СВЦЭМ!$A$40:$A$783,$A379,СВЦЭМ!$B$40:$B$783,K$366)+'СЕТ СН'!$F$16</f>
        <v>0</v>
      </c>
      <c r="L379" s="36">
        <f>SUMIFS(СВЦЭМ!$K$40:$K$783,СВЦЭМ!$A$40:$A$783,$A379,СВЦЭМ!$B$40:$B$783,L$366)+'СЕТ СН'!$F$16</f>
        <v>0</v>
      </c>
      <c r="M379" s="36">
        <f>SUMIFS(СВЦЭМ!$K$40:$K$783,СВЦЭМ!$A$40:$A$783,$A379,СВЦЭМ!$B$40:$B$783,M$366)+'СЕТ СН'!$F$16</f>
        <v>0</v>
      </c>
      <c r="N379" s="36">
        <f>SUMIFS(СВЦЭМ!$K$40:$K$783,СВЦЭМ!$A$40:$A$783,$A379,СВЦЭМ!$B$40:$B$783,N$366)+'СЕТ СН'!$F$16</f>
        <v>0</v>
      </c>
      <c r="O379" s="36">
        <f>SUMIFS(СВЦЭМ!$K$40:$K$783,СВЦЭМ!$A$40:$A$783,$A379,СВЦЭМ!$B$40:$B$783,O$366)+'СЕТ СН'!$F$16</f>
        <v>0</v>
      </c>
      <c r="P379" s="36">
        <f>SUMIFS(СВЦЭМ!$K$40:$K$783,СВЦЭМ!$A$40:$A$783,$A379,СВЦЭМ!$B$40:$B$783,P$366)+'СЕТ СН'!$F$16</f>
        <v>0</v>
      </c>
      <c r="Q379" s="36">
        <f>SUMIFS(СВЦЭМ!$K$40:$K$783,СВЦЭМ!$A$40:$A$783,$A379,СВЦЭМ!$B$40:$B$783,Q$366)+'СЕТ СН'!$F$16</f>
        <v>0</v>
      </c>
      <c r="R379" s="36">
        <f>SUMIFS(СВЦЭМ!$K$40:$K$783,СВЦЭМ!$A$40:$A$783,$A379,СВЦЭМ!$B$40:$B$783,R$366)+'СЕТ СН'!$F$16</f>
        <v>0</v>
      </c>
      <c r="S379" s="36">
        <f>SUMIFS(СВЦЭМ!$K$40:$K$783,СВЦЭМ!$A$40:$A$783,$A379,СВЦЭМ!$B$40:$B$783,S$366)+'СЕТ СН'!$F$16</f>
        <v>0</v>
      </c>
      <c r="T379" s="36">
        <f>SUMIFS(СВЦЭМ!$K$40:$K$783,СВЦЭМ!$A$40:$A$783,$A379,СВЦЭМ!$B$40:$B$783,T$366)+'СЕТ СН'!$F$16</f>
        <v>0</v>
      </c>
      <c r="U379" s="36">
        <f>SUMIFS(СВЦЭМ!$K$40:$K$783,СВЦЭМ!$A$40:$A$783,$A379,СВЦЭМ!$B$40:$B$783,U$366)+'СЕТ СН'!$F$16</f>
        <v>0</v>
      </c>
      <c r="V379" s="36">
        <f>SUMIFS(СВЦЭМ!$K$40:$K$783,СВЦЭМ!$A$40:$A$783,$A379,СВЦЭМ!$B$40:$B$783,V$366)+'СЕТ СН'!$F$16</f>
        <v>0</v>
      </c>
      <c r="W379" s="36">
        <f>SUMIFS(СВЦЭМ!$K$40:$K$783,СВЦЭМ!$A$40:$A$783,$A379,СВЦЭМ!$B$40:$B$783,W$366)+'СЕТ СН'!$F$16</f>
        <v>0</v>
      </c>
      <c r="X379" s="36">
        <f>SUMIFS(СВЦЭМ!$K$40:$K$783,СВЦЭМ!$A$40:$A$783,$A379,СВЦЭМ!$B$40:$B$783,X$366)+'СЕТ СН'!$F$16</f>
        <v>0</v>
      </c>
      <c r="Y379" s="36">
        <f>SUMIFS(СВЦЭМ!$K$40:$K$783,СВЦЭМ!$A$40:$A$783,$A379,СВЦЭМ!$B$40:$B$783,Y$366)+'СЕТ СН'!$F$16</f>
        <v>0</v>
      </c>
    </row>
    <row r="380" spans="1:25" ht="15.75" hidden="1" x14ac:dyDescent="0.2">
      <c r="A380" s="35">
        <f t="shared" si="10"/>
        <v>45579</v>
      </c>
      <c r="B380" s="36">
        <f>SUMIFS(СВЦЭМ!$K$40:$K$783,СВЦЭМ!$A$40:$A$783,$A380,СВЦЭМ!$B$40:$B$783,B$366)+'СЕТ СН'!$F$16</f>
        <v>0</v>
      </c>
      <c r="C380" s="36">
        <f>SUMIFS(СВЦЭМ!$K$40:$K$783,СВЦЭМ!$A$40:$A$783,$A380,СВЦЭМ!$B$40:$B$783,C$366)+'СЕТ СН'!$F$16</f>
        <v>0</v>
      </c>
      <c r="D380" s="36">
        <f>SUMIFS(СВЦЭМ!$K$40:$K$783,СВЦЭМ!$A$40:$A$783,$A380,СВЦЭМ!$B$40:$B$783,D$366)+'СЕТ СН'!$F$16</f>
        <v>0</v>
      </c>
      <c r="E380" s="36">
        <f>SUMIFS(СВЦЭМ!$K$40:$K$783,СВЦЭМ!$A$40:$A$783,$A380,СВЦЭМ!$B$40:$B$783,E$366)+'СЕТ СН'!$F$16</f>
        <v>0</v>
      </c>
      <c r="F380" s="36">
        <f>SUMIFS(СВЦЭМ!$K$40:$K$783,СВЦЭМ!$A$40:$A$783,$A380,СВЦЭМ!$B$40:$B$783,F$366)+'СЕТ СН'!$F$16</f>
        <v>0</v>
      </c>
      <c r="G380" s="36">
        <f>SUMIFS(СВЦЭМ!$K$40:$K$783,СВЦЭМ!$A$40:$A$783,$A380,СВЦЭМ!$B$40:$B$783,G$366)+'СЕТ СН'!$F$16</f>
        <v>0</v>
      </c>
      <c r="H380" s="36">
        <f>SUMIFS(СВЦЭМ!$K$40:$K$783,СВЦЭМ!$A$40:$A$783,$A380,СВЦЭМ!$B$40:$B$783,H$366)+'СЕТ СН'!$F$16</f>
        <v>0</v>
      </c>
      <c r="I380" s="36">
        <f>SUMIFS(СВЦЭМ!$K$40:$K$783,СВЦЭМ!$A$40:$A$783,$A380,СВЦЭМ!$B$40:$B$783,I$366)+'СЕТ СН'!$F$16</f>
        <v>0</v>
      </c>
      <c r="J380" s="36">
        <f>SUMIFS(СВЦЭМ!$K$40:$K$783,СВЦЭМ!$A$40:$A$783,$A380,СВЦЭМ!$B$40:$B$783,J$366)+'СЕТ СН'!$F$16</f>
        <v>0</v>
      </c>
      <c r="K380" s="36">
        <f>SUMIFS(СВЦЭМ!$K$40:$K$783,СВЦЭМ!$A$40:$A$783,$A380,СВЦЭМ!$B$40:$B$783,K$366)+'СЕТ СН'!$F$16</f>
        <v>0</v>
      </c>
      <c r="L380" s="36">
        <f>SUMIFS(СВЦЭМ!$K$40:$K$783,СВЦЭМ!$A$40:$A$783,$A380,СВЦЭМ!$B$40:$B$783,L$366)+'СЕТ СН'!$F$16</f>
        <v>0</v>
      </c>
      <c r="M380" s="36">
        <f>SUMIFS(СВЦЭМ!$K$40:$K$783,СВЦЭМ!$A$40:$A$783,$A380,СВЦЭМ!$B$40:$B$783,M$366)+'СЕТ СН'!$F$16</f>
        <v>0</v>
      </c>
      <c r="N380" s="36">
        <f>SUMIFS(СВЦЭМ!$K$40:$K$783,СВЦЭМ!$A$40:$A$783,$A380,СВЦЭМ!$B$40:$B$783,N$366)+'СЕТ СН'!$F$16</f>
        <v>0</v>
      </c>
      <c r="O380" s="36">
        <f>SUMIFS(СВЦЭМ!$K$40:$K$783,СВЦЭМ!$A$40:$A$783,$A380,СВЦЭМ!$B$40:$B$783,O$366)+'СЕТ СН'!$F$16</f>
        <v>0</v>
      </c>
      <c r="P380" s="36">
        <f>SUMIFS(СВЦЭМ!$K$40:$K$783,СВЦЭМ!$A$40:$A$783,$A380,СВЦЭМ!$B$40:$B$783,P$366)+'СЕТ СН'!$F$16</f>
        <v>0</v>
      </c>
      <c r="Q380" s="36">
        <f>SUMIFS(СВЦЭМ!$K$40:$K$783,СВЦЭМ!$A$40:$A$783,$A380,СВЦЭМ!$B$40:$B$783,Q$366)+'СЕТ СН'!$F$16</f>
        <v>0</v>
      </c>
      <c r="R380" s="36">
        <f>SUMIFS(СВЦЭМ!$K$40:$K$783,СВЦЭМ!$A$40:$A$783,$A380,СВЦЭМ!$B$40:$B$783,R$366)+'СЕТ СН'!$F$16</f>
        <v>0</v>
      </c>
      <c r="S380" s="36">
        <f>SUMIFS(СВЦЭМ!$K$40:$K$783,СВЦЭМ!$A$40:$A$783,$A380,СВЦЭМ!$B$40:$B$783,S$366)+'СЕТ СН'!$F$16</f>
        <v>0</v>
      </c>
      <c r="T380" s="36">
        <f>SUMIFS(СВЦЭМ!$K$40:$K$783,СВЦЭМ!$A$40:$A$783,$A380,СВЦЭМ!$B$40:$B$783,T$366)+'СЕТ СН'!$F$16</f>
        <v>0</v>
      </c>
      <c r="U380" s="36">
        <f>SUMIFS(СВЦЭМ!$K$40:$K$783,СВЦЭМ!$A$40:$A$783,$A380,СВЦЭМ!$B$40:$B$783,U$366)+'СЕТ СН'!$F$16</f>
        <v>0</v>
      </c>
      <c r="V380" s="36">
        <f>SUMIFS(СВЦЭМ!$K$40:$K$783,СВЦЭМ!$A$40:$A$783,$A380,СВЦЭМ!$B$40:$B$783,V$366)+'СЕТ СН'!$F$16</f>
        <v>0</v>
      </c>
      <c r="W380" s="36">
        <f>SUMIFS(СВЦЭМ!$K$40:$K$783,СВЦЭМ!$A$40:$A$783,$A380,СВЦЭМ!$B$40:$B$783,W$366)+'СЕТ СН'!$F$16</f>
        <v>0</v>
      </c>
      <c r="X380" s="36">
        <f>SUMIFS(СВЦЭМ!$K$40:$K$783,СВЦЭМ!$A$40:$A$783,$A380,СВЦЭМ!$B$40:$B$783,X$366)+'СЕТ СН'!$F$16</f>
        <v>0</v>
      </c>
      <c r="Y380" s="36">
        <f>SUMIFS(СВЦЭМ!$K$40:$K$783,СВЦЭМ!$A$40:$A$783,$A380,СВЦЭМ!$B$40:$B$783,Y$366)+'СЕТ СН'!$F$16</f>
        <v>0</v>
      </c>
    </row>
    <row r="381" spans="1:25" ht="15.75" hidden="1" x14ac:dyDescent="0.2">
      <c r="A381" s="35">
        <f t="shared" si="10"/>
        <v>45580</v>
      </c>
      <c r="B381" s="36">
        <f>SUMIFS(СВЦЭМ!$K$40:$K$783,СВЦЭМ!$A$40:$A$783,$A381,СВЦЭМ!$B$40:$B$783,B$366)+'СЕТ СН'!$F$16</f>
        <v>0</v>
      </c>
      <c r="C381" s="36">
        <f>SUMIFS(СВЦЭМ!$K$40:$K$783,СВЦЭМ!$A$40:$A$783,$A381,СВЦЭМ!$B$40:$B$783,C$366)+'СЕТ СН'!$F$16</f>
        <v>0</v>
      </c>
      <c r="D381" s="36">
        <f>SUMIFS(СВЦЭМ!$K$40:$K$783,СВЦЭМ!$A$40:$A$783,$A381,СВЦЭМ!$B$40:$B$783,D$366)+'СЕТ СН'!$F$16</f>
        <v>0</v>
      </c>
      <c r="E381" s="36">
        <f>SUMIFS(СВЦЭМ!$K$40:$K$783,СВЦЭМ!$A$40:$A$783,$A381,СВЦЭМ!$B$40:$B$783,E$366)+'СЕТ СН'!$F$16</f>
        <v>0</v>
      </c>
      <c r="F381" s="36">
        <f>SUMIFS(СВЦЭМ!$K$40:$K$783,СВЦЭМ!$A$40:$A$783,$A381,СВЦЭМ!$B$40:$B$783,F$366)+'СЕТ СН'!$F$16</f>
        <v>0</v>
      </c>
      <c r="G381" s="36">
        <f>SUMIFS(СВЦЭМ!$K$40:$K$783,СВЦЭМ!$A$40:$A$783,$A381,СВЦЭМ!$B$40:$B$783,G$366)+'СЕТ СН'!$F$16</f>
        <v>0</v>
      </c>
      <c r="H381" s="36">
        <f>SUMIFS(СВЦЭМ!$K$40:$K$783,СВЦЭМ!$A$40:$A$783,$A381,СВЦЭМ!$B$40:$B$783,H$366)+'СЕТ СН'!$F$16</f>
        <v>0</v>
      </c>
      <c r="I381" s="36">
        <f>SUMIFS(СВЦЭМ!$K$40:$K$783,СВЦЭМ!$A$40:$A$783,$A381,СВЦЭМ!$B$40:$B$783,I$366)+'СЕТ СН'!$F$16</f>
        <v>0</v>
      </c>
      <c r="J381" s="36">
        <f>SUMIFS(СВЦЭМ!$K$40:$K$783,СВЦЭМ!$A$40:$A$783,$A381,СВЦЭМ!$B$40:$B$783,J$366)+'СЕТ СН'!$F$16</f>
        <v>0</v>
      </c>
      <c r="K381" s="36">
        <f>SUMIFS(СВЦЭМ!$K$40:$K$783,СВЦЭМ!$A$40:$A$783,$A381,СВЦЭМ!$B$40:$B$783,K$366)+'СЕТ СН'!$F$16</f>
        <v>0</v>
      </c>
      <c r="L381" s="36">
        <f>SUMIFS(СВЦЭМ!$K$40:$K$783,СВЦЭМ!$A$40:$A$783,$A381,СВЦЭМ!$B$40:$B$783,L$366)+'СЕТ СН'!$F$16</f>
        <v>0</v>
      </c>
      <c r="M381" s="36">
        <f>SUMIFS(СВЦЭМ!$K$40:$K$783,СВЦЭМ!$A$40:$A$783,$A381,СВЦЭМ!$B$40:$B$783,M$366)+'СЕТ СН'!$F$16</f>
        <v>0</v>
      </c>
      <c r="N381" s="36">
        <f>SUMIFS(СВЦЭМ!$K$40:$K$783,СВЦЭМ!$A$40:$A$783,$A381,СВЦЭМ!$B$40:$B$783,N$366)+'СЕТ СН'!$F$16</f>
        <v>0</v>
      </c>
      <c r="O381" s="36">
        <f>SUMIFS(СВЦЭМ!$K$40:$K$783,СВЦЭМ!$A$40:$A$783,$A381,СВЦЭМ!$B$40:$B$783,O$366)+'СЕТ СН'!$F$16</f>
        <v>0</v>
      </c>
      <c r="P381" s="36">
        <f>SUMIFS(СВЦЭМ!$K$40:$K$783,СВЦЭМ!$A$40:$A$783,$A381,СВЦЭМ!$B$40:$B$783,P$366)+'СЕТ СН'!$F$16</f>
        <v>0</v>
      </c>
      <c r="Q381" s="36">
        <f>SUMIFS(СВЦЭМ!$K$40:$K$783,СВЦЭМ!$A$40:$A$783,$A381,СВЦЭМ!$B$40:$B$783,Q$366)+'СЕТ СН'!$F$16</f>
        <v>0</v>
      </c>
      <c r="R381" s="36">
        <f>SUMIFS(СВЦЭМ!$K$40:$K$783,СВЦЭМ!$A$40:$A$783,$A381,СВЦЭМ!$B$40:$B$783,R$366)+'СЕТ СН'!$F$16</f>
        <v>0</v>
      </c>
      <c r="S381" s="36">
        <f>SUMIFS(СВЦЭМ!$K$40:$K$783,СВЦЭМ!$A$40:$A$783,$A381,СВЦЭМ!$B$40:$B$783,S$366)+'СЕТ СН'!$F$16</f>
        <v>0</v>
      </c>
      <c r="T381" s="36">
        <f>SUMIFS(СВЦЭМ!$K$40:$K$783,СВЦЭМ!$A$40:$A$783,$A381,СВЦЭМ!$B$40:$B$783,T$366)+'СЕТ СН'!$F$16</f>
        <v>0</v>
      </c>
      <c r="U381" s="36">
        <f>SUMIFS(СВЦЭМ!$K$40:$K$783,СВЦЭМ!$A$40:$A$783,$A381,СВЦЭМ!$B$40:$B$783,U$366)+'СЕТ СН'!$F$16</f>
        <v>0</v>
      </c>
      <c r="V381" s="36">
        <f>SUMIFS(СВЦЭМ!$K$40:$K$783,СВЦЭМ!$A$40:$A$783,$A381,СВЦЭМ!$B$40:$B$783,V$366)+'СЕТ СН'!$F$16</f>
        <v>0</v>
      </c>
      <c r="W381" s="36">
        <f>SUMIFS(СВЦЭМ!$K$40:$K$783,СВЦЭМ!$A$40:$A$783,$A381,СВЦЭМ!$B$40:$B$783,W$366)+'СЕТ СН'!$F$16</f>
        <v>0</v>
      </c>
      <c r="X381" s="36">
        <f>SUMIFS(СВЦЭМ!$K$40:$K$783,СВЦЭМ!$A$40:$A$783,$A381,СВЦЭМ!$B$40:$B$783,X$366)+'СЕТ СН'!$F$16</f>
        <v>0</v>
      </c>
      <c r="Y381" s="36">
        <f>SUMIFS(СВЦЭМ!$K$40:$K$783,СВЦЭМ!$A$40:$A$783,$A381,СВЦЭМ!$B$40:$B$783,Y$366)+'СЕТ СН'!$F$16</f>
        <v>0</v>
      </c>
    </row>
    <row r="382" spans="1:25" ht="15.75" hidden="1" x14ac:dyDescent="0.2">
      <c r="A382" s="35">
        <f t="shared" si="10"/>
        <v>45581</v>
      </c>
      <c r="B382" s="36">
        <f>SUMIFS(СВЦЭМ!$K$40:$K$783,СВЦЭМ!$A$40:$A$783,$A382,СВЦЭМ!$B$40:$B$783,B$366)+'СЕТ СН'!$F$16</f>
        <v>0</v>
      </c>
      <c r="C382" s="36">
        <f>SUMIFS(СВЦЭМ!$K$40:$K$783,СВЦЭМ!$A$40:$A$783,$A382,СВЦЭМ!$B$40:$B$783,C$366)+'СЕТ СН'!$F$16</f>
        <v>0</v>
      </c>
      <c r="D382" s="36">
        <f>SUMIFS(СВЦЭМ!$K$40:$K$783,СВЦЭМ!$A$40:$A$783,$A382,СВЦЭМ!$B$40:$B$783,D$366)+'СЕТ СН'!$F$16</f>
        <v>0</v>
      </c>
      <c r="E382" s="36">
        <f>SUMIFS(СВЦЭМ!$K$40:$K$783,СВЦЭМ!$A$40:$A$783,$A382,СВЦЭМ!$B$40:$B$783,E$366)+'СЕТ СН'!$F$16</f>
        <v>0</v>
      </c>
      <c r="F382" s="36">
        <f>SUMIFS(СВЦЭМ!$K$40:$K$783,СВЦЭМ!$A$40:$A$783,$A382,СВЦЭМ!$B$40:$B$783,F$366)+'СЕТ СН'!$F$16</f>
        <v>0</v>
      </c>
      <c r="G382" s="36">
        <f>SUMIFS(СВЦЭМ!$K$40:$K$783,СВЦЭМ!$A$40:$A$783,$A382,СВЦЭМ!$B$40:$B$783,G$366)+'СЕТ СН'!$F$16</f>
        <v>0</v>
      </c>
      <c r="H382" s="36">
        <f>SUMIFS(СВЦЭМ!$K$40:$K$783,СВЦЭМ!$A$40:$A$783,$A382,СВЦЭМ!$B$40:$B$783,H$366)+'СЕТ СН'!$F$16</f>
        <v>0</v>
      </c>
      <c r="I382" s="36">
        <f>SUMIFS(СВЦЭМ!$K$40:$K$783,СВЦЭМ!$A$40:$A$783,$A382,СВЦЭМ!$B$40:$B$783,I$366)+'СЕТ СН'!$F$16</f>
        <v>0</v>
      </c>
      <c r="J382" s="36">
        <f>SUMIFS(СВЦЭМ!$K$40:$K$783,СВЦЭМ!$A$40:$A$783,$A382,СВЦЭМ!$B$40:$B$783,J$366)+'СЕТ СН'!$F$16</f>
        <v>0</v>
      </c>
      <c r="K382" s="36">
        <f>SUMIFS(СВЦЭМ!$K$40:$K$783,СВЦЭМ!$A$40:$A$783,$A382,СВЦЭМ!$B$40:$B$783,K$366)+'СЕТ СН'!$F$16</f>
        <v>0</v>
      </c>
      <c r="L382" s="36">
        <f>SUMIFS(СВЦЭМ!$K$40:$K$783,СВЦЭМ!$A$40:$A$783,$A382,СВЦЭМ!$B$40:$B$783,L$366)+'СЕТ СН'!$F$16</f>
        <v>0</v>
      </c>
      <c r="M382" s="36">
        <f>SUMIFS(СВЦЭМ!$K$40:$K$783,СВЦЭМ!$A$40:$A$783,$A382,СВЦЭМ!$B$40:$B$783,M$366)+'СЕТ СН'!$F$16</f>
        <v>0</v>
      </c>
      <c r="N382" s="36">
        <f>SUMIFS(СВЦЭМ!$K$40:$K$783,СВЦЭМ!$A$40:$A$783,$A382,СВЦЭМ!$B$40:$B$783,N$366)+'СЕТ СН'!$F$16</f>
        <v>0</v>
      </c>
      <c r="O382" s="36">
        <f>SUMIFS(СВЦЭМ!$K$40:$K$783,СВЦЭМ!$A$40:$A$783,$A382,СВЦЭМ!$B$40:$B$783,O$366)+'СЕТ СН'!$F$16</f>
        <v>0</v>
      </c>
      <c r="P382" s="36">
        <f>SUMIFS(СВЦЭМ!$K$40:$K$783,СВЦЭМ!$A$40:$A$783,$A382,СВЦЭМ!$B$40:$B$783,P$366)+'СЕТ СН'!$F$16</f>
        <v>0</v>
      </c>
      <c r="Q382" s="36">
        <f>SUMIFS(СВЦЭМ!$K$40:$K$783,СВЦЭМ!$A$40:$A$783,$A382,СВЦЭМ!$B$40:$B$783,Q$366)+'СЕТ СН'!$F$16</f>
        <v>0</v>
      </c>
      <c r="R382" s="36">
        <f>SUMIFS(СВЦЭМ!$K$40:$K$783,СВЦЭМ!$A$40:$A$783,$A382,СВЦЭМ!$B$40:$B$783,R$366)+'СЕТ СН'!$F$16</f>
        <v>0</v>
      </c>
      <c r="S382" s="36">
        <f>SUMIFS(СВЦЭМ!$K$40:$K$783,СВЦЭМ!$A$40:$A$783,$A382,СВЦЭМ!$B$40:$B$783,S$366)+'СЕТ СН'!$F$16</f>
        <v>0</v>
      </c>
      <c r="T382" s="36">
        <f>SUMIFS(СВЦЭМ!$K$40:$K$783,СВЦЭМ!$A$40:$A$783,$A382,СВЦЭМ!$B$40:$B$783,T$366)+'СЕТ СН'!$F$16</f>
        <v>0</v>
      </c>
      <c r="U382" s="36">
        <f>SUMIFS(СВЦЭМ!$K$40:$K$783,СВЦЭМ!$A$40:$A$783,$A382,СВЦЭМ!$B$40:$B$783,U$366)+'СЕТ СН'!$F$16</f>
        <v>0</v>
      </c>
      <c r="V382" s="36">
        <f>SUMIFS(СВЦЭМ!$K$40:$K$783,СВЦЭМ!$A$40:$A$783,$A382,СВЦЭМ!$B$40:$B$783,V$366)+'СЕТ СН'!$F$16</f>
        <v>0</v>
      </c>
      <c r="W382" s="36">
        <f>SUMIFS(СВЦЭМ!$K$40:$K$783,СВЦЭМ!$A$40:$A$783,$A382,СВЦЭМ!$B$40:$B$783,W$366)+'СЕТ СН'!$F$16</f>
        <v>0</v>
      </c>
      <c r="X382" s="36">
        <f>SUMIFS(СВЦЭМ!$K$40:$K$783,СВЦЭМ!$A$40:$A$783,$A382,СВЦЭМ!$B$40:$B$783,X$366)+'СЕТ СН'!$F$16</f>
        <v>0</v>
      </c>
      <c r="Y382" s="36">
        <f>SUMIFS(СВЦЭМ!$K$40:$K$783,СВЦЭМ!$A$40:$A$783,$A382,СВЦЭМ!$B$40:$B$783,Y$366)+'СЕТ СН'!$F$16</f>
        <v>0</v>
      </c>
    </row>
    <row r="383" spans="1:25" ht="15.75" hidden="1" x14ac:dyDescent="0.2">
      <c r="A383" s="35">
        <f t="shared" si="10"/>
        <v>45582</v>
      </c>
      <c r="B383" s="36">
        <f>SUMIFS(СВЦЭМ!$K$40:$K$783,СВЦЭМ!$A$40:$A$783,$A383,СВЦЭМ!$B$40:$B$783,B$366)+'СЕТ СН'!$F$16</f>
        <v>0</v>
      </c>
      <c r="C383" s="36">
        <f>SUMIFS(СВЦЭМ!$K$40:$K$783,СВЦЭМ!$A$40:$A$783,$A383,СВЦЭМ!$B$40:$B$783,C$366)+'СЕТ СН'!$F$16</f>
        <v>0</v>
      </c>
      <c r="D383" s="36">
        <f>SUMIFS(СВЦЭМ!$K$40:$K$783,СВЦЭМ!$A$40:$A$783,$A383,СВЦЭМ!$B$40:$B$783,D$366)+'СЕТ СН'!$F$16</f>
        <v>0</v>
      </c>
      <c r="E383" s="36">
        <f>SUMIFS(СВЦЭМ!$K$40:$K$783,СВЦЭМ!$A$40:$A$783,$A383,СВЦЭМ!$B$40:$B$783,E$366)+'СЕТ СН'!$F$16</f>
        <v>0</v>
      </c>
      <c r="F383" s="36">
        <f>SUMIFS(СВЦЭМ!$K$40:$K$783,СВЦЭМ!$A$40:$A$783,$A383,СВЦЭМ!$B$40:$B$783,F$366)+'СЕТ СН'!$F$16</f>
        <v>0</v>
      </c>
      <c r="G383" s="36">
        <f>SUMIFS(СВЦЭМ!$K$40:$K$783,СВЦЭМ!$A$40:$A$783,$A383,СВЦЭМ!$B$40:$B$783,G$366)+'СЕТ СН'!$F$16</f>
        <v>0</v>
      </c>
      <c r="H383" s="36">
        <f>SUMIFS(СВЦЭМ!$K$40:$K$783,СВЦЭМ!$A$40:$A$783,$A383,СВЦЭМ!$B$40:$B$783,H$366)+'СЕТ СН'!$F$16</f>
        <v>0</v>
      </c>
      <c r="I383" s="36">
        <f>SUMIFS(СВЦЭМ!$K$40:$K$783,СВЦЭМ!$A$40:$A$783,$A383,СВЦЭМ!$B$40:$B$783,I$366)+'СЕТ СН'!$F$16</f>
        <v>0</v>
      </c>
      <c r="J383" s="36">
        <f>SUMIFS(СВЦЭМ!$K$40:$K$783,СВЦЭМ!$A$40:$A$783,$A383,СВЦЭМ!$B$40:$B$783,J$366)+'СЕТ СН'!$F$16</f>
        <v>0</v>
      </c>
      <c r="K383" s="36">
        <f>SUMIFS(СВЦЭМ!$K$40:$K$783,СВЦЭМ!$A$40:$A$783,$A383,СВЦЭМ!$B$40:$B$783,K$366)+'СЕТ СН'!$F$16</f>
        <v>0</v>
      </c>
      <c r="L383" s="36">
        <f>SUMIFS(СВЦЭМ!$K$40:$K$783,СВЦЭМ!$A$40:$A$783,$A383,СВЦЭМ!$B$40:$B$783,L$366)+'СЕТ СН'!$F$16</f>
        <v>0</v>
      </c>
      <c r="M383" s="36">
        <f>SUMIFS(СВЦЭМ!$K$40:$K$783,СВЦЭМ!$A$40:$A$783,$A383,СВЦЭМ!$B$40:$B$783,M$366)+'СЕТ СН'!$F$16</f>
        <v>0</v>
      </c>
      <c r="N383" s="36">
        <f>SUMIFS(СВЦЭМ!$K$40:$K$783,СВЦЭМ!$A$40:$A$783,$A383,СВЦЭМ!$B$40:$B$783,N$366)+'СЕТ СН'!$F$16</f>
        <v>0</v>
      </c>
      <c r="O383" s="36">
        <f>SUMIFS(СВЦЭМ!$K$40:$K$783,СВЦЭМ!$A$40:$A$783,$A383,СВЦЭМ!$B$40:$B$783,O$366)+'СЕТ СН'!$F$16</f>
        <v>0</v>
      </c>
      <c r="P383" s="36">
        <f>SUMIFS(СВЦЭМ!$K$40:$K$783,СВЦЭМ!$A$40:$A$783,$A383,СВЦЭМ!$B$40:$B$783,P$366)+'СЕТ СН'!$F$16</f>
        <v>0</v>
      </c>
      <c r="Q383" s="36">
        <f>SUMIFS(СВЦЭМ!$K$40:$K$783,СВЦЭМ!$A$40:$A$783,$A383,СВЦЭМ!$B$40:$B$783,Q$366)+'СЕТ СН'!$F$16</f>
        <v>0</v>
      </c>
      <c r="R383" s="36">
        <f>SUMIFS(СВЦЭМ!$K$40:$K$783,СВЦЭМ!$A$40:$A$783,$A383,СВЦЭМ!$B$40:$B$783,R$366)+'СЕТ СН'!$F$16</f>
        <v>0</v>
      </c>
      <c r="S383" s="36">
        <f>SUMIFS(СВЦЭМ!$K$40:$K$783,СВЦЭМ!$A$40:$A$783,$A383,СВЦЭМ!$B$40:$B$783,S$366)+'СЕТ СН'!$F$16</f>
        <v>0</v>
      </c>
      <c r="T383" s="36">
        <f>SUMIFS(СВЦЭМ!$K$40:$K$783,СВЦЭМ!$A$40:$A$783,$A383,СВЦЭМ!$B$40:$B$783,T$366)+'СЕТ СН'!$F$16</f>
        <v>0</v>
      </c>
      <c r="U383" s="36">
        <f>SUMIFS(СВЦЭМ!$K$40:$K$783,СВЦЭМ!$A$40:$A$783,$A383,СВЦЭМ!$B$40:$B$783,U$366)+'СЕТ СН'!$F$16</f>
        <v>0</v>
      </c>
      <c r="V383" s="36">
        <f>SUMIFS(СВЦЭМ!$K$40:$K$783,СВЦЭМ!$A$40:$A$783,$A383,СВЦЭМ!$B$40:$B$783,V$366)+'СЕТ СН'!$F$16</f>
        <v>0</v>
      </c>
      <c r="W383" s="36">
        <f>SUMIFS(СВЦЭМ!$K$40:$K$783,СВЦЭМ!$A$40:$A$783,$A383,СВЦЭМ!$B$40:$B$783,W$366)+'СЕТ СН'!$F$16</f>
        <v>0</v>
      </c>
      <c r="X383" s="36">
        <f>SUMIFS(СВЦЭМ!$K$40:$K$783,СВЦЭМ!$A$40:$A$783,$A383,СВЦЭМ!$B$40:$B$783,X$366)+'СЕТ СН'!$F$16</f>
        <v>0</v>
      </c>
      <c r="Y383" s="36">
        <f>SUMIFS(СВЦЭМ!$K$40:$K$783,СВЦЭМ!$A$40:$A$783,$A383,СВЦЭМ!$B$40:$B$783,Y$366)+'СЕТ СН'!$F$16</f>
        <v>0</v>
      </c>
    </row>
    <row r="384" spans="1:25" ht="15.75" hidden="1" x14ac:dyDescent="0.2">
      <c r="A384" s="35">
        <f t="shared" si="10"/>
        <v>45583</v>
      </c>
      <c r="B384" s="36">
        <f>SUMIFS(СВЦЭМ!$K$40:$K$783,СВЦЭМ!$A$40:$A$783,$A384,СВЦЭМ!$B$40:$B$783,B$366)+'СЕТ СН'!$F$16</f>
        <v>0</v>
      </c>
      <c r="C384" s="36">
        <f>SUMIFS(СВЦЭМ!$K$40:$K$783,СВЦЭМ!$A$40:$A$783,$A384,СВЦЭМ!$B$40:$B$783,C$366)+'СЕТ СН'!$F$16</f>
        <v>0</v>
      </c>
      <c r="D384" s="36">
        <f>SUMIFS(СВЦЭМ!$K$40:$K$783,СВЦЭМ!$A$40:$A$783,$A384,СВЦЭМ!$B$40:$B$783,D$366)+'СЕТ СН'!$F$16</f>
        <v>0</v>
      </c>
      <c r="E384" s="36">
        <f>SUMIFS(СВЦЭМ!$K$40:$K$783,СВЦЭМ!$A$40:$A$783,$A384,СВЦЭМ!$B$40:$B$783,E$366)+'СЕТ СН'!$F$16</f>
        <v>0</v>
      </c>
      <c r="F384" s="36">
        <f>SUMIFS(СВЦЭМ!$K$40:$K$783,СВЦЭМ!$A$40:$A$783,$A384,СВЦЭМ!$B$40:$B$783,F$366)+'СЕТ СН'!$F$16</f>
        <v>0</v>
      </c>
      <c r="G384" s="36">
        <f>SUMIFS(СВЦЭМ!$K$40:$K$783,СВЦЭМ!$A$40:$A$783,$A384,СВЦЭМ!$B$40:$B$783,G$366)+'СЕТ СН'!$F$16</f>
        <v>0</v>
      </c>
      <c r="H384" s="36">
        <f>SUMIFS(СВЦЭМ!$K$40:$K$783,СВЦЭМ!$A$40:$A$783,$A384,СВЦЭМ!$B$40:$B$783,H$366)+'СЕТ СН'!$F$16</f>
        <v>0</v>
      </c>
      <c r="I384" s="36">
        <f>SUMIFS(СВЦЭМ!$K$40:$K$783,СВЦЭМ!$A$40:$A$783,$A384,СВЦЭМ!$B$40:$B$783,I$366)+'СЕТ СН'!$F$16</f>
        <v>0</v>
      </c>
      <c r="J384" s="36">
        <f>SUMIFS(СВЦЭМ!$K$40:$K$783,СВЦЭМ!$A$40:$A$783,$A384,СВЦЭМ!$B$40:$B$783,J$366)+'СЕТ СН'!$F$16</f>
        <v>0</v>
      </c>
      <c r="K384" s="36">
        <f>SUMIFS(СВЦЭМ!$K$40:$K$783,СВЦЭМ!$A$40:$A$783,$A384,СВЦЭМ!$B$40:$B$783,K$366)+'СЕТ СН'!$F$16</f>
        <v>0</v>
      </c>
      <c r="L384" s="36">
        <f>SUMIFS(СВЦЭМ!$K$40:$K$783,СВЦЭМ!$A$40:$A$783,$A384,СВЦЭМ!$B$40:$B$783,L$366)+'СЕТ СН'!$F$16</f>
        <v>0</v>
      </c>
      <c r="M384" s="36">
        <f>SUMIFS(СВЦЭМ!$K$40:$K$783,СВЦЭМ!$A$40:$A$783,$A384,СВЦЭМ!$B$40:$B$783,M$366)+'СЕТ СН'!$F$16</f>
        <v>0</v>
      </c>
      <c r="N384" s="36">
        <f>SUMIFS(СВЦЭМ!$K$40:$K$783,СВЦЭМ!$A$40:$A$783,$A384,СВЦЭМ!$B$40:$B$783,N$366)+'СЕТ СН'!$F$16</f>
        <v>0</v>
      </c>
      <c r="O384" s="36">
        <f>SUMIFS(СВЦЭМ!$K$40:$K$783,СВЦЭМ!$A$40:$A$783,$A384,СВЦЭМ!$B$40:$B$783,O$366)+'СЕТ СН'!$F$16</f>
        <v>0</v>
      </c>
      <c r="P384" s="36">
        <f>SUMIFS(СВЦЭМ!$K$40:$K$783,СВЦЭМ!$A$40:$A$783,$A384,СВЦЭМ!$B$40:$B$783,P$366)+'СЕТ СН'!$F$16</f>
        <v>0</v>
      </c>
      <c r="Q384" s="36">
        <f>SUMIFS(СВЦЭМ!$K$40:$K$783,СВЦЭМ!$A$40:$A$783,$A384,СВЦЭМ!$B$40:$B$783,Q$366)+'СЕТ СН'!$F$16</f>
        <v>0</v>
      </c>
      <c r="R384" s="36">
        <f>SUMIFS(СВЦЭМ!$K$40:$K$783,СВЦЭМ!$A$40:$A$783,$A384,СВЦЭМ!$B$40:$B$783,R$366)+'СЕТ СН'!$F$16</f>
        <v>0</v>
      </c>
      <c r="S384" s="36">
        <f>SUMIFS(СВЦЭМ!$K$40:$K$783,СВЦЭМ!$A$40:$A$783,$A384,СВЦЭМ!$B$40:$B$783,S$366)+'СЕТ СН'!$F$16</f>
        <v>0</v>
      </c>
      <c r="T384" s="36">
        <f>SUMIFS(СВЦЭМ!$K$40:$K$783,СВЦЭМ!$A$40:$A$783,$A384,СВЦЭМ!$B$40:$B$783,T$366)+'СЕТ СН'!$F$16</f>
        <v>0</v>
      </c>
      <c r="U384" s="36">
        <f>SUMIFS(СВЦЭМ!$K$40:$K$783,СВЦЭМ!$A$40:$A$783,$A384,СВЦЭМ!$B$40:$B$783,U$366)+'СЕТ СН'!$F$16</f>
        <v>0</v>
      </c>
      <c r="V384" s="36">
        <f>SUMIFS(СВЦЭМ!$K$40:$K$783,СВЦЭМ!$A$40:$A$783,$A384,СВЦЭМ!$B$40:$B$783,V$366)+'СЕТ СН'!$F$16</f>
        <v>0</v>
      </c>
      <c r="W384" s="36">
        <f>SUMIFS(СВЦЭМ!$K$40:$K$783,СВЦЭМ!$A$40:$A$783,$A384,СВЦЭМ!$B$40:$B$783,W$366)+'СЕТ СН'!$F$16</f>
        <v>0</v>
      </c>
      <c r="X384" s="36">
        <f>SUMIFS(СВЦЭМ!$K$40:$K$783,СВЦЭМ!$A$40:$A$783,$A384,СВЦЭМ!$B$40:$B$783,X$366)+'СЕТ СН'!$F$16</f>
        <v>0</v>
      </c>
      <c r="Y384" s="36">
        <f>SUMIFS(СВЦЭМ!$K$40:$K$783,СВЦЭМ!$A$40:$A$783,$A384,СВЦЭМ!$B$40:$B$783,Y$366)+'СЕТ СН'!$F$16</f>
        <v>0</v>
      </c>
    </row>
    <row r="385" spans="1:26" ht="15.75" hidden="1" x14ac:dyDescent="0.2">
      <c r="A385" s="35">
        <f t="shared" si="10"/>
        <v>45584</v>
      </c>
      <c r="B385" s="36">
        <f>SUMIFS(СВЦЭМ!$K$40:$K$783,СВЦЭМ!$A$40:$A$783,$A385,СВЦЭМ!$B$40:$B$783,B$366)+'СЕТ СН'!$F$16</f>
        <v>0</v>
      </c>
      <c r="C385" s="36">
        <f>SUMIFS(СВЦЭМ!$K$40:$K$783,СВЦЭМ!$A$40:$A$783,$A385,СВЦЭМ!$B$40:$B$783,C$366)+'СЕТ СН'!$F$16</f>
        <v>0</v>
      </c>
      <c r="D385" s="36">
        <f>SUMIFS(СВЦЭМ!$K$40:$K$783,СВЦЭМ!$A$40:$A$783,$A385,СВЦЭМ!$B$40:$B$783,D$366)+'СЕТ СН'!$F$16</f>
        <v>0</v>
      </c>
      <c r="E385" s="36">
        <f>SUMIFS(СВЦЭМ!$K$40:$K$783,СВЦЭМ!$A$40:$A$783,$A385,СВЦЭМ!$B$40:$B$783,E$366)+'СЕТ СН'!$F$16</f>
        <v>0</v>
      </c>
      <c r="F385" s="36">
        <f>SUMIFS(СВЦЭМ!$K$40:$K$783,СВЦЭМ!$A$40:$A$783,$A385,СВЦЭМ!$B$40:$B$783,F$366)+'СЕТ СН'!$F$16</f>
        <v>0</v>
      </c>
      <c r="G385" s="36">
        <f>SUMIFS(СВЦЭМ!$K$40:$K$783,СВЦЭМ!$A$40:$A$783,$A385,СВЦЭМ!$B$40:$B$783,G$366)+'СЕТ СН'!$F$16</f>
        <v>0</v>
      </c>
      <c r="H385" s="36">
        <f>SUMIFS(СВЦЭМ!$K$40:$K$783,СВЦЭМ!$A$40:$A$783,$A385,СВЦЭМ!$B$40:$B$783,H$366)+'СЕТ СН'!$F$16</f>
        <v>0</v>
      </c>
      <c r="I385" s="36">
        <f>SUMIFS(СВЦЭМ!$K$40:$K$783,СВЦЭМ!$A$40:$A$783,$A385,СВЦЭМ!$B$40:$B$783,I$366)+'СЕТ СН'!$F$16</f>
        <v>0</v>
      </c>
      <c r="J385" s="36">
        <f>SUMIFS(СВЦЭМ!$K$40:$K$783,СВЦЭМ!$A$40:$A$783,$A385,СВЦЭМ!$B$40:$B$783,J$366)+'СЕТ СН'!$F$16</f>
        <v>0</v>
      </c>
      <c r="K385" s="36">
        <f>SUMIFS(СВЦЭМ!$K$40:$K$783,СВЦЭМ!$A$40:$A$783,$A385,СВЦЭМ!$B$40:$B$783,K$366)+'СЕТ СН'!$F$16</f>
        <v>0</v>
      </c>
      <c r="L385" s="36">
        <f>SUMIFS(СВЦЭМ!$K$40:$K$783,СВЦЭМ!$A$40:$A$783,$A385,СВЦЭМ!$B$40:$B$783,L$366)+'СЕТ СН'!$F$16</f>
        <v>0</v>
      </c>
      <c r="M385" s="36">
        <f>SUMIFS(СВЦЭМ!$K$40:$K$783,СВЦЭМ!$A$40:$A$783,$A385,СВЦЭМ!$B$40:$B$783,M$366)+'СЕТ СН'!$F$16</f>
        <v>0</v>
      </c>
      <c r="N385" s="36">
        <f>SUMIFS(СВЦЭМ!$K$40:$K$783,СВЦЭМ!$A$40:$A$783,$A385,СВЦЭМ!$B$40:$B$783,N$366)+'СЕТ СН'!$F$16</f>
        <v>0</v>
      </c>
      <c r="O385" s="36">
        <f>SUMIFS(СВЦЭМ!$K$40:$K$783,СВЦЭМ!$A$40:$A$783,$A385,СВЦЭМ!$B$40:$B$783,O$366)+'СЕТ СН'!$F$16</f>
        <v>0</v>
      </c>
      <c r="P385" s="36">
        <f>SUMIFS(СВЦЭМ!$K$40:$K$783,СВЦЭМ!$A$40:$A$783,$A385,СВЦЭМ!$B$40:$B$783,P$366)+'СЕТ СН'!$F$16</f>
        <v>0</v>
      </c>
      <c r="Q385" s="36">
        <f>SUMIFS(СВЦЭМ!$K$40:$K$783,СВЦЭМ!$A$40:$A$783,$A385,СВЦЭМ!$B$40:$B$783,Q$366)+'СЕТ СН'!$F$16</f>
        <v>0</v>
      </c>
      <c r="R385" s="36">
        <f>SUMIFS(СВЦЭМ!$K$40:$K$783,СВЦЭМ!$A$40:$A$783,$A385,СВЦЭМ!$B$40:$B$783,R$366)+'СЕТ СН'!$F$16</f>
        <v>0</v>
      </c>
      <c r="S385" s="36">
        <f>SUMIFS(СВЦЭМ!$K$40:$K$783,СВЦЭМ!$A$40:$A$783,$A385,СВЦЭМ!$B$40:$B$783,S$366)+'СЕТ СН'!$F$16</f>
        <v>0</v>
      </c>
      <c r="T385" s="36">
        <f>SUMIFS(СВЦЭМ!$K$40:$K$783,СВЦЭМ!$A$40:$A$783,$A385,СВЦЭМ!$B$40:$B$783,T$366)+'СЕТ СН'!$F$16</f>
        <v>0</v>
      </c>
      <c r="U385" s="36">
        <f>SUMIFS(СВЦЭМ!$K$40:$K$783,СВЦЭМ!$A$40:$A$783,$A385,СВЦЭМ!$B$40:$B$783,U$366)+'СЕТ СН'!$F$16</f>
        <v>0</v>
      </c>
      <c r="V385" s="36">
        <f>SUMIFS(СВЦЭМ!$K$40:$K$783,СВЦЭМ!$A$40:$A$783,$A385,СВЦЭМ!$B$40:$B$783,V$366)+'СЕТ СН'!$F$16</f>
        <v>0</v>
      </c>
      <c r="W385" s="36">
        <f>SUMIFS(СВЦЭМ!$K$40:$K$783,СВЦЭМ!$A$40:$A$783,$A385,СВЦЭМ!$B$40:$B$783,W$366)+'СЕТ СН'!$F$16</f>
        <v>0</v>
      </c>
      <c r="X385" s="36">
        <f>SUMIFS(СВЦЭМ!$K$40:$K$783,СВЦЭМ!$A$40:$A$783,$A385,СВЦЭМ!$B$40:$B$783,X$366)+'СЕТ СН'!$F$16</f>
        <v>0</v>
      </c>
      <c r="Y385" s="36">
        <f>SUMIFS(СВЦЭМ!$K$40:$K$783,СВЦЭМ!$A$40:$A$783,$A385,СВЦЭМ!$B$40:$B$783,Y$366)+'СЕТ СН'!$F$16</f>
        <v>0</v>
      </c>
    </row>
    <row r="386" spans="1:26" ht="15.75" hidden="1" x14ac:dyDescent="0.2">
      <c r="A386" s="35">
        <f t="shared" si="10"/>
        <v>45585</v>
      </c>
      <c r="B386" s="36">
        <f>SUMIFS(СВЦЭМ!$K$40:$K$783,СВЦЭМ!$A$40:$A$783,$A386,СВЦЭМ!$B$40:$B$783,B$366)+'СЕТ СН'!$F$16</f>
        <v>0</v>
      </c>
      <c r="C386" s="36">
        <f>SUMIFS(СВЦЭМ!$K$40:$K$783,СВЦЭМ!$A$40:$A$783,$A386,СВЦЭМ!$B$40:$B$783,C$366)+'СЕТ СН'!$F$16</f>
        <v>0</v>
      </c>
      <c r="D386" s="36">
        <f>SUMIFS(СВЦЭМ!$K$40:$K$783,СВЦЭМ!$A$40:$A$783,$A386,СВЦЭМ!$B$40:$B$783,D$366)+'СЕТ СН'!$F$16</f>
        <v>0</v>
      </c>
      <c r="E386" s="36">
        <f>SUMIFS(СВЦЭМ!$K$40:$K$783,СВЦЭМ!$A$40:$A$783,$A386,СВЦЭМ!$B$40:$B$783,E$366)+'СЕТ СН'!$F$16</f>
        <v>0</v>
      </c>
      <c r="F386" s="36">
        <f>SUMIFS(СВЦЭМ!$K$40:$K$783,СВЦЭМ!$A$40:$A$783,$A386,СВЦЭМ!$B$40:$B$783,F$366)+'СЕТ СН'!$F$16</f>
        <v>0</v>
      </c>
      <c r="G386" s="36">
        <f>SUMIFS(СВЦЭМ!$K$40:$K$783,СВЦЭМ!$A$40:$A$783,$A386,СВЦЭМ!$B$40:$B$783,G$366)+'СЕТ СН'!$F$16</f>
        <v>0</v>
      </c>
      <c r="H386" s="36">
        <f>SUMIFS(СВЦЭМ!$K$40:$K$783,СВЦЭМ!$A$40:$A$783,$A386,СВЦЭМ!$B$40:$B$783,H$366)+'СЕТ СН'!$F$16</f>
        <v>0</v>
      </c>
      <c r="I386" s="36">
        <f>SUMIFS(СВЦЭМ!$K$40:$K$783,СВЦЭМ!$A$40:$A$783,$A386,СВЦЭМ!$B$40:$B$783,I$366)+'СЕТ СН'!$F$16</f>
        <v>0</v>
      </c>
      <c r="J386" s="36">
        <f>SUMIFS(СВЦЭМ!$K$40:$K$783,СВЦЭМ!$A$40:$A$783,$A386,СВЦЭМ!$B$40:$B$783,J$366)+'СЕТ СН'!$F$16</f>
        <v>0</v>
      </c>
      <c r="K386" s="36">
        <f>SUMIFS(СВЦЭМ!$K$40:$K$783,СВЦЭМ!$A$40:$A$783,$A386,СВЦЭМ!$B$40:$B$783,K$366)+'СЕТ СН'!$F$16</f>
        <v>0</v>
      </c>
      <c r="L386" s="36">
        <f>SUMIFS(СВЦЭМ!$K$40:$K$783,СВЦЭМ!$A$40:$A$783,$A386,СВЦЭМ!$B$40:$B$783,L$366)+'СЕТ СН'!$F$16</f>
        <v>0</v>
      </c>
      <c r="M386" s="36">
        <f>SUMIFS(СВЦЭМ!$K$40:$K$783,СВЦЭМ!$A$40:$A$783,$A386,СВЦЭМ!$B$40:$B$783,M$366)+'СЕТ СН'!$F$16</f>
        <v>0</v>
      </c>
      <c r="N386" s="36">
        <f>SUMIFS(СВЦЭМ!$K$40:$K$783,СВЦЭМ!$A$40:$A$783,$A386,СВЦЭМ!$B$40:$B$783,N$366)+'СЕТ СН'!$F$16</f>
        <v>0</v>
      </c>
      <c r="O386" s="36">
        <f>SUMIFS(СВЦЭМ!$K$40:$K$783,СВЦЭМ!$A$40:$A$783,$A386,СВЦЭМ!$B$40:$B$783,O$366)+'СЕТ СН'!$F$16</f>
        <v>0</v>
      </c>
      <c r="P386" s="36">
        <f>SUMIFS(СВЦЭМ!$K$40:$K$783,СВЦЭМ!$A$40:$A$783,$A386,СВЦЭМ!$B$40:$B$783,P$366)+'СЕТ СН'!$F$16</f>
        <v>0</v>
      </c>
      <c r="Q386" s="36">
        <f>SUMIFS(СВЦЭМ!$K$40:$K$783,СВЦЭМ!$A$40:$A$783,$A386,СВЦЭМ!$B$40:$B$783,Q$366)+'СЕТ СН'!$F$16</f>
        <v>0</v>
      </c>
      <c r="R386" s="36">
        <f>SUMIFS(СВЦЭМ!$K$40:$K$783,СВЦЭМ!$A$40:$A$783,$A386,СВЦЭМ!$B$40:$B$783,R$366)+'СЕТ СН'!$F$16</f>
        <v>0</v>
      </c>
      <c r="S386" s="36">
        <f>SUMIFS(СВЦЭМ!$K$40:$K$783,СВЦЭМ!$A$40:$A$783,$A386,СВЦЭМ!$B$40:$B$783,S$366)+'СЕТ СН'!$F$16</f>
        <v>0</v>
      </c>
      <c r="T386" s="36">
        <f>SUMIFS(СВЦЭМ!$K$40:$K$783,СВЦЭМ!$A$40:$A$783,$A386,СВЦЭМ!$B$40:$B$783,T$366)+'СЕТ СН'!$F$16</f>
        <v>0</v>
      </c>
      <c r="U386" s="36">
        <f>SUMIFS(СВЦЭМ!$K$40:$K$783,СВЦЭМ!$A$40:$A$783,$A386,СВЦЭМ!$B$40:$B$783,U$366)+'СЕТ СН'!$F$16</f>
        <v>0</v>
      </c>
      <c r="V386" s="36">
        <f>SUMIFS(СВЦЭМ!$K$40:$K$783,СВЦЭМ!$A$40:$A$783,$A386,СВЦЭМ!$B$40:$B$783,V$366)+'СЕТ СН'!$F$16</f>
        <v>0</v>
      </c>
      <c r="W386" s="36">
        <f>SUMIFS(СВЦЭМ!$K$40:$K$783,СВЦЭМ!$A$40:$A$783,$A386,СВЦЭМ!$B$40:$B$783,W$366)+'СЕТ СН'!$F$16</f>
        <v>0</v>
      </c>
      <c r="X386" s="36">
        <f>SUMIFS(СВЦЭМ!$K$40:$K$783,СВЦЭМ!$A$40:$A$783,$A386,СВЦЭМ!$B$40:$B$783,X$366)+'СЕТ СН'!$F$16</f>
        <v>0</v>
      </c>
      <c r="Y386" s="36">
        <f>SUMIFS(СВЦЭМ!$K$40:$K$783,СВЦЭМ!$A$40:$A$783,$A386,СВЦЭМ!$B$40:$B$783,Y$366)+'СЕТ СН'!$F$16</f>
        <v>0</v>
      </c>
    </row>
    <row r="387" spans="1:26" ht="15.75" hidden="1" x14ac:dyDescent="0.2">
      <c r="A387" s="35">
        <f t="shared" si="10"/>
        <v>45586</v>
      </c>
      <c r="B387" s="36">
        <f>SUMIFS(СВЦЭМ!$K$40:$K$783,СВЦЭМ!$A$40:$A$783,$A387,СВЦЭМ!$B$40:$B$783,B$366)+'СЕТ СН'!$F$16</f>
        <v>0</v>
      </c>
      <c r="C387" s="36">
        <f>SUMIFS(СВЦЭМ!$K$40:$K$783,СВЦЭМ!$A$40:$A$783,$A387,СВЦЭМ!$B$40:$B$783,C$366)+'СЕТ СН'!$F$16</f>
        <v>0</v>
      </c>
      <c r="D387" s="36">
        <f>SUMIFS(СВЦЭМ!$K$40:$K$783,СВЦЭМ!$A$40:$A$783,$A387,СВЦЭМ!$B$40:$B$783,D$366)+'СЕТ СН'!$F$16</f>
        <v>0</v>
      </c>
      <c r="E387" s="36">
        <f>SUMIFS(СВЦЭМ!$K$40:$K$783,СВЦЭМ!$A$40:$A$783,$A387,СВЦЭМ!$B$40:$B$783,E$366)+'СЕТ СН'!$F$16</f>
        <v>0</v>
      </c>
      <c r="F387" s="36">
        <f>SUMIFS(СВЦЭМ!$K$40:$K$783,СВЦЭМ!$A$40:$A$783,$A387,СВЦЭМ!$B$40:$B$783,F$366)+'СЕТ СН'!$F$16</f>
        <v>0</v>
      </c>
      <c r="G387" s="36">
        <f>SUMIFS(СВЦЭМ!$K$40:$K$783,СВЦЭМ!$A$40:$A$783,$A387,СВЦЭМ!$B$40:$B$783,G$366)+'СЕТ СН'!$F$16</f>
        <v>0</v>
      </c>
      <c r="H387" s="36">
        <f>SUMIFS(СВЦЭМ!$K$40:$K$783,СВЦЭМ!$A$40:$A$783,$A387,СВЦЭМ!$B$40:$B$783,H$366)+'СЕТ СН'!$F$16</f>
        <v>0</v>
      </c>
      <c r="I387" s="36">
        <f>SUMIFS(СВЦЭМ!$K$40:$K$783,СВЦЭМ!$A$40:$A$783,$A387,СВЦЭМ!$B$40:$B$783,I$366)+'СЕТ СН'!$F$16</f>
        <v>0</v>
      </c>
      <c r="J387" s="36">
        <f>SUMIFS(СВЦЭМ!$K$40:$K$783,СВЦЭМ!$A$40:$A$783,$A387,СВЦЭМ!$B$40:$B$783,J$366)+'СЕТ СН'!$F$16</f>
        <v>0</v>
      </c>
      <c r="K387" s="36">
        <f>SUMIFS(СВЦЭМ!$K$40:$K$783,СВЦЭМ!$A$40:$A$783,$A387,СВЦЭМ!$B$40:$B$783,K$366)+'СЕТ СН'!$F$16</f>
        <v>0</v>
      </c>
      <c r="L387" s="36">
        <f>SUMIFS(СВЦЭМ!$K$40:$K$783,СВЦЭМ!$A$40:$A$783,$A387,СВЦЭМ!$B$40:$B$783,L$366)+'СЕТ СН'!$F$16</f>
        <v>0</v>
      </c>
      <c r="M387" s="36">
        <f>SUMIFS(СВЦЭМ!$K$40:$K$783,СВЦЭМ!$A$40:$A$783,$A387,СВЦЭМ!$B$40:$B$783,M$366)+'СЕТ СН'!$F$16</f>
        <v>0</v>
      </c>
      <c r="N387" s="36">
        <f>SUMIFS(СВЦЭМ!$K$40:$K$783,СВЦЭМ!$A$40:$A$783,$A387,СВЦЭМ!$B$40:$B$783,N$366)+'СЕТ СН'!$F$16</f>
        <v>0</v>
      </c>
      <c r="O387" s="36">
        <f>SUMIFS(СВЦЭМ!$K$40:$K$783,СВЦЭМ!$A$40:$A$783,$A387,СВЦЭМ!$B$40:$B$783,O$366)+'СЕТ СН'!$F$16</f>
        <v>0</v>
      </c>
      <c r="P387" s="36">
        <f>SUMIFS(СВЦЭМ!$K$40:$K$783,СВЦЭМ!$A$40:$A$783,$A387,СВЦЭМ!$B$40:$B$783,P$366)+'СЕТ СН'!$F$16</f>
        <v>0</v>
      </c>
      <c r="Q387" s="36">
        <f>SUMIFS(СВЦЭМ!$K$40:$K$783,СВЦЭМ!$A$40:$A$783,$A387,СВЦЭМ!$B$40:$B$783,Q$366)+'СЕТ СН'!$F$16</f>
        <v>0</v>
      </c>
      <c r="R387" s="36">
        <f>SUMIFS(СВЦЭМ!$K$40:$K$783,СВЦЭМ!$A$40:$A$783,$A387,СВЦЭМ!$B$40:$B$783,R$366)+'СЕТ СН'!$F$16</f>
        <v>0</v>
      </c>
      <c r="S387" s="36">
        <f>SUMIFS(СВЦЭМ!$K$40:$K$783,СВЦЭМ!$A$40:$A$783,$A387,СВЦЭМ!$B$40:$B$783,S$366)+'СЕТ СН'!$F$16</f>
        <v>0</v>
      </c>
      <c r="T387" s="36">
        <f>SUMIFS(СВЦЭМ!$K$40:$K$783,СВЦЭМ!$A$40:$A$783,$A387,СВЦЭМ!$B$40:$B$783,T$366)+'СЕТ СН'!$F$16</f>
        <v>0</v>
      </c>
      <c r="U387" s="36">
        <f>SUMIFS(СВЦЭМ!$K$40:$K$783,СВЦЭМ!$A$40:$A$783,$A387,СВЦЭМ!$B$40:$B$783,U$366)+'СЕТ СН'!$F$16</f>
        <v>0</v>
      </c>
      <c r="V387" s="36">
        <f>SUMIFS(СВЦЭМ!$K$40:$K$783,СВЦЭМ!$A$40:$A$783,$A387,СВЦЭМ!$B$40:$B$783,V$366)+'СЕТ СН'!$F$16</f>
        <v>0</v>
      </c>
      <c r="W387" s="36">
        <f>SUMIFS(СВЦЭМ!$K$40:$K$783,СВЦЭМ!$A$40:$A$783,$A387,СВЦЭМ!$B$40:$B$783,W$366)+'СЕТ СН'!$F$16</f>
        <v>0</v>
      </c>
      <c r="X387" s="36">
        <f>SUMIFS(СВЦЭМ!$K$40:$K$783,СВЦЭМ!$A$40:$A$783,$A387,СВЦЭМ!$B$40:$B$783,X$366)+'СЕТ СН'!$F$16</f>
        <v>0</v>
      </c>
      <c r="Y387" s="36">
        <f>SUMIFS(СВЦЭМ!$K$40:$K$783,СВЦЭМ!$A$40:$A$783,$A387,СВЦЭМ!$B$40:$B$783,Y$366)+'СЕТ СН'!$F$16</f>
        <v>0</v>
      </c>
    </row>
    <row r="388" spans="1:26" ht="15.75" hidden="1" x14ac:dyDescent="0.2">
      <c r="A388" s="35">
        <f t="shared" si="10"/>
        <v>45587</v>
      </c>
      <c r="B388" s="36">
        <f>SUMIFS(СВЦЭМ!$K$40:$K$783,СВЦЭМ!$A$40:$A$783,$A388,СВЦЭМ!$B$40:$B$783,B$366)+'СЕТ СН'!$F$16</f>
        <v>0</v>
      </c>
      <c r="C388" s="36">
        <f>SUMIFS(СВЦЭМ!$K$40:$K$783,СВЦЭМ!$A$40:$A$783,$A388,СВЦЭМ!$B$40:$B$783,C$366)+'СЕТ СН'!$F$16</f>
        <v>0</v>
      </c>
      <c r="D388" s="36">
        <f>SUMIFS(СВЦЭМ!$K$40:$K$783,СВЦЭМ!$A$40:$A$783,$A388,СВЦЭМ!$B$40:$B$783,D$366)+'СЕТ СН'!$F$16</f>
        <v>0</v>
      </c>
      <c r="E388" s="36">
        <f>SUMIFS(СВЦЭМ!$K$40:$K$783,СВЦЭМ!$A$40:$A$783,$A388,СВЦЭМ!$B$40:$B$783,E$366)+'СЕТ СН'!$F$16</f>
        <v>0</v>
      </c>
      <c r="F388" s="36">
        <f>SUMIFS(СВЦЭМ!$K$40:$K$783,СВЦЭМ!$A$40:$A$783,$A388,СВЦЭМ!$B$40:$B$783,F$366)+'СЕТ СН'!$F$16</f>
        <v>0</v>
      </c>
      <c r="G388" s="36">
        <f>SUMIFS(СВЦЭМ!$K$40:$K$783,СВЦЭМ!$A$40:$A$783,$A388,СВЦЭМ!$B$40:$B$783,G$366)+'СЕТ СН'!$F$16</f>
        <v>0</v>
      </c>
      <c r="H388" s="36">
        <f>SUMIFS(СВЦЭМ!$K$40:$K$783,СВЦЭМ!$A$40:$A$783,$A388,СВЦЭМ!$B$40:$B$783,H$366)+'СЕТ СН'!$F$16</f>
        <v>0</v>
      </c>
      <c r="I388" s="36">
        <f>SUMIFS(СВЦЭМ!$K$40:$K$783,СВЦЭМ!$A$40:$A$783,$A388,СВЦЭМ!$B$40:$B$783,I$366)+'СЕТ СН'!$F$16</f>
        <v>0</v>
      </c>
      <c r="J388" s="36">
        <f>SUMIFS(СВЦЭМ!$K$40:$K$783,СВЦЭМ!$A$40:$A$783,$A388,СВЦЭМ!$B$40:$B$783,J$366)+'СЕТ СН'!$F$16</f>
        <v>0</v>
      </c>
      <c r="K388" s="36">
        <f>SUMIFS(СВЦЭМ!$K$40:$K$783,СВЦЭМ!$A$40:$A$783,$A388,СВЦЭМ!$B$40:$B$783,K$366)+'СЕТ СН'!$F$16</f>
        <v>0</v>
      </c>
      <c r="L388" s="36">
        <f>SUMIFS(СВЦЭМ!$K$40:$K$783,СВЦЭМ!$A$40:$A$783,$A388,СВЦЭМ!$B$40:$B$783,L$366)+'СЕТ СН'!$F$16</f>
        <v>0</v>
      </c>
      <c r="M388" s="36">
        <f>SUMIFS(СВЦЭМ!$K$40:$K$783,СВЦЭМ!$A$40:$A$783,$A388,СВЦЭМ!$B$40:$B$783,M$366)+'СЕТ СН'!$F$16</f>
        <v>0</v>
      </c>
      <c r="N388" s="36">
        <f>SUMIFS(СВЦЭМ!$K$40:$K$783,СВЦЭМ!$A$40:$A$783,$A388,СВЦЭМ!$B$40:$B$783,N$366)+'СЕТ СН'!$F$16</f>
        <v>0</v>
      </c>
      <c r="O388" s="36">
        <f>SUMIFS(СВЦЭМ!$K$40:$K$783,СВЦЭМ!$A$40:$A$783,$A388,СВЦЭМ!$B$40:$B$783,O$366)+'СЕТ СН'!$F$16</f>
        <v>0</v>
      </c>
      <c r="P388" s="36">
        <f>SUMIFS(СВЦЭМ!$K$40:$K$783,СВЦЭМ!$A$40:$A$783,$A388,СВЦЭМ!$B$40:$B$783,P$366)+'СЕТ СН'!$F$16</f>
        <v>0</v>
      </c>
      <c r="Q388" s="36">
        <f>SUMIFS(СВЦЭМ!$K$40:$K$783,СВЦЭМ!$A$40:$A$783,$A388,СВЦЭМ!$B$40:$B$783,Q$366)+'СЕТ СН'!$F$16</f>
        <v>0</v>
      </c>
      <c r="R388" s="36">
        <f>SUMIFS(СВЦЭМ!$K$40:$K$783,СВЦЭМ!$A$40:$A$783,$A388,СВЦЭМ!$B$40:$B$783,R$366)+'СЕТ СН'!$F$16</f>
        <v>0</v>
      </c>
      <c r="S388" s="36">
        <f>SUMIFS(СВЦЭМ!$K$40:$K$783,СВЦЭМ!$A$40:$A$783,$A388,СВЦЭМ!$B$40:$B$783,S$366)+'СЕТ СН'!$F$16</f>
        <v>0</v>
      </c>
      <c r="T388" s="36">
        <f>SUMIFS(СВЦЭМ!$K$40:$K$783,СВЦЭМ!$A$40:$A$783,$A388,СВЦЭМ!$B$40:$B$783,T$366)+'СЕТ СН'!$F$16</f>
        <v>0</v>
      </c>
      <c r="U388" s="36">
        <f>SUMIFS(СВЦЭМ!$K$40:$K$783,СВЦЭМ!$A$40:$A$783,$A388,СВЦЭМ!$B$40:$B$783,U$366)+'СЕТ СН'!$F$16</f>
        <v>0</v>
      </c>
      <c r="V388" s="36">
        <f>SUMIFS(СВЦЭМ!$K$40:$K$783,СВЦЭМ!$A$40:$A$783,$A388,СВЦЭМ!$B$40:$B$783,V$366)+'СЕТ СН'!$F$16</f>
        <v>0</v>
      </c>
      <c r="W388" s="36">
        <f>SUMIFS(СВЦЭМ!$K$40:$K$783,СВЦЭМ!$A$40:$A$783,$A388,СВЦЭМ!$B$40:$B$783,W$366)+'СЕТ СН'!$F$16</f>
        <v>0</v>
      </c>
      <c r="X388" s="36">
        <f>SUMIFS(СВЦЭМ!$K$40:$K$783,СВЦЭМ!$A$40:$A$783,$A388,СВЦЭМ!$B$40:$B$783,X$366)+'СЕТ СН'!$F$16</f>
        <v>0</v>
      </c>
      <c r="Y388" s="36">
        <f>SUMIFS(СВЦЭМ!$K$40:$K$783,СВЦЭМ!$A$40:$A$783,$A388,СВЦЭМ!$B$40:$B$783,Y$366)+'СЕТ СН'!$F$16</f>
        <v>0</v>
      </c>
    </row>
    <row r="389" spans="1:26" ht="15.75" hidden="1" x14ac:dyDescent="0.2">
      <c r="A389" s="35">
        <f t="shared" si="10"/>
        <v>45588</v>
      </c>
      <c r="B389" s="36">
        <f>SUMIFS(СВЦЭМ!$K$40:$K$783,СВЦЭМ!$A$40:$A$783,$A389,СВЦЭМ!$B$40:$B$783,B$366)+'СЕТ СН'!$F$16</f>
        <v>0</v>
      </c>
      <c r="C389" s="36">
        <f>SUMIFS(СВЦЭМ!$K$40:$K$783,СВЦЭМ!$A$40:$A$783,$A389,СВЦЭМ!$B$40:$B$783,C$366)+'СЕТ СН'!$F$16</f>
        <v>0</v>
      </c>
      <c r="D389" s="36">
        <f>SUMIFS(СВЦЭМ!$K$40:$K$783,СВЦЭМ!$A$40:$A$783,$A389,СВЦЭМ!$B$40:$B$783,D$366)+'СЕТ СН'!$F$16</f>
        <v>0</v>
      </c>
      <c r="E389" s="36">
        <f>SUMIFS(СВЦЭМ!$K$40:$K$783,СВЦЭМ!$A$40:$A$783,$A389,СВЦЭМ!$B$40:$B$783,E$366)+'СЕТ СН'!$F$16</f>
        <v>0</v>
      </c>
      <c r="F389" s="36">
        <f>SUMIFS(СВЦЭМ!$K$40:$K$783,СВЦЭМ!$A$40:$A$783,$A389,СВЦЭМ!$B$40:$B$783,F$366)+'СЕТ СН'!$F$16</f>
        <v>0</v>
      </c>
      <c r="G389" s="36">
        <f>SUMIFS(СВЦЭМ!$K$40:$K$783,СВЦЭМ!$A$40:$A$783,$A389,СВЦЭМ!$B$40:$B$783,G$366)+'СЕТ СН'!$F$16</f>
        <v>0</v>
      </c>
      <c r="H389" s="36">
        <f>SUMIFS(СВЦЭМ!$K$40:$K$783,СВЦЭМ!$A$40:$A$783,$A389,СВЦЭМ!$B$40:$B$783,H$366)+'СЕТ СН'!$F$16</f>
        <v>0</v>
      </c>
      <c r="I389" s="36">
        <f>SUMIFS(СВЦЭМ!$K$40:$K$783,СВЦЭМ!$A$40:$A$783,$A389,СВЦЭМ!$B$40:$B$783,I$366)+'СЕТ СН'!$F$16</f>
        <v>0</v>
      </c>
      <c r="J389" s="36">
        <f>SUMIFS(СВЦЭМ!$K$40:$K$783,СВЦЭМ!$A$40:$A$783,$A389,СВЦЭМ!$B$40:$B$783,J$366)+'СЕТ СН'!$F$16</f>
        <v>0</v>
      </c>
      <c r="K389" s="36">
        <f>SUMIFS(СВЦЭМ!$K$40:$K$783,СВЦЭМ!$A$40:$A$783,$A389,СВЦЭМ!$B$40:$B$783,K$366)+'СЕТ СН'!$F$16</f>
        <v>0</v>
      </c>
      <c r="L389" s="36">
        <f>SUMIFS(СВЦЭМ!$K$40:$K$783,СВЦЭМ!$A$40:$A$783,$A389,СВЦЭМ!$B$40:$B$783,L$366)+'СЕТ СН'!$F$16</f>
        <v>0</v>
      </c>
      <c r="M389" s="36">
        <f>SUMIFS(СВЦЭМ!$K$40:$K$783,СВЦЭМ!$A$40:$A$783,$A389,СВЦЭМ!$B$40:$B$783,M$366)+'СЕТ СН'!$F$16</f>
        <v>0</v>
      </c>
      <c r="N389" s="36">
        <f>SUMIFS(СВЦЭМ!$K$40:$K$783,СВЦЭМ!$A$40:$A$783,$A389,СВЦЭМ!$B$40:$B$783,N$366)+'СЕТ СН'!$F$16</f>
        <v>0</v>
      </c>
      <c r="O389" s="36">
        <f>SUMIFS(СВЦЭМ!$K$40:$K$783,СВЦЭМ!$A$40:$A$783,$A389,СВЦЭМ!$B$40:$B$783,O$366)+'СЕТ СН'!$F$16</f>
        <v>0</v>
      </c>
      <c r="P389" s="36">
        <f>SUMIFS(СВЦЭМ!$K$40:$K$783,СВЦЭМ!$A$40:$A$783,$A389,СВЦЭМ!$B$40:$B$783,P$366)+'СЕТ СН'!$F$16</f>
        <v>0</v>
      </c>
      <c r="Q389" s="36">
        <f>SUMIFS(СВЦЭМ!$K$40:$K$783,СВЦЭМ!$A$40:$A$783,$A389,СВЦЭМ!$B$40:$B$783,Q$366)+'СЕТ СН'!$F$16</f>
        <v>0</v>
      </c>
      <c r="R389" s="36">
        <f>SUMIFS(СВЦЭМ!$K$40:$K$783,СВЦЭМ!$A$40:$A$783,$A389,СВЦЭМ!$B$40:$B$783,R$366)+'СЕТ СН'!$F$16</f>
        <v>0</v>
      </c>
      <c r="S389" s="36">
        <f>SUMIFS(СВЦЭМ!$K$40:$K$783,СВЦЭМ!$A$40:$A$783,$A389,СВЦЭМ!$B$40:$B$783,S$366)+'СЕТ СН'!$F$16</f>
        <v>0</v>
      </c>
      <c r="T389" s="36">
        <f>SUMIFS(СВЦЭМ!$K$40:$K$783,СВЦЭМ!$A$40:$A$783,$A389,СВЦЭМ!$B$40:$B$783,T$366)+'СЕТ СН'!$F$16</f>
        <v>0</v>
      </c>
      <c r="U389" s="36">
        <f>SUMIFS(СВЦЭМ!$K$40:$K$783,СВЦЭМ!$A$40:$A$783,$A389,СВЦЭМ!$B$40:$B$783,U$366)+'СЕТ СН'!$F$16</f>
        <v>0</v>
      </c>
      <c r="V389" s="36">
        <f>SUMIFS(СВЦЭМ!$K$40:$K$783,СВЦЭМ!$A$40:$A$783,$A389,СВЦЭМ!$B$40:$B$783,V$366)+'СЕТ СН'!$F$16</f>
        <v>0</v>
      </c>
      <c r="W389" s="36">
        <f>SUMIFS(СВЦЭМ!$K$40:$K$783,СВЦЭМ!$A$40:$A$783,$A389,СВЦЭМ!$B$40:$B$783,W$366)+'СЕТ СН'!$F$16</f>
        <v>0</v>
      </c>
      <c r="X389" s="36">
        <f>SUMIFS(СВЦЭМ!$K$40:$K$783,СВЦЭМ!$A$40:$A$783,$A389,СВЦЭМ!$B$40:$B$783,X$366)+'СЕТ СН'!$F$16</f>
        <v>0</v>
      </c>
      <c r="Y389" s="36">
        <f>SUMIFS(СВЦЭМ!$K$40:$K$783,СВЦЭМ!$A$40:$A$783,$A389,СВЦЭМ!$B$40:$B$783,Y$366)+'СЕТ СН'!$F$16</f>
        <v>0</v>
      </c>
    </row>
    <row r="390" spans="1:26" ht="15.75" hidden="1" x14ac:dyDescent="0.2">
      <c r="A390" s="35">
        <f t="shared" si="10"/>
        <v>45589</v>
      </c>
      <c r="B390" s="36">
        <f>SUMIFS(СВЦЭМ!$K$40:$K$783,СВЦЭМ!$A$40:$A$783,$A390,СВЦЭМ!$B$40:$B$783,B$366)+'СЕТ СН'!$F$16</f>
        <v>0</v>
      </c>
      <c r="C390" s="36">
        <f>SUMIFS(СВЦЭМ!$K$40:$K$783,СВЦЭМ!$A$40:$A$783,$A390,СВЦЭМ!$B$40:$B$783,C$366)+'СЕТ СН'!$F$16</f>
        <v>0</v>
      </c>
      <c r="D390" s="36">
        <f>SUMIFS(СВЦЭМ!$K$40:$K$783,СВЦЭМ!$A$40:$A$783,$A390,СВЦЭМ!$B$40:$B$783,D$366)+'СЕТ СН'!$F$16</f>
        <v>0</v>
      </c>
      <c r="E390" s="36">
        <f>SUMIFS(СВЦЭМ!$K$40:$K$783,СВЦЭМ!$A$40:$A$783,$A390,СВЦЭМ!$B$40:$B$783,E$366)+'СЕТ СН'!$F$16</f>
        <v>0</v>
      </c>
      <c r="F390" s="36">
        <f>SUMIFS(СВЦЭМ!$K$40:$K$783,СВЦЭМ!$A$40:$A$783,$A390,СВЦЭМ!$B$40:$B$783,F$366)+'СЕТ СН'!$F$16</f>
        <v>0</v>
      </c>
      <c r="G390" s="36">
        <f>SUMIFS(СВЦЭМ!$K$40:$K$783,СВЦЭМ!$A$40:$A$783,$A390,СВЦЭМ!$B$40:$B$783,G$366)+'СЕТ СН'!$F$16</f>
        <v>0</v>
      </c>
      <c r="H390" s="36">
        <f>SUMIFS(СВЦЭМ!$K$40:$K$783,СВЦЭМ!$A$40:$A$783,$A390,СВЦЭМ!$B$40:$B$783,H$366)+'СЕТ СН'!$F$16</f>
        <v>0</v>
      </c>
      <c r="I390" s="36">
        <f>SUMIFS(СВЦЭМ!$K$40:$K$783,СВЦЭМ!$A$40:$A$783,$A390,СВЦЭМ!$B$40:$B$783,I$366)+'СЕТ СН'!$F$16</f>
        <v>0</v>
      </c>
      <c r="J390" s="36">
        <f>SUMIFS(СВЦЭМ!$K$40:$K$783,СВЦЭМ!$A$40:$A$783,$A390,СВЦЭМ!$B$40:$B$783,J$366)+'СЕТ СН'!$F$16</f>
        <v>0</v>
      </c>
      <c r="K390" s="36">
        <f>SUMIFS(СВЦЭМ!$K$40:$K$783,СВЦЭМ!$A$40:$A$783,$A390,СВЦЭМ!$B$40:$B$783,K$366)+'СЕТ СН'!$F$16</f>
        <v>0</v>
      </c>
      <c r="L390" s="36">
        <f>SUMIFS(СВЦЭМ!$K$40:$K$783,СВЦЭМ!$A$40:$A$783,$A390,СВЦЭМ!$B$40:$B$783,L$366)+'СЕТ СН'!$F$16</f>
        <v>0</v>
      </c>
      <c r="M390" s="36">
        <f>SUMIFS(СВЦЭМ!$K$40:$K$783,СВЦЭМ!$A$40:$A$783,$A390,СВЦЭМ!$B$40:$B$783,M$366)+'СЕТ СН'!$F$16</f>
        <v>0</v>
      </c>
      <c r="N390" s="36">
        <f>SUMIFS(СВЦЭМ!$K$40:$K$783,СВЦЭМ!$A$40:$A$783,$A390,СВЦЭМ!$B$40:$B$783,N$366)+'СЕТ СН'!$F$16</f>
        <v>0</v>
      </c>
      <c r="O390" s="36">
        <f>SUMIFS(СВЦЭМ!$K$40:$K$783,СВЦЭМ!$A$40:$A$783,$A390,СВЦЭМ!$B$40:$B$783,O$366)+'СЕТ СН'!$F$16</f>
        <v>0</v>
      </c>
      <c r="P390" s="36">
        <f>SUMIFS(СВЦЭМ!$K$40:$K$783,СВЦЭМ!$A$40:$A$783,$A390,СВЦЭМ!$B$40:$B$783,P$366)+'СЕТ СН'!$F$16</f>
        <v>0</v>
      </c>
      <c r="Q390" s="36">
        <f>SUMIFS(СВЦЭМ!$K$40:$K$783,СВЦЭМ!$A$40:$A$783,$A390,СВЦЭМ!$B$40:$B$783,Q$366)+'СЕТ СН'!$F$16</f>
        <v>0</v>
      </c>
      <c r="R390" s="36">
        <f>SUMIFS(СВЦЭМ!$K$40:$K$783,СВЦЭМ!$A$40:$A$783,$A390,СВЦЭМ!$B$40:$B$783,R$366)+'СЕТ СН'!$F$16</f>
        <v>0</v>
      </c>
      <c r="S390" s="36">
        <f>SUMIFS(СВЦЭМ!$K$40:$K$783,СВЦЭМ!$A$40:$A$783,$A390,СВЦЭМ!$B$40:$B$783,S$366)+'СЕТ СН'!$F$16</f>
        <v>0</v>
      </c>
      <c r="T390" s="36">
        <f>SUMIFS(СВЦЭМ!$K$40:$K$783,СВЦЭМ!$A$40:$A$783,$A390,СВЦЭМ!$B$40:$B$783,T$366)+'СЕТ СН'!$F$16</f>
        <v>0</v>
      </c>
      <c r="U390" s="36">
        <f>SUMIFS(СВЦЭМ!$K$40:$K$783,СВЦЭМ!$A$40:$A$783,$A390,СВЦЭМ!$B$40:$B$783,U$366)+'СЕТ СН'!$F$16</f>
        <v>0</v>
      </c>
      <c r="V390" s="36">
        <f>SUMIFS(СВЦЭМ!$K$40:$K$783,СВЦЭМ!$A$40:$A$783,$A390,СВЦЭМ!$B$40:$B$783,V$366)+'СЕТ СН'!$F$16</f>
        <v>0</v>
      </c>
      <c r="W390" s="36">
        <f>SUMIFS(СВЦЭМ!$K$40:$K$783,СВЦЭМ!$A$40:$A$783,$A390,СВЦЭМ!$B$40:$B$783,W$366)+'СЕТ СН'!$F$16</f>
        <v>0</v>
      </c>
      <c r="X390" s="36">
        <f>SUMIFS(СВЦЭМ!$K$40:$K$783,СВЦЭМ!$A$40:$A$783,$A390,СВЦЭМ!$B$40:$B$783,X$366)+'СЕТ СН'!$F$16</f>
        <v>0</v>
      </c>
      <c r="Y390" s="36">
        <f>SUMIFS(СВЦЭМ!$K$40:$K$783,СВЦЭМ!$A$40:$A$783,$A390,СВЦЭМ!$B$40:$B$783,Y$366)+'СЕТ СН'!$F$16</f>
        <v>0</v>
      </c>
    </row>
    <row r="391" spans="1:26" ht="15.75" hidden="1" x14ac:dyDescent="0.2">
      <c r="A391" s="35">
        <f t="shared" si="10"/>
        <v>45590</v>
      </c>
      <c r="B391" s="36">
        <f>SUMIFS(СВЦЭМ!$K$40:$K$783,СВЦЭМ!$A$40:$A$783,$A391,СВЦЭМ!$B$40:$B$783,B$366)+'СЕТ СН'!$F$16</f>
        <v>0</v>
      </c>
      <c r="C391" s="36">
        <f>SUMIFS(СВЦЭМ!$K$40:$K$783,СВЦЭМ!$A$40:$A$783,$A391,СВЦЭМ!$B$40:$B$783,C$366)+'СЕТ СН'!$F$16</f>
        <v>0</v>
      </c>
      <c r="D391" s="36">
        <f>SUMIFS(СВЦЭМ!$K$40:$K$783,СВЦЭМ!$A$40:$A$783,$A391,СВЦЭМ!$B$40:$B$783,D$366)+'СЕТ СН'!$F$16</f>
        <v>0</v>
      </c>
      <c r="E391" s="36">
        <f>SUMIFS(СВЦЭМ!$K$40:$K$783,СВЦЭМ!$A$40:$A$783,$A391,СВЦЭМ!$B$40:$B$783,E$366)+'СЕТ СН'!$F$16</f>
        <v>0</v>
      </c>
      <c r="F391" s="36">
        <f>SUMIFS(СВЦЭМ!$K$40:$K$783,СВЦЭМ!$A$40:$A$783,$A391,СВЦЭМ!$B$40:$B$783,F$366)+'СЕТ СН'!$F$16</f>
        <v>0</v>
      </c>
      <c r="G391" s="36">
        <f>SUMIFS(СВЦЭМ!$K$40:$K$783,СВЦЭМ!$A$40:$A$783,$A391,СВЦЭМ!$B$40:$B$783,G$366)+'СЕТ СН'!$F$16</f>
        <v>0</v>
      </c>
      <c r="H391" s="36">
        <f>SUMIFS(СВЦЭМ!$K$40:$K$783,СВЦЭМ!$A$40:$A$783,$A391,СВЦЭМ!$B$40:$B$783,H$366)+'СЕТ СН'!$F$16</f>
        <v>0</v>
      </c>
      <c r="I391" s="36">
        <f>SUMIFS(СВЦЭМ!$K$40:$K$783,СВЦЭМ!$A$40:$A$783,$A391,СВЦЭМ!$B$40:$B$783,I$366)+'СЕТ СН'!$F$16</f>
        <v>0</v>
      </c>
      <c r="J391" s="36">
        <f>SUMIFS(СВЦЭМ!$K$40:$K$783,СВЦЭМ!$A$40:$A$783,$A391,СВЦЭМ!$B$40:$B$783,J$366)+'СЕТ СН'!$F$16</f>
        <v>0</v>
      </c>
      <c r="K391" s="36">
        <f>SUMIFS(СВЦЭМ!$K$40:$K$783,СВЦЭМ!$A$40:$A$783,$A391,СВЦЭМ!$B$40:$B$783,K$366)+'СЕТ СН'!$F$16</f>
        <v>0</v>
      </c>
      <c r="L391" s="36">
        <f>SUMIFS(СВЦЭМ!$K$40:$K$783,СВЦЭМ!$A$40:$A$783,$A391,СВЦЭМ!$B$40:$B$783,L$366)+'СЕТ СН'!$F$16</f>
        <v>0</v>
      </c>
      <c r="M391" s="36">
        <f>SUMIFS(СВЦЭМ!$K$40:$K$783,СВЦЭМ!$A$40:$A$783,$A391,СВЦЭМ!$B$40:$B$783,M$366)+'СЕТ СН'!$F$16</f>
        <v>0</v>
      </c>
      <c r="N391" s="36">
        <f>SUMIFS(СВЦЭМ!$K$40:$K$783,СВЦЭМ!$A$40:$A$783,$A391,СВЦЭМ!$B$40:$B$783,N$366)+'СЕТ СН'!$F$16</f>
        <v>0</v>
      </c>
      <c r="O391" s="36">
        <f>SUMIFS(СВЦЭМ!$K$40:$K$783,СВЦЭМ!$A$40:$A$783,$A391,СВЦЭМ!$B$40:$B$783,O$366)+'СЕТ СН'!$F$16</f>
        <v>0</v>
      </c>
      <c r="P391" s="36">
        <f>SUMIFS(СВЦЭМ!$K$40:$K$783,СВЦЭМ!$A$40:$A$783,$A391,СВЦЭМ!$B$40:$B$783,P$366)+'СЕТ СН'!$F$16</f>
        <v>0</v>
      </c>
      <c r="Q391" s="36">
        <f>SUMIFS(СВЦЭМ!$K$40:$K$783,СВЦЭМ!$A$40:$A$783,$A391,СВЦЭМ!$B$40:$B$783,Q$366)+'СЕТ СН'!$F$16</f>
        <v>0</v>
      </c>
      <c r="R391" s="36">
        <f>SUMIFS(СВЦЭМ!$K$40:$K$783,СВЦЭМ!$A$40:$A$783,$A391,СВЦЭМ!$B$40:$B$783,R$366)+'СЕТ СН'!$F$16</f>
        <v>0</v>
      </c>
      <c r="S391" s="36">
        <f>SUMIFS(СВЦЭМ!$K$40:$K$783,СВЦЭМ!$A$40:$A$783,$A391,СВЦЭМ!$B$40:$B$783,S$366)+'СЕТ СН'!$F$16</f>
        <v>0</v>
      </c>
      <c r="T391" s="36">
        <f>SUMIFS(СВЦЭМ!$K$40:$K$783,СВЦЭМ!$A$40:$A$783,$A391,СВЦЭМ!$B$40:$B$783,T$366)+'СЕТ СН'!$F$16</f>
        <v>0</v>
      </c>
      <c r="U391" s="36">
        <f>SUMIFS(СВЦЭМ!$K$40:$K$783,СВЦЭМ!$A$40:$A$783,$A391,СВЦЭМ!$B$40:$B$783,U$366)+'СЕТ СН'!$F$16</f>
        <v>0</v>
      </c>
      <c r="V391" s="36">
        <f>SUMIFS(СВЦЭМ!$K$40:$K$783,СВЦЭМ!$A$40:$A$783,$A391,СВЦЭМ!$B$40:$B$783,V$366)+'СЕТ СН'!$F$16</f>
        <v>0</v>
      </c>
      <c r="W391" s="36">
        <f>SUMIFS(СВЦЭМ!$K$40:$K$783,СВЦЭМ!$A$40:$A$783,$A391,СВЦЭМ!$B$40:$B$783,W$366)+'СЕТ СН'!$F$16</f>
        <v>0</v>
      </c>
      <c r="X391" s="36">
        <f>SUMIFS(СВЦЭМ!$K$40:$K$783,СВЦЭМ!$A$40:$A$783,$A391,СВЦЭМ!$B$40:$B$783,X$366)+'СЕТ СН'!$F$16</f>
        <v>0</v>
      </c>
      <c r="Y391" s="36">
        <f>SUMIFS(СВЦЭМ!$K$40:$K$783,СВЦЭМ!$A$40:$A$783,$A391,СВЦЭМ!$B$40:$B$783,Y$366)+'СЕТ СН'!$F$16</f>
        <v>0</v>
      </c>
    </row>
    <row r="392" spans="1:26" ht="15.75" hidden="1" x14ac:dyDescent="0.2">
      <c r="A392" s="35">
        <f t="shared" si="10"/>
        <v>45591</v>
      </c>
      <c r="B392" s="36">
        <f>SUMIFS(СВЦЭМ!$K$40:$K$783,СВЦЭМ!$A$40:$A$783,$A392,СВЦЭМ!$B$40:$B$783,B$366)+'СЕТ СН'!$F$16</f>
        <v>0</v>
      </c>
      <c r="C392" s="36">
        <f>SUMIFS(СВЦЭМ!$K$40:$K$783,СВЦЭМ!$A$40:$A$783,$A392,СВЦЭМ!$B$40:$B$783,C$366)+'СЕТ СН'!$F$16</f>
        <v>0</v>
      </c>
      <c r="D392" s="36">
        <f>SUMIFS(СВЦЭМ!$K$40:$K$783,СВЦЭМ!$A$40:$A$783,$A392,СВЦЭМ!$B$40:$B$783,D$366)+'СЕТ СН'!$F$16</f>
        <v>0</v>
      </c>
      <c r="E392" s="36">
        <f>SUMIFS(СВЦЭМ!$K$40:$K$783,СВЦЭМ!$A$40:$A$783,$A392,СВЦЭМ!$B$40:$B$783,E$366)+'СЕТ СН'!$F$16</f>
        <v>0</v>
      </c>
      <c r="F392" s="36">
        <f>SUMIFS(СВЦЭМ!$K$40:$K$783,СВЦЭМ!$A$40:$A$783,$A392,СВЦЭМ!$B$40:$B$783,F$366)+'СЕТ СН'!$F$16</f>
        <v>0</v>
      </c>
      <c r="G392" s="36">
        <f>SUMIFS(СВЦЭМ!$K$40:$K$783,СВЦЭМ!$A$40:$A$783,$A392,СВЦЭМ!$B$40:$B$783,G$366)+'СЕТ СН'!$F$16</f>
        <v>0</v>
      </c>
      <c r="H392" s="36">
        <f>SUMIFS(СВЦЭМ!$K$40:$K$783,СВЦЭМ!$A$40:$A$783,$A392,СВЦЭМ!$B$40:$B$783,H$366)+'СЕТ СН'!$F$16</f>
        <v>0</v>
      </c>
      <c r="I392" s="36">
        <f>SUMIFS(СВЦЭМ!$K$40:$K$783,СВЦЭМ!$A$40:$A$783,$A392,СВЦЭМ!$B$40:$B$783,I$366)+'СЕТ СН'!$F$16</f>
        <v>0</v>
      </c>
      <c r="J392" s="36">
        <f>SUMIFS(СВЦЭМ!$K$40:$K$783,СВЦЭМ!$A$40:$A$783,$A392,СВЦЭМ!$B$40:$B$783,J$366)+'СЕТ СН'!$F$16</f>
        <v>0</v>
      </c>
      <c r="K392" s="36">
        <f>SUMIFS(СВЦЭМ!$K$40:$K$783,СВЦЭМ!$A$40:$A$783,$A392,СВЦЭМ!$B$40:$B$783,K$366)+'СЕТ СН'!$F$16</f>
        <v>0</v>
      </c>
      <c r="L392" s="36">
        <f>SUMIFS(СВЦЭМ!$K$40:$K$783,СВЦЭМ!$A$40:$A$783,$A392,СВЦЭМ!$B$40:$B$783,L$366)+'СЕТ СН'!$F$16</f>
        <v>0</v>
      </c>
      <c r="M392" s="36">
        <f>SUMIFS(СВЦЭМ!$K$40:$K$783,СВЦЭМ!$A$40:$A$783,$A392,СВЦЭМ!$B$40:$B$783,M$366)+'СЕТ СН'!$F$16</f>
        <v>0</v>
      </c>
      <c r="N392" s="36">
        <f>SUMIFS(СВЦЭМ!$K$40:$K$783,СВЦЭМ!$A$40:$A$783,$A392,СВЦЭМ!$B$40:$B$783,N$366)+'СЕТ СН'!$F$16</f>
        <v>0</v>
      </c>
      <c r="O392" s="36">
        <f>SUMIFS(СВЦЭМ!$K$40:$K$783,СВЦЭМ!$A$40:$A$783,$A392,СВЦЭМ!$B$40:$B$783,O$366)+'СЕТ СН'!$F$16</f>
        <v>0</v>
      </c>
      <c r="P392" s="36">
        <f>SUMIFS(СВЦЭМ!$K$40:$K$783,СВЦЭМ!$A$40:$A$783,$A392,СВЦЭМ!$B$40:$B$783,P$366)+'СЕТ СН'!$F$16</f>
        <v>0</v>
      </c>
      <c r="Q392" s="36">
        <f>SUMIFS(СВЦЭМ!$K$40:$K$783,СВЦЭМ!$A$40:$A$783,$A392,СВЦЭМ!$B$40:$B$783,Q$366)+'СЕТ СН'!$F$16</f>
        <v>0</v>
      </c>
      <c r="R392" s="36">
        <f>SUMIFS(СВЦЭМ!$K$40:$K$783,СВЦЭМ!$A$40:$A$783,$A392,СВЦЭМ!$B$40:$B$783,R$366)+'СЕТ СН'!$F$16</f>
        <v>0</v>
      </c>
      <c r="S392" s="36">
        <f>SUMIFS(СВЦЭМ!$K$40:$K$783,СВЦЭМ!$A$40:$A$783,$A392,СВЦЭМ!$B$40:$B$783,S$366)+'СЕТ СН'!$F$16</f>
        <v>0</v>
      </c>
      <c r="T392" s="36">
        <f>SUMIFS(СВЦЭМ!$K$40:$K$783,СВЦЭМ!$A$40:$A$783,$A392,СВЦЭМ!$B$40:$B$783,T$366)+'СЕТ СН'!$F$16</f>
        <v>0</v>
      </c>
      <c r="U392" s="36">
        <f>SUMIFS(СВЦЭМ!$K$40:$K$783,СВЦЭМ!$A$40:$A$783,$A392,СВЦЭМ!$B$40:$B$783,U$366)+'СЕТ СН'!$F$16</f>
        <v>0</v>
      </c>
      <c r="V392" s="36">
        <f>SUMIFS(СВЦЭМ!$K$40:$K$783,СВЦЭМ!$A$40:$A$783,$A392,СВЦЭМ!$B$40:$B$783,V$366)+'СЕТ СН'!$F$16</f>
        <v>0</v>
      </c>
      <c r="W392" s="36">
        <f>SUMIFS(СВЦЭМ!$K$40:$K$783,СВЦЭМ!$A$40:$A$783,$A392,СВЦЭМ!$B$40:$B$783,W$366)+'СЕТ СН'!$F$16</f>
        <v>0</v>
      </c>
      <c r="X392" s="36">
        <f>SUMIFS(СВЦЭМ!$K$40:$K$783,СВЦЭМ!$A$40:$A$783,$A392,СВЦЭМ!$B$40:$B$783,X$366)+'СЕТ СН'!$F$16</f>
        <v>0</v>
      </c>
      <c r="Y392" s="36">
        <f>SUMIFS(СВЦЭМ!$K$40:$K$783,СВЦЭМ!$A$40:$A$783,$A392,СВЦЭМ!$B$40:$B$783,Y$366)+'СЕТ СН'!$F$16</f>
        <v>0</v>
      </c>
    </row>
    <row r="393" spans="1:26" ht="15.75" hidden="1" x14ac:dyDescent="0.2">
      <c r="A393" s="35">
        <f t="shared" si="10"/>
        <v>45592</v>
      </c>
      <c r="B393" s="36">
        <f>SUMIFS(СВЦЭМ!$K$40:$K$783,СВЦЭМ!$A$40:$A$783,$A393,СВЦЭМ!$B$40:$B$783,B$366)+'СЕТ СН'!$F$16</f>
        <v>0</v>
      </c>
      <c r="C393" s="36">
        <f>SUMIFS(СВЦЭМ!$K$40:$K$783,СВЦЭМ!$A$40:$A$783,$A393,СВЦЭМ!$B$40:$B$783,C$366)+'СЕТ СН'!$F$16</f>
        <v>0</v>
      </c>
      <c r="D393" s="36">
        <f>SUMIFS(СВЦЭМ!$K$40:$K$783,СВЦЭМ!$A$40:$A$783,$A393,СВЦЭМ!$B$40:$B$783,D$366)+'СЕТ СН'!$F$16</f>
        <v>0</v>
      </c>
      <c r="E393" s="36">
        <f>SUMIFS(СВЦЭМ!$K$40:$K$783,СВЦЭМ!$A$40:$A$783,$A393,СВЦЭМ!$B$40:$B$783,E$366)+'СЕТ СН'!$F$16</f>
        <v>0</v>
      </c>
      <c r="F393" s="36">
        <f>SUMIFS(СВЦЭМ!$K$40:$K$783,СВЦЭМ!$A$40:$A$783,$A393,СВЦЭМ!$B$40:$B$783,F$366)+'СЕТ СН'!$F$16</f>
        <v>0</v>
      </c>
      <c r="G393" s="36">
        <f>SUMIFS(СВЦЭМ!$K$40:$K$783,СВЦЭМ!$A$40:$A$783,$A393,СВЦЭМ!$B$40:$B$783,G$366)+'СЕТ СН'!$F$16</f>
        <v>0</v>
      </c>
      <c r="H393" s="36">
        <f>SUMIFS(СВЦЭМ!$K$40:$K$783,СВЦЭМ!$A$40:$A$783,$A393,СВЦЭМ!$B$40:$B$783,H$366)+'СЕТ СН'!$F$16</f>
        <v>0</v>
      </c>
      <c r="I393" s="36">
        <f>SUMIFS(СВЦЭМ!$K$40:$K$783,СВЦЭМ!$A$40:$A$783,$A393,СВЦЭМ!$B$40:$B$783,I$366)+'СЕТ СН'!$F$16</f>
        <v>0</v>
      </c>
      <c r="J393" s="36">
        <f>SUMIFS(СВЦЭМ!$K$40:$K$783,СВЦЭМ!$A$40:$A$783,$A393,СВЦЭМ!$B$40:$B$783,J$366)+'СЕТ СН'!$F$16</f>
        <v>0</v>
      </c>
      <c r="K393" s="36">
        <f>SUMIFS(СВЦЭМ!$K$40:$K$783,СВЦЭМ!$A$40:$A$783,$A393,СВЦЭМ!$B$40:$B$783,K$366)+'СЕТ СН'!$F$16</f>
        <v>0</v>
      </c>
      <c r="L393" s="36">
        <f>SUMIFS(СВЦЭМ!$K$40:$K$783,СВЦЭМ!$A$40:$A$783,$A393,СВЦЭМ!$B$40:$B$783,L$366)+'СЕТ СН'!$F$16</f>
        <v>0</v>
      </c>
      <c r="M393" s="36">
        <f>SUMIFS(СВЦЭМ!$K$40:$K$783,СВЦЭМ!$A$40:$A$783,$A393,СВЦЭМ!$B$40:$B$783,M$366)+'СЕТ СН'!$F$16</f>
        <v>0</v>
      </c>
      <c r="N393" s="36">
        <f>SUMIFS(СВЦЭМ!$K$40:$K$783,СВЦЭМ!$A$40:$A$783,$A393,СВЦЭМ!$B$40:$B$783,N$366)+'СЕТ СН'!$F$16</f>
        <v>0</v>
      </c>
      <c r="O393" s="36">
        <f>SUMIFS(СВЦЭМ!$K$40:$K$783,СВЦЭМ!$A$40:$A$783,$A393,СВЦЭМ!$B$40:$B$783,O$366)+'СЕТ СН'!$F$16</f>
        <v>0</v>
      </c>
      <c r="P393" s="36">
        <f>SUMIFS(СВЦЭМ!$K$40:$K$783,СВЦЭМ!$A$40:$A$783,$A393,СВЦЭМ!$B$40:$B$783,P$366)+'СЕТ СН'!$F$16</f>
        <v>0</v>
      </c>
      <c r="Q393" s="36">
        <f>SUMIFS(СВЦЭМ!$K$40:$K$783,СВЦЭМ!$A$40:$A$783,$A393,СВЦЭМ!$B$40:$B$783,Q$366)+'СЕТ СН'!$F$16</f>
        <v>0</v>
      </c>
      <c r="R393" s="36">
        <f>SUMIFS(СВЦЭМ!$K$40:$K$783,СВЦЭМ!$A$40:$A$783,$A393,СВЦЭМ!$B$40:$B$783,R$366)+'СЕТ СН'!$F$16</f>
        <v>0</v>
      </c>
      <c r="S393" s="36">
        <f>SUMIFS(СВЦЭМ!$K$40:$K$783,СВЦЭМ!$A$40:$A$783,$A393,СВЦЭМ!$B$40:$B$783,S$366)+'СЕТ СН'!$F$16</f>
        <v>0</v>
      </c>
      <c r="T393" s="36">
        <f>SUMIFS(СВЦЭМ!$K$40:$K$783,СВЦЭМ!$A$40:$A$783,$A393,СВЦЭМ!$B$40:$B$783,T$366)+'СЕТ СН'!$F$16</f>
        <v>0</v>
      </c>
      <c r="U393" s="36">
        <f>SUMIFS(СВЦЭМ!$K$40:$K$783,СВЦЭМ!$A$40:$A$783,$A393,СВЦЭМ!$B$40:$B$783,U$366)+'СЕТ СН'!$F$16</f>
        <v>0</v>
      </c>
      <c r="V393" s="36">
        <f>SUMIFS(СВЦЭМ!$K$40:$K$783,СВЦЭМ!$A$40:$A$783,$A393,СВЦЭМ!$B$40:$B$783,V$366)+'СЕТ СН'!$F$16</f>
        <v>0</v>
      </c>
      <c r="W393" s="36">
        <f>SUMIFS(СВЦЭМ!$K$40:$K$783,СВЦЭМ!$A$40:$A$783,$A393,СВЦЭМ!$B$40:$B$783,W$366)+'СЕТ СН'!$F$16</f>
        <v>0</v>
      </c>
      <c r="X393" s="36">
        <f>SUMIFS(СВЦЭМ!$K$40:$K$783,СВЦЭМ!$A$40:$A$783,$A393,СВЦЭМ!$B$40:$B$783,X$366)+'СЕТ СН'!$F$16</f>
        <v>0</v>
      </c>
      <c r="Y393" s="36">
        <f>SUMIFS(СВЦЭМ!$K$40:$K$783,СВЦЭМ!$A$40:$A$783,$A393,СВЦЭМ!$B$40:$B$783,Y$366)+'СЕТ СН'!$F$16</f>
        <v>0</v>
      </c>
    </row>
    <row r="394" spans="1:26" ht="15.75" hidden="1" x14ac:dyDescent="0.2">
      <c r="A394" s="35">
        <f t="shared" si="10"/>
        <v>45593</v>
      </c>
      <c r="B394" s="36">
        <f>SUMIFS(СВЦЭМ!$K$40:$K$783,СВЦЭМ!$A$40:$A$783,$A394,СВЦЭМ!$B$40:$B$783,B$366)+'СЕТ СН'!$F$16</f>
        <v>0</v>
      </c>
      <c r="C394" s="36">
        <f>SUMIFS(СВЦЭМ!$K$40:$K$783,СВЦЭМ!$A$40:$A$783,$A394,СВЦЭМ!$B$40:$B$783,C$366)+'СЕТ СН'!$F$16</f>
        <v>0</v>
      </c>
      <c r="D394" s="36">
        <f>SUMIFS(СВЦЭМ!$K$40:$K$783,СВЦЭМ!$A$40:$A$783,$A394,СВЦЭМ!$B$40:$B$783,D$366)+'СЕТ СН'!$F$16</f>
        <v>0</v>
      </c>
      <c r="E394" s="36">
        <f>SUMIFS(СВЦЭМ!$K$40:$K$783,СВЦЭМ!$A$40:$A$783,$A394,СВЦЭМ!$B$40:$B$783,E$366)+'СЕТ СН'!$F$16</f>
        <v>0</v>
      </c>
      <c r="F394" s="36">
        <f>SUMIFS(СВЦЭМ!$K$40:$K$783,СВЦЭМ!$A$40:$A$783,$A394,СВЦЭМ!$B$40:$B$783,F$366)+'СЕТ СН'!$F$16</f>
        <v>0</v>
      </c>
      <c r="G394" s="36">
        <f>SUMIFS(СВЦЭМ!$K$40:$K$783,СВЦЭМ!$A$40:$A$783,$A394,СВЦЭМ!$B$40:$B$783,G$366)+'СЕТ СН'!$F$16</f>
        <v>0</v>
      </c>
      <c r="H394" s="36">
        <f>SUMIFS(СВЦЭМ!$K$40:$K$783,СВЦЭМ!$A$40:$A$783,$A394,СВЦЭМ!$B$40:$B$783,H$366)+'СЕТ СН'!$F$16</f>
        <v>0</v>
      </c>
      <c r="I394" s="36">
        <f>SUMIFS(СВЦЭМ!$K$40:$K$783,СВЦЭМ!$A$40:$A$783,$A394,СВЦЭМ!$B$40:$B$783,I$366)+'СЕТ СН'!$F$16</f>
        <v>0</v>
      </c>
      <c r="J394" s="36">
        <f>SUMIFS(СВЦЭМ!$K$40:$K$783,СВЦЭМ!$A$40:$A$783,$A394,СВЦЭМ!$B$40:$B$783,J$366)+'СЕТ СН'!$F$16</f>
        <v>0</v>
      </c>
      <c r="K394" s="36">
        <f>SUMIFS(СВЦЭМ!$K$40:$K$783,СВЦЭМ!$A$40:$A$783,$A394,СВЦЭМ!$B$40:$B$783,K$366)+'СЕТ СН'!$F$16</f>
        <v>0</v>
      </c>
      <c r="L394" s="36">
        <f>SUMIFS(СВЦЭМ!$K$40:$K$783,СВЦЭМ!$A$40:$A$783,$A394,СВЦЭМ!$B$40:$B$783,L$366)+'СЕТ СН'!$F$16</f>
        <v>0</v>
      </c>
      <c r="M394" s="36">
        <f>SUMIFS(СВЦЭМ!$K$40:$K$783,СВЦЭМ!$A$40:$A$783,$A394,СВЦЭМ!$B$40:$B$783,M$366)+'СЕТ СН'!$F$16</f>
        <v>0</v>
      </c>
      <c r="N394" s="36">
        <f>SUMIFS(СВЦЭМ!$K$40:$K$783,СВЦЭМ!$A$40:$A$783,$A394,СВЦЭМ!$B$40:$B$783,N$366)+'СЕТ СН'!$F$16</f>
        <v>0</v>
      </c>
      <c r="O394" s="36">
        <f>SUMIFS(СВЦЭМ!$K$40:$K$783,СВЦЭМ!$A$40:$A$783,$A394,СВЦЭМ!$B$40:$B$783,O$366)+'СЕТ СН'!$F$16</f>
        <v>0</v>
      </c>
      <c r="P394" s="36">
        <f>SUMIFS(СВЦЭМ!$K$40:$K$783,СВЦЭМ!$A$40:$A$783,$A394,СВЦЭМ!$B$40:$B$783,P$366)+'СЕТ СН'!$F$16</f>
        <v>0</v>
      </c>
      <c r="Q394" s="36">
        <f>SUMIFS(СВЦЭМ!$K$40:$K$783,СВЦЭМ!$A$40:$A$783,$A394,СВЦЭМ!$B$40:$B$783,Q$366)+'СЕТ СН'!$F$16</f>
        <v>0</v>
      </c>
      <c r="R394" s="36">
        <f>SUMIFS(СВЦЭМ!$K$40:$K$783,СВЦЭМ!$A$40:$A$783,$A394,СВЦЭМ!$B$40:$B$783,R$366)+'СЕТ СН'!$F$16</f>
        <v>0</v>
      </c>
      <c r="S394" s="36">
        <f>SUMIFS(СВЦЭМ!$K$40:$K$783,СВЦЭМ!$A$40:$A$783,$A394,СВЦЭМ!$B$40:$B$783,S$366)+'СЕТ СН'!$F$16</f>
        <v>0</v>
      </c>
      <c r="T394" s="36">
        <f>SUMIFS(СВЦЭМ!$K$40:$K$783,СВЦЭМ!$A$40:$A$783,$A394,СВЦЭМ!$B$40:$B$783,T$366)+'СЕТ СН'!$F$16</f>
        <v>0</v>
      </c>
      <c r="U394" s="36">
        <f>SUMIFS(СВЦЭМ!$K$40:$K$783,СВЦЭМ!$A$40:$A$783,$A394,СВЦЭМ!$B$40:$B$783,U$366)+'СЕТ СН'!$F$16</f>
        <v>0</v>
      </c>
      <c r="V394" s="36">
        <f>SUMIFS(СВЦЭМ!$K$40:$K$783,СВЦЭМ!$A$40:$A$783,$A394,СВЦЭМ!$B$40:$B$783,V$366)+'СЕТ СН'!$F$16</f>
        <v>0</v>
      </c>
      <c r="W394" s="36">
        <f>SUMIFS(СВЦЭМ!$K$40:$K$783,СВЦЭМ!$A$40:$A$783,$A394,СВЦЭМ!$B$40:$B$783,W$366)+'СЕТ СН'!$F$16</f>
        <v>0</v>
      </c>
      <c r="X394" s="36">
        <f>SUMIFS(СВЦЭМ!$K$40:$K$783,СВЦЭМ!$A$40:$A$783,$A394,СВЦЭМ!$B$40:$B$783,X$366)+'СЕТ СН'!$F$16</f>
        <v>0</v>
      </c>
      <c r="Y394" s="36">
        <f>SUMIFS(СВЦЭМ!$K$40:$K$783,СВЦЭМ!$A$40:$A$783,$A394,СВЦЭМ!$B$40:$B$783,Y$366)+'СЕТ СН'!$F$16</f>
        <v>0</v>
      </c>
    </row>
    <row r="395" spans="1:26" ht="15.75" hidden="1" x14ac:dyDescent="0.2">
      <c r="A395" s="35">
        <f t="shared" si="10"/>
        <v>45594</v>
      </c>
      <c r="B395" s="36">
        <f>SUMIFS(СВЦЭМ!$K$40:$K$783,СВЦЭМ!$A$40:$A$783,$A395,СВЦЭМ!$B$40:$B$783,B$366)+'СЕТ СН'!$F$16</f>
        <v>0</v>
      </c>
      <c r="C395" s="36">
        <f>SUMIFS(СВЦЭМ!$K$40:$K$783,СВЦЭМ!$A$40:$A$783,$A395,СВЦЭМ!$B$40:$B$783,C$366)+'СЕТ СН'!$F$16</f>
        <v>0</v>
      </c>
      <c r="D395" s="36">
        <f>SUMIFS(СВЦЭМ!$K$40:$K$783,СВЦЭМ!$A$40:$A$783,$A395,СВЦЭМ!$B$40:$B$783,D$366)+'СЕТ СН'!$F$16</f>
        <v>0</v>
      </c>
      <c r="E395" s="36">
        <f>SUMIFS(СВЦЭМ!$K$40:$K$783,СВЦЭМ!$A$40:$A$783,$A395,СВЦЭМ!$B$40:$B$783,E$366)+'СЕТ СН'!$F$16</f>
        <v>0</v>
      </c>
      <c r="F395" s="36">
        <f>SUMIFS(СВЦЭМ!$K$40:$K$783,СВЦЭМ!$A$40:$A$783,$A395,СВЦЭМ!$B$40:$B$783,F$366)+'СЕТ СН'!$F$16</f>
        <v>0</v>
      </c>
      <c r="G395" s="36">
        <f>SUMIFS(СВЦЭМ!$K$40:$K$783,СВЦЭМ!$A$40:$A$783,$A395,СВЦЭМ!$B$40:$B$783,G$366)+'СЕТ СН'!$F$16</f>
        <v>0</v>
      </c>
      <c r="H395" s="36">
        <f>SUMIFS(СВЦЭМ!$K$40:$K$783,СВЦЭМ!$A$40:$A$783,$A395,СВЦЭМ!$B$40:$B$783,H$366)+'СЕТ СН'!$F$16</f>
        <v>0</v>
      </c>
      <c r="I395" s="36">
        <f>SUMIFS(СВЦЭМ!$K$40:$K$783,СВЦЭМ!$A$40:$A$783,$A395,СВЦЭМ!$B$40:$B$783,I$366)+'СЕТ СН'!$F$16</f>
        <v>0</v>
      </c>
      <c r="J395" s="36">
        <f>SUMIFS(СВЦЭМ!$K$40:$K$783,СВЦЭМ!$A$40:$A$783,$A395,СВЦЭМ!$B$40:$B$783,J$366)+'СЕТ СН'!$F$16</f>
        <v>0</v>
      </c>
      <c r="K395" s="36">
        <f>SUMIFS(СВЦЭМ!$K$40:$K$783,СВЦЭМ!$A$40:$A$783,$A395,СВЦЭМ!$B$40:$B$783,K$366)+'СЕТ СН'!$F$16</f>
        <v>0</v>
      </c>
      <c r="L395" s="36">
        <f>SUMIFS(СВЦЭМ!$K$40:$K$783,СВЦЭМ!$A$40:$A$783,$A395,СВЦЭМ!$B$40:$B$783,L$366)+'СЕТ СН'!$F$16</f>
        <v>0</v>
      </c>
      <c r="M395" s="36">
        <f>SUMIFS(СВЦЭМ!$K$40:$K$783,СВЦЭМ!$A$40:$A$783,$A395,СВЦЭМ!$B$40:$B$783,M$366)+'СЕТ СН'!$F$16</f>
        <v>0</v>
      </c>
      <c r="N395" s="36">
        <f>SUMIFS(СВЦЭМ!$K$40:$K$783,СВЦЭМ!$A$40:$A$783,$A395,СВЦЭМ!$B$40:$B$783,N$366)+'СЕТ СН'!$F$16</f>
        <v>0</v>
      </c>
      <c r="O395" s="36">
        <f>SUMIFS(СВЦЭМ!$K$40:$K$783,СВЦЭМ!$A$40:$A$783,$A395,СВЦЭМ!$B$40:$B$783,O$366)+'СЕТ СН'!$F$16</f>
        <v>0</v>
      </c>
      <c r="P395" s="36">
        <f>SUMIFS(СВЦЭМ!$K$40:$K$783,СВЦЭМ!$A$40:$A$783,$A395,СВЦЭМ!$B$40:$B$783,P$366)+'СЕТ СН'!$F$16</f>
        <v>0</v>
      </c>
      <c r="Q395" s="36">
        <f>SUMIFS(СВЦЭМ!$K$40:$K$783,СВЦЭМ!$A$40:$A$783,$A395,СВЦЭМ!$B$40:$B$783,Q$366)+'СЕТ СН'!$F$16</f>
        <v>0</v>
      </c>
      <c r="R395" s="36">
        <f>SUMIFS(СВЦЭМ!$K$40:$K$783,СВЦЭМ!$A$40:$A$783,$A395,СВЦЭМ!$B$40:$B$783,R$366)+'СЕТ СН'!$F$16</f>
        <v>0</v>
      </c>
      <c r="S395" s="36">
        <f>SUMIFS(СВЦЭМ!$K$40:$K$783,СВЦЭМ!$A$40:$A$783,$A395,СВЦЭМ!$B$40:$B$783,S$366)+'СЕТ СН'!$F$16</f>
        <v>0</v>
      </c>
      <c r="T395" s="36">
        <f>SUMIFS(СВЦЭМ!$K$40:$K$783,СВЦЭМ!$A$40:$A$783,$A395,СВЦЭМ!$B$40:$B$783,T$366)+'СЕТ СН'!$F$16</f>
        <v>0</v>
      </c>
      <c r="U395" s="36">
        <f>SUMIFS(СВЦЭМ!$K$40:$K$783,СВЦЭМ!$A$40:$A$783,$A395,СВЦЭМ!$B$40:$B$783,U$366)+'СЕТ СН'!$F$16</f>
        <v>0</v>
      </c>
      <c r="V395" s="36">
        <f>SUMIFS(СВЦЭМ!$K$40:$K$783,СВЦЭМ!$A$40:$A$783,$A395,СВЦЭМ!$B$40:$B$783,V$366)+'СЕТ СН'!$F$16</f>
        <v>0</v>
      </c>
      <c r="W395" s="36">
        <f>SUMIFS(СВЦЭМ!$K$40:$K$783,СВЦЭМ!$A$40:$A$783,$A395,СВЦЭМ!$B$40:$B$783,W$366)+'СЕТ СН'!$F$16</f>
        <v>0</v>
      </c>
      <c r="X395" s="36">
        <f>SUMIFS(СВЦЭМ!$K$40:$K$783,СВЦЭМ!$A$40:$A$783,$A395,СВЦЭМ!$B$40:$B$783,X$366)+'СЕТ СН'!$F$16</f>
        <v>0</v>
      </c>
      <c r="Y395" s="36">
        <f>SUMIFS(СВЦЭМ!$K$40:$K$783,СВЦЭМ!$A$40:$A$783,$A395,СВЦЭМ!$B$40:$B$783,Y$366)+'СЕТ СН'!$F$16</f>
        <v>0</v>
      </c>
    </row>
    <row r="396" spans="1:26" ht="15.75" hidden="1" x14ac:dyDescent="0.2">
      <c r="A396" s="35">
        <f t="shared" si="10"/>
        <v>45595</v>
      </c>
      <c r="B396" s="36">
        <f>SUMIFS(СВЦЭМ!$K$40:$K$783,СВЦЭМ!$A$40:$A$783,$A396,СВЦЭМ!$B$40:$B$783,B$366)+'СЕТ СН'!$F$16</f>
        <v>0</v>
      </c>
      <c r="C396" s="36">
        <f>SUMIFS(СВЦЭМ!$K$40:$K$783,СВЦЭМ!$A$40:$A$783,$A396,СВЦЭМ!$B$40:$B$783,C$366)+'СЕТ СН'!$F$16</f>
        <v>0</v>
      </c>
      <c r="D396" s="36">
        <f>SUMIFS(СВЦЭМ!$K$40:$K$783,СВЦЭМ!$A$40:$A$783,$A396,СВЦЭМ!$B$40:$B$783,D$366)+'СЕТ СН'!$F$16</f>
        <v>0</v>
      </c>
      <c r="E396" s="36">
        <f>SUMIFS(СВЦЭМ!$K$40:$K$783,СВЦЭМ!$A$40:$A$783,$A396,СВЦЭМ!$B$40:$B$783,E$366)+'СЕТ СН'!$F$16</f>
        <v>0</v>
      </c>
      <c r="F396" s="36">
        <f>SUMIFS(СВЦЭМ!$K$40:$K$783,СВЦЭМ!$A$40:$A$783,$A396,СВЦЭМ!$B$40:$B$783,F$366)+'СЕТ СН'!$F$16</f>
        <v>0</v>
      </c>
      <c r="G396" s="36">
        <f>SUMIFS(СВЦЭМ!$K$40:$K$783,СВЦЭМ!$A$40:$A$783,$A396,СВЦЭМ!$B$40:$B$783,G$366)+'СЕТ СН'!$F$16</f>
        <v>0</v>
      </c>
      <c r="H396" s="36">
        <f>SUMIFS(СВЦЭМ!$K$40:$K$783,СВЦЭМ!$A$40:$A$783,$A396,СВЦЭМ!$B$40:$B$783,H$366)+'СЕТ СН'!$F$16</f>
        <v>0</v>
      </c>
      <c r="I396" s="36">
        <f>SUMIFS(СВЦЭМ!$K$40:$K$783,СВЦЭМ!$A$40:$A$783,$A396,СВЦЭМ!$B$40:$B$783,I$366)+'СЕТ СН'!$F$16</f>
        <v>0</v>
      </c>
      <c r="J396" s="36">
        <f>SUMIFS(СВЦЭМ!$K$40:$K$783,СВЦЭМ!$A$40:$A$783,$A396,СВЦЭМ!$B$40:$B$783,J$366)+'СЕТ СН'!$F$16</f>
        <v>0</v>
      </c>
      <c r="K396" s="36">
        <f>SUMIFS(СВЦЭМ!$K$40:$K$783,СВЦЭМ!$A$40:$A$783,$A396,СВЦЭМ!$B$40:$B$783,K$366)+'СЕТ СН'!$F$16</f>
        <v>0</v>
      </c>
      <c r="L396" s="36">
        <f>SUMIFS(СВЦЭМ!$K$40:$K$783,СВЦЭМ!$A$40:$A$783,$A396,СВЦЭМ!$B$40:$B$783,L$366)+'СЕТ СН'!$F$16</f>
        <v>0</v>
      </c>
      <c r="M396" s="36">
        <f>SUMIFS(СВЦЭМ!$K$40:$K$783,СВЦЭМ!$A$40:$A$783,$A396,СВЦЭМ!$B$40:$B$783,M$366)+'СЕТ СН'!$F$16</f>
        <v>0</v>
      </c>
      <c r="N396" s="36">
        <f>SUMIFS(СВЦЭМ!$K$40:$K$783,СВЦЭМ!$A$40:$A$783,$A396,СВЦЭМ!$B$40:$B$783,N$366)+'СЕТ СН'!$F$16</f>
        <v>0</v>
      </c>
      <c r="O396" s="36">
        <f>SUMIFS(СВЦЭМ!$K$40:$K$783,СВЦЭМ!$A$40:$A$783,$A396,СВЦЭМ!$B$40:$B$783,O$366)+'СЕТ СН'!$F$16</f>
        <v>0</v>
      </c>
      <c r="P396" s="36">
        <f>SUMIFS(СВЦЭМ!$K$40:$K$783,СВЦЭМ!$A$40:$A$783,$A396,СВЦЭМ!$B$40:$B$783,P$366)+'СЕТ СН'!$F$16</f>
        <v>0</v>
      </c>
      <c r="Q396" s="36">
        <f>SUMIFS(СВЦЭМ!$K$40:$K$783,СВЦЭМ!$A$40:$A$783,$A396,СВЦЭМ!$B$40:$B$783,Q$366)+'СЕТ СН'!$F$16</f>
        <v>0</v>
      </c>
      <c r="R396" s="36">
        <f>SUMIFS(СВЦЭМ!$K$40:$K$783,СВЦЭМ!$A$40:$A$783,$A396,СВЦЭМ!$B$40:$B$783,R$366)+'СЕТ СН'!$F$16</f>
        <v>0</v>
      </c>
      <c r="S396" s="36">
        <f>SUMIFS(СВЦЭМ!$K$40:$K$783,СВЦЭМ!$A$40:$A$783,$A396,СВЦЭМ!$B$40:$B$783,S$366)+'СЕТ СН'!$F$16</f>
        <v>0</v>
      </c>
      <c r="T396" s="36">
        <f>SUMIFS(СВЦЭМ!$K$40:$K$783,СВЦЭМ!$A$40:$A$783,$A396,СВЦЭМ!$B$40:$B$783,T$366)+'СЕТ СН'!$F$16</f>
        <v>0</v>
      </c>
      <c r="U396" s="36">
        <f>SUMIFS(СВЦЭМ!$K$40:$K$783,СВЦЭМ!$A$40:$A$783,$A396,СВЦЭМ!$B$40:$B$783,U$366)+'СЕТ СН'!$F$16</f>
        <v>0</v>
      </c>
      <c r="V396" s="36">
        <f>SUMIFS(СВЦЭМ!$K$40:$K$783,СВЦЭМ!$A$40:$A$783,$A396,СВЦЭМ!$B$40:$B$783,V$366)+'СЕТ СН'!$F$16</f>
        <v>0</v>
      </c>
      <c r="W396" s="36">
        <f>SUMIFS(СВЦЭМ!$K$40:$K$783,СВЦЭМ!$A$40:$A$783,$A396,СВЦЭМ!$B$40:$B$783,W$366)+'СЕТ СН'!$F$16</f>
        <v>0</v>
      </c>
      <c r="X396" s="36">
        <f>SUMIFS(СВЦЭМ!$K$40:$K$783,СВЦЭМ!$A$40:$A$783,$A396,СВЦЭМ!$B$40:$B$783,X$366)+'СЕТ СН'!$F$16</f>
        <v>0</v>
      </c>
      <c r="Y396" s="36">
        <f>SUMIFS(СВЦЭМ!$K$40:$K$783,СВЦЭМ!$A$40:$A$783,$A396,СВЦЭМ!$B$40:$B$783,Y$366)+'СЕТ СН'!$F$16</f>
        <v>0</v>
      </c>
    </row>
    <row r="397" spans="1:26" ht="15.75" hidden="1" x14ac:dyDescent="0.2">
      <c r="A397" s="35">
        <f t="shared" si="10"/>
        <v>45596</v>
      </c>
      <c r="B397" s="36">
        <f>SUMIFS(СВЦЭМ!$K$40:$K$783,СВЦЭМ!$A$40:$A$783,$A397,СВЦЭМ!$B$40:$B$783,B$366)+'СЕТ СН'!$F$16</f>
        <v>0</v>
      </c>
      <c r="C397" s="36">
        <f>SUMIFS(СВЦЭМ!$K$40:$K$783,СВЦЭМ!$A$40:$A$783,$A397,СВЦЭМ!$B$40:$B$783,C$366)+'СЕТ СН'!$F$16</f>
        <v>0</v>
      </c>
      <c r="D397" s="36">
        <f>SUMIFS(СВЦЭМ!$K$40:$K$783,СВЦЭМ!$A$40:$A$783,$A397,СВЦЭМ!$B$40:$B$783,D$366)+'СЕТ СН'!$F$16</f>
        <v>0</v>
      </c>
      <c r="E397" s="36">
        <f>SUMIFS(СВЦЭМ!$K$40:$K$783,СВЦЭМ!$A$40:$A$783,$A397,СВЦЭМ!$B$40:$B$783,E$366)+'СЕТ СН'!$F$16</f>
        <v>0</v>
      </c>
      <c r="F397" s="36">
        <f>SUMIFS(СВЦЭМ!$K$40:$K$783,СВЦЭМ!$A$40:$A$783,$A397,СВЦЭМ!$B$40:$B$783,F$366)+'СЕТ СН'!$F$16</f>
        <v>0</v>
      </c>
      <c r="G397" s="36">
        <f>SUMIFS(СВЦЭМ!$K$40:$K$783,СВЦЭМ!$A$40:$A$783,$A397,СВЦЭМ!$B$40:$B$783,G$366)+'СЕТ СН'!$F$16</f>
        <v>0</v>
      </c>
      <c r="H397" s="36">
        <f>SUMIFS(СВЦЭМ!$K$40:$K$783,СВЦЭМ!$A$40:$A$783,$A397,СВЦЭМ!$B$40:$B$783,H$366)+'СЕТ СН'!$F$16</f>
        <v>0</v>
      </c>
      <c r="I397" s="36">
        <f>SUMIFS(СВЦЭМ!$K$40:$K$783,СВЦЭМ!$A$40:$A$783,$A397,СВЦЭМ!$B$40:$B$783,I$366)+'СЕТ СН'!$F$16</f>
        <v>0</v>
      </c>
      <c r="J397" s="36">
        <f>SUMIFS(СВЦЭМ!$K$40:$K$783,СВЦЭМ!$A$40:$A$783,$A397,СВЦЭМ!$B$40:$B$783,J$366)+'СЕТ СН'!$F$16</f>
        <v>0</v>
      </c>
      <c r="K397" s="36">
        <f>SUMIFS(СВЦЭМ!$K$40:$K$783,СВЦЭМ!$A$40:$A$783,$A397,СВЦЭМ!$B$40:$B$783,K$366)+'СЕТ СН'!$F$16</f>
        <v>0</v>
      </c>
      <c r="L397" s="36">
        <f>SUMIFS(СВЦЭМ!$K$40:$K$783,СВЦЭМ!$A$40:$A$783,$A397,СВЦЭМ!$B$40:$B$783,L$366)+'СЕТ СН'!$F$16</f>
        <v>0</v>
      </c>
      <c r="M397" s="36">
        <f>SUMIFS(СВЦЭМ!$K$40:$K$783,СВЦЭМ!$A$40:$A$783,$A397,СВЦЭМ!$B$40:$B$783,M$366)+'СЕТ СН'!$F$16</f>
        <v>0</v>
      </c>
      <c r="N397" s="36">
        <f>SUMIFS(СВЦЭМ!$K$40:$K$783,СВЦЭМ!$A$40:$A$783,$A397,СВЦЭМ!$B$40:$B$783,N$366)+'СЕТ СН'!$F$16</f>
        <v>0</v>
      </c>
      <c r="O397" s="36">
        <f>SUMIFS(СВЦЭМ!$K$40:$K$783,СВЦЭМ!$A$40:$A$783,$A397,СВЦЭМ!$B$40:$B$783,O$366)+'СЕТ СН'!$F$16</f>
        <v>0</v>
      </c>
      <c r="P397" s="36">
        <f>SUMIFS(СВЦЭМ!$K$40:$K$783,СВЦЭМ!$A$40:$A$783,$A397,СВЦЭМ!$B$40:$B$783,P$366)+'СЕТ СН'!$F$16</f>
        <v>0</v>
      </c>
      <c r="Q397" s="36">
        <f>SUMIFS(СВЦЭМ!$K$40:$K$783,СВЦЭМ!$A$40:$A$783,$A397,СВЦЭМ!$B$40:$B$783,Q$366)+'СЕТ СН'!$F$16</f>
        <v>0</v>
      </c>
      <c r="R397" s="36">
        <f>SUMIFS(СВЦЭМ!$K$40:$K$783,СВЦЭМ!$A$40:$A$783,$A397,СВЦЭМ!$B$40:$B$783,R$366)+'СЕТ СН'!$F$16</f>
        <v>0</v>
      </c>
      <c r="S397" s="36">
        <f>SUMIFS(СВЦЭМ!$K$40:$K$783,СВЦЭМ!$A$40:$A$783,$A397,СВЦЭМ!$B$40:$B$783,S$366)+'СЕТ СН'!$F$16</f>
        <v>0</v>
      </c>
      <c r="T397" s="36">
        <f>SUMIFS(СВЦЭМ!$K$40:$K$783,СВЦЭМ!$A$40:$A$783,$A397,СВЦЭМ!$B$40:$B$783,T$366)+'СЕТ СН'!$F$16</f>
        <v>0</v>
      </c>
      <c r="U397" s="36">
        <f>SUMIFS(СВЦЭМ!$K$40:$K$783,СВЦЭМ!$A$40:$A$783,$A397,СВЦЭМ!$B$40:$B$783,U$366)+'СЕТ СН'!$F$16</f>
        <v>0</v>
      </c>
      <c r="V397" s="36">
        <f>SUMIFS(СВЦЭМ!$K$40:$K$783,СВЦЭМ!$A$40:$A$783,$A397,СВЦЭМ!$B$40:$B$783,V$366)+'СЕТ СН'!$F$16</f>
        <v>0</v>
      </c>
      <c r="W397" s="36">
        <f>SUMIFS(СВЦЭМ!$K$40:$K$783,СВЦЭМ!$A$40:$A$783,$A397,СВЦЭМ!$B$40:$B$783,W$366)+'СЕТ СН'!$F$16</f>
        <v>0</v>
      </c>
      <c r="X397" s="36">
        <f>SUMIFS(СВЦЭМ!$K$40:$K$783,СВЦЭМ!$A$40:$A$783,$A397,СВЦЭМ!$B$40:$B$783,X$366)+'СЕТ СН'!$F$16</f>
        <v>0</v>
      </c>
      <c r="Y397" s="36">
        <f>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01.10.2024</v>
      </c>
      <c r="B402" s="36">
        <f>SUMIFS(СВЦЭМ!$L$40:$L$783,СВЦЭМ!$A$40:$A$783,$A402,СВЦЭМ!$B$40:$B$783,B$401)+'СЕТ СН'!$F$16</f>
        <v>0</v>
      </c>
      <c r="C402" s="36">
        <f>SUMIFS(СВЦЭМ!$L$40:$L$783,СВЦЭМ!$A$40:$A$783,$A402,СВЦЭМ!$B$40:$B$783,C$401)+'СЕТ СН'!$F$16</f>
        <v>0</v>
      </c>
      <c r="D402" s="36">
        <f>SUMIFS(СВЦЭМ!$L$40:$L$783,СВЦЭМ!$A$40:$A$783,$A402,СВЦЭМ!$B$40:$B$783,D$401)+'СЕТ СН'!$F$16</f>
        <v>0</v>
      </c>
      <c r="E402" s="36">
        <f>SUMIFS(СВЦЭМ!$L$40:$L$783,СВЦЭМ!$A$40:$A$783,$A402,СВЦЭМ!$B$40:$B$783,E$401)+'СЕТ СН'!$F$16</f>
        <v>0</v>
      </c>
      <c r="F402" s="36">
        <f>SUMIFS(СВЦЭМ!$L$40:$L$783,СВЦЭМ!$A$40:$A$783,$A402,СВЦЭМ!$B$40:$B$783,F$401)+'СЕТ СН'!$F$16</f>
        <v>0</v>
      </c>
      <c r="G402" s="36">
        <f>SUMIFS(СВЦЭМ!$L$40:$L$783,СВЦЭМ!$A$40:$A$783,$A402,СВЦЭМ!$B$40:$B$783,G$401)+'СЕТ СН'!$F$16</f>
        <v>0</v>
      </c>
      <c r="H402" s="36">
        <f>SUMIFS(СВЦЭМ!$L$40:$L$783,СВЦЭМ!$A$40:$A$783,$A402,СВЦЭМ!$B$40:$B$783,H$401)+'СЕТ СН'!$F$16</f>
        <v>0</v>
      </c>
      <c r="I402" s="36">
        <f>SUMIFS(СВЦЭМ!$L$40:$L$783,СВЦЭМ!$A$40:$A$783,$A402,СВЦЭМ!$B$40:$B$783,I$401)+'СЕТ СН'!$F$16</f>
        <v>0</v>
      </c>
      <c r="J402" s="36">
        <f>SUMIFS(СВЦЭМ!$L$40:$L$783,СВЦЭМ!$A$40:$A$783,$A402,СВЦЭМ!$B$40:$B$783,J$401)+'СЕТ СН'!$F$16</f>
        <v>0</v>
      </c>
      <c r="K402" s="36">
        <f>SUMIFS(СВЦЭМ!$L$40:$L$783,СВЦЭМ!$A$40:$A$783,$A402,СВЦЭМ!$B$40:$B$783,K$401)+'СЕТ СН'!$F$16</f>
        <v>0</v>
      </c>
      <c r="L402" s="36">
        <f>SUMIFS(СВЦЭМ!$L$40:$L$783,СВЦЭМ!$A$40:$A$783,$A402,СВЦЭМ!$B$40:$B$783,L$401)+'СЕТ СН'!$F$16</f>
        <v>0</v>
      </c>
      <c r="M402" s="36">
        <f>SUMIFS(СВЦЭМ!$L$40:$L$783,СВЦЭМ!$A$40:$A$783,$A402,СВЦЭМ!$B$40:$B$783,M$401)+'СЕТ СН'!$F$16</f>
        <v>0</v>
      </c>
      <c r="N402" s="36">
        <f>SUMIFS(СВЦЭМ!$L$40:$L$783,СВЦЭМ!$A$40:$A$783,$A402,СВЦЭМ!$B$40:$B$783,N$401)+'СЕТ СН'!$F$16</f>
        <v>0</v>
      </c>
      <c r="O402" s="36">
        <f>SUMIFS(СВЦЭМ!$L$40:$L$783,СВЦЭМ!$A$40:$A$783,$A402,СВЦЭМ!$B$40:$B$783,O$401)+'СЕТ СН'!$F$16</f>
        <v>0</v>
      </c>
      <c r="P402" s="36">
        <f>SUMIFS(СВЦЭМ!$L$40:$L$783,СВЦЭМ!$A$40:$A$783,$A402,СВЦЭМ!$B$40:$B$783,P$401)+'СЕТ СН'!$F$16</f>
        <v>0</v>
      </c>
      <c r="Q402" s="36">
        <f>SUMIFS(СВЦЭМ!$L$40:$L$783,СВЦЭМ!$A$40:$A$783,$A402,СВЦЭМ!$B$40:$B$783,Q$401)+'СЕТ СН'!$F$16</f>
        <v>0</v>
      </c>
      <c r="R402" s="36">
        <f>SUMIFS(СВЦЭМ!$L$40:$L$783,СВЦЭМ!$A$40:$A$783,$A402,СВЦЭМ!$B$40:$B$783,R$401)+'СЕТ СН'!$F$16</f>
        <v>0</v>
      </c>
      <c r="S402" s="36">
        <f>SUMIFS(СВЦЭМ!$L$40:$L$783,СВЦЭМ!$A$40:$A$783,$A402,СВЦЭМ!$B$40:$B$783,S$401)+'СЕТ СН'!$F$16</f>
        <v>0</v>
      </c>
      <c r="T402" s="36">
        <f>SUMIFS(СВЦЭМ!$L$40:$L$783,СВЦЭМ!$A$40:$A$783,$A402,СВЦЭМ!$B$40:$B$783,T$401)+'СЕТ СН'!$F$16</f>
        <v>0</v>
      </c>
      <c r="U402" s="36">
        <f>SUMIFS(СВЦЭМ!$L$40:$L$783,СВЦЭМ!$A$40:$A$783,$A402,СВЦЭМ!$B$40:$B$783,U$401)+'СЕТ СН'!$F$16</f>
        <v>0</v>
      </c>
      <c r="V402" s="36">
        <f>SUMIFS(СВЦЭМ!$L$40:$L$783,СВЦЭМ!$A$40:$A$783,$A402,СВЦЭМ!$B$40:$B$783,V$401)+'СЕТ СН'!$F$16</f>
        <v>0</v>
      </c>
      <c r="W402" s="36">
        <f>SUMIFS(СВЦЭМ!$L$40:$L$783,СВЦЭМ!$A$40:$A$783,$A402,СВЦЭМ!$B$40:$B$783,W$401)+'СЕТ СН'!$F$16</f>
        <v>0</v>
      </c>
      <c r="X402" s="36">
        <f>SUMIFS(СВЦЭМ!$L$40:$L$783,СВЦЭМ!$A$40:$A$783,$A402,СВЦЭМ!$B$40:$B$783,X$401)+'СЕТ СН'!$F$16</f>
        <v>0</v>
      </c>
      <c r="Y402" s="36">
        <f>SUMIFS(СВЦЭМ!$L$40:$L$783,СВЦЭМ!$A$40:$A$783,$A402,СВЦЭМ!$B$40:$B$783,Y$401)+'СЕТ СН'!$F$16</f>
        <v>0</v>
      </c>
      <c r="AA402" s="45"/>
    </row>
    <row r="403" spans="1:27" ht="15.75" hidden="1" x14ac:dyDescent="0.2">
      <c r="A403" s="35">
        <f>A402+1</f>
        <v>45567</v>
      </c>
      <c r="B403" s="36">
        <f>SUMIFS(СВЦЭМ!$L$40:$L$783,СВЦЭМ!$A$40:$A$783,$A403,СВЦЭМ!$B$40:$B$783,B$401)+'СЕТ СН'!$F$16</f>
        <v>0</v>
      </c>
      <c r="C403" s="36">
        <f>SUMIFS(СВЦЭМ!$L$40:$L$783,СВЦЭМ!$A$40:$A$783,$A403,СВЦЭМ!$B$40:$B$783,C$401)+'СЕТ СН'!$F$16</f>
        <v>0</v>
      </c>
      <c r="D403" s="36">
        <f>SUMIFS(СВЦЭМ!$L$40:$L$783,СВЦЭМ!$A$40:$A$783,$A403,СВЦЭМ!$B$40:$B$783,D$401)+'СЕТ СН'!$F$16</f>
        <v>0</v>
      </c>
      <c r="E403" s="36">
        <f>SUMIFS(СВЦЭМ!$L$40:$L$783,СВЦЭМ!$A$40:$A$783,$A403,СВЦЭМ!$B$40:$B$783,E$401)+'СЕТ СН'!$F$16</f>
        <v>0</v>
      </c>
      <c r="F403" s="36">
        <f>SUMIFS(СВЦЭМ!$L$40:$L$783,СВЦЭМ!$A$40:$A$783,$A403,СВЦЭМ!$B$40:$B$783,F$401)+'СЕТ СН'!$F$16</f>
        <v>0</v>
      </c>
      <c r="G403" s="36">
        <f>SUMIFS(СВЦЭМ!$L$40:$L$783,СВЦЭМ!$A$40:$A$783,$A403,СВЦЭМ!$B$40:$B$783,G$401)+'СЕТ СН'!$F$16</f>
        <v>0</v>
      </c>
      <c r="H403" s="36">
        <f>SUMIFS(СВЦЭМ!$L$40:$L$783,СВЦЭМ!$A$40:$A$783,$A403,СВЦЭМ!$B$40:$B$783,H$401)+'СЕТ СН'!$F$16</f>
        <v>0</v>
      </c>
      <c r="I403" s="36">
        <f>SUMIFS(СВЦЭМ!$L$40:$L$783,СВЦЭМ!$A$40:$A$783,$A403,СВЦЭМ!$B$40:$B$783,I$401)+'СЕТ СН'!$F$16</f>
        <v>0</v>
      </c>
      <c r="J403" s="36">
        <f>SUMIFS(СВЦЭМ!$L$40:$L$783,СВЦЭМ!$A$40:$A$783,$A403,СВЦЭМ!$B$40:$B$783,J$401)+'СЕТ СН'!$F$16</f>
        <v>0</v>
      </c>
      <c r="K403" s="36">
        <f>SUMIFS(СВЦЭМ!$L$40:$L$783,СВЦЭМ!$A$40:$A$783,$A403,СВЦЭМ!$B$40:$B$783,K$401)+'СЕТ СН'!$F$16</f>
        <v>0</v>
      </c>
      <c r="L403" s="36">
        <f>SUMIFS(СВЦЭМ!$L$40:$L$783,СВЦЭМ!$A$40:$A$783,$A403,СВЦЭМ!$B$40:$B$783,L$401)+'СЕТ СН'!$F$16</f>
        <v>0</v>
      </c>
      <c r="M403" s="36">
        <f>SUMIFS(СВЦЭМ!$L$40:$L$783,СВЦЭМ!$A$40:$A$783,$A403,СВЦЭМ!$B$40:$B$783,M$401)+'СЕТ СН'!$F$16</f>
        <v>0</v>
      </c>
      <c r="N403" s="36">
        <f>SUMIFS(СВЦЭМ!$L$40:$L$783,СВЦЭМ!$A$40:$A$783,$A403,СВЦЭМ!$B$40:$B$783,N$401)+'СЕТ СН'!$F$16</f>
        <v>0</v>
      </c>
      <c r="O403" s="36">
        <f>SUMIFS(СВЦЭМ!$L$40:$L$783,СВЦЭМ!$A$40:$A$783,$A403,СВЦЭМ!$B$40:$B$783,O$401)+'СЕТ СН'!$F$16</f>
        <v>0</v>
      </c>
      <c r="P403" s="36">
        <f>SUMIFS(СВЦЭМ!$L$40:$L$783,СВЦЭМ!$A$40:$A$783,$A403,СВЦЭМ!$B$40:$B$783,P$401)+'СЕТ СН'!$F$16</f>
        <v>0</v>
      </c>
      <c r="Q403" s="36">
        <f>SUMIFS(СВЦЭМ!$L$40:$L$783,СВЦЭМ!$A$40:$A$783,$A403,СВЦЭМ!$B$40:$B$783,Q$401)+'СЕТ СН'!$F$16</f>
        <v>0</v>
      </c>
      <c r="R403" s="36">
        <f>SUMIFS(СВЦЭМ!$L$40:$L$783,СВЦЭМ!$A$40:$A$783,$A403,СВЦЭМ!$B$40:$B$783,R$401)+'СЕТ СН'!$F$16</f>
        <v>0</v>
      </c>
      <c r="S403" s="36">
        <f>SUMIFS(СВЦЭМ!$L$40:$L$783,СВЦЭМ!$A$40:$A$783,$A403,СВЦЭМ!$B$40:$B$783,S$401)+'СЕТ СН'!$F$16</f>
        <v>0</v>
      </c>
      <c r="T403" s="36">
        <f>SUMIFS(СВЦЭМ!$L$40:$L$783,СВЦЭМ!$A$40:$A$783,$A403,СВЦЭМ!$B$40:$B$783,T$401)+'СЕТ СН'!$F$16</f>
        <v>0</v>
      </c>
      <c r="U403" s="36">
        <f>SUMIFS(СВЦЭМ!$L$40:$L$783,СВЦЭМ!$A$40:$A$783,$A403,СВЦЭМ!$B$40:$B$783,U$401)+'СЕТ СН'!$F$16</f>
        <v>0</v>
      </c>
      <c r="V403" s="36">
        <f>SUMIFS(СВЦЭМ!$L$40:$L$783,СВЦЭМ!$A$40:$A$783,$A403,СВЦЭМ!$B$40:$B$783,V$401)+'СЕТ СН'!$F$16</f>
        <v>0</v>
      </c>
      <c r="W403" s="36">
        <f>SUMIFS(СВЦЭМ!$L$40:$L$783,СВЦЭМ!$A$40:$A$783,$A403,СВЦЭМ!$B$40:$B$783,W$401)+'СЕТ СН'!$F$16</f>
        <v>0</v>
      </c>
      <c r="X403" s="36">
        <f>SUMIFS(СВЦЭМ!$L$40:$L$783,СВЦЭМ!$A$40:$A$783,$A403,СВЦЭМ!$B$40:$B$783,X$401)+'СЕТ СН'!$F$16</f>
        <v>0</v>
      </c>
      <c r="Y403" s="36">
        <f>SUMIFS(СВЦЭМ!$L$40:$L$783,СВЦЭМ!$A$40:$A$783,$A403,СВЦЭМ!$B$40:$B$783,Y$401)+'СЕТ СН'!$F$16</f>
        <v>0</v>
      </c>
    </row>
    <row r="404" spans="1:27" ht="15.75" hidden="1" x14ac:dyDescent="0.2">
      <c r="A404" s="35">
        <f t="shared" ref="A404:A432" si="11">A403+1</f>
        <v>45568</v>
      </c>
      <c r="B404" s="36">
        <f>SUMIFS(СВЦЭМ!$L$40:$L$783,СВЦЭМ!$A$40:$A$783,$A404,СВЦЭМ!$B$40:$B$783,B$401)+'СЕТ СН'!$F$16</f>
        <v>0</v>
      </c>
      <c r="C404" s="36">
        <f>SUMIFS(СВЦЭМ!$L$40:$L$783,СВЦЭМ!$A$40:$A$783,$A404,СВЦЭМ!$B$40:$B$783,C$401)+'СЕТ СН'!$F$16</f>
        <v>0</v>
      </c>
      <c r="D404" s="36">
        <f>SUMIFS(СВЦЭМ!$L$40:$L$783,СВЦЭМ!$A$40:$A$783,$A404,СВЦЭМ!$B$40:$B$783,D$401)+'СЕТ СН'!$F$16</f>
        <v>0</v>
      </c>
      <c r="E404" s="36">
        <f>SUMIFS(СВЦЭМ!$L$40:$L$783,СВЦЭМ!$A$40:$A$783,$A404,СВЦЭМ!$B$40:$B$783,E$401)+'СЕТ СН'!$F$16</f>
        <v>0</v>
      </c>
      <c r="F404" s="36">
        <f>SUMIFS(СВЦЭМ!$L$40:$L$783,СВЦЭМ!$A$40:$A$783,$A404,СВЦЭМ!$B$40:$B$783,F$401)+'СЕТ СН'!$F$16</f>
        <v>0</v>
      </c>
      <c r="G404" s="36">
        <f>SUMIFS(СВЦЭМ!$L$40:$L$783,СВЦЭМ!$A$40:$A$783,$A404,СВЦЭМ!$B$40:$B$783,G$401)+'СЕТ СН'!$F$16</f>
        <v>0</v>
      </c>
      <c r="H404" s="36">
        <f>SUMIFS(СВЦЭМ!$L$40:$L$783,СВЦЭМ!$A$40:$A$783,$A404,СВЦЭМ!$B$40:$B$783,H$401)+'СЕТ СН'!$F$16</f>
        <v>0</v>
      </c>
      <c r="I404" s="36">
        <f>SUMIFS(СВЦЭМ!$L$40:$L$783,СВЦЭМ!$A$40:$A$783,$A404,СВЦЭМ!$B$40:$B$783,I$401)+'СЕТ СН'!$F$16</f>
        <v>0</v>
      </c>
      <c r="J404" s="36">
        <f>SUMIFS(СВЦЭМ!$L$40:$L$783,СВЦЭМ!$A$40:$A$783,$A404,СВЦЭМ!$B$40:$B$783,J$401)+'СЕТ СН'!$F$16</f>
        <v>0</v>
      </c>
      <c r="K404" s="36">
        <f>SUMIFS(СВЦЭМ!$L$40:$L$783,СВЦЭМ!$A$40:$A$783,$A404,СВЦЭМ!$B$40:$B$783,K$401)+'СЕТ СН'!$F$16</f>
        <v>0</v>
      </c>
      <c r="L404" s="36">
        <f>SUMIFS(СВЦЭМ!$L$40:$L$783,СВЦЭМ!$A$40:$A$783,$A404,СВЦЭМ!$B$40:$B$783,L$401)+'СЕТ СН'!$F$16</f>
        <v>0</v>
      </c>
      <c r="M404" s="36">
        <f>SUMIFS(СВЦЭМ!$L$40:$L$783,СВЦЭМ!$A$40:$A$783,$A404,СВЦЭМ!$B$40:$B$783,M$401)+'СЕТ СН'!$F$16</f>
        <v>0</v>
      </c>
      <c r="N404" s="36">
        <f>SUMIFS(СВЦЭМ!$L$40:$L$783,СВЦЭМ!$A$40:$A$783,$A404,СВЦЭМ!$B$40:$B$783,N$401)+'СЕТ СН'!$F$16</f>
        <v>0</v>
      </c>
      <c r="O404" s="36">
        <f>SUMIFS(СВЦЭМ!$L$40:$L$783,СВЦЭМ!$A$40:$A$783,$A404,СВЦЭМ!$B$40:$B$783,O$401)+'СЕТ СН'!$F$16</f>
        <v>0</v>
      </c>
      <c r="P404" s="36">
        <f>SUMIFS(СВЦЭМ!$L$40:$L$783,СВЦЭМ!$A$40:$A$783,$A404,СВЦЭМ!$B$40:$B$783,P$401)+'СЕТ СН'!$F$16</f>
        <v>0</v>
      </c>
      <c r="Q404" s="36">
        <f>SUMIFS(СВЦЭМ!$L$40:$L$783,СВЦЭМ!$A$40:$A$783,$A404,СВЦЭМ!$B$40:$B$783,Q$401)+'СЕТ СН'!$F$16</f>
        <v>0</v>
      </c>
      <c r="R404" s="36">
        <f>SUMIFS(СВЦЭМ!$L$40:$L$783,СВЦЭМ!$A$40:$A$783,$A404,СВЦЭМ!$B$40:$B$783,R$401)+'СЕТ СН'!$F$16</f>
        <v>0</v>
      </c>
      <c r="S404" s="36">
        <f>SUMIFS(СВЦЭМ!$L$40:$L$783,СВЦЭМ!$A$40:$A$783,$A404,СВЦЭМ!$B$40:$B$783,S$401)+'СЕТ СН'!$F$16</f>
        <v>0</v>
      </c>
      <c r="T404" s="36">
        <f>SUMIFS(СВЦЭМ!$L$40:$L$783,СВЦЭМ!$A$40:$A$783,$A404,СВЦЭМ!$B$40:$B$783,T$401)+'СЕТ СН'!$F$16</f>
        <v>0</v>
      </c>
      <c r="U404" s="36">
        <f>SUMIFS(СВЦЭМ!$L$40:$L$783,СВЦЭМ!$A$40:$A$783,$A404,СВЦЭМ!$B$40:$B$783,U$401)+'СЕТ СН'!$F$16</f>
        <v>0</v>
      </c>
      <c r="V404" s="36">
        <f>SUMIFS(СВЦЭМ!$L$40:$L$783,СВЦЭМ!$A$40:$A$783,$A404,СВЦЭМ!$B$40:$B$783,V$401)+'СЕТ СН'!$F$16</f>
        <v>0</v>
      </c>
      <c r="W404" s="36">
        <f>SUMIFS(СВЦЭМ!$L$40:$L$783,СВЦЭМ!$A$40:$A$783,$A404,СВЦЭМ!$B$40:$B$783,W$401)+'СЕТ СН'!$F$16</f>
        <v>0</v>
      </c>
      <c r="X404" s="36">
        <f>SUMIFS(СВЦЭМ!$L$40:$L$783,СВЦЭМ!$A$40:$A$783,$A404,СВЦЭМ!$B$40:$B$783,X$401)+'СЕТ СН'!$F$16</f>
        <v>0</v>
      </c>
      <c r="Y404" s="36">
        <f>SUMIFS(СВЦЭМ!$L$40:$L$783,СВЦЭМ!$A$40:$A$783,$A404,СВЦЭМ!$B$40:$B$783,Y$401)+'СЕТ СН'!$F$16</f>
        <v>0</v>
      </c>
    </row>
    <row r="405" spans="1:27" ht="15.75" hidden="1" x14ac:dyDescent="0.2">
      <c r="A405" s="35">
        <f t="shared" si="11"/>
        <v>45569</v>
      </c>
      <c r="B405" s="36">
        <f>SUMIFS(СВЦЭМ!$L$40:$L$783,СВЦЭМ!$A$40:$A$783,$A405,СВЦЭМ!$B$40:$B$783,B$401)+'СЕТ СН'!$F$16</f>
        <v>0</v>
      </c>
      <c r="C405" s="36">
        <f>SUMIFS(СВЦЭМ!$L$40:$L$783,СВЦЭМ!$A$40:$A$783,$A405,СВЦЭМ!$B$40:$B$783,C$401)+'СЕТ СН'!$F$16</f>
        <v>0</v>
      </c>
      <c r="D405" s="36">
        <f>SUMIFS(СВЦЭМ!$L$40:$L$783,СВЦЭМ!$A$40:$A$783,$A405,СВЦЭМ!$B$40:$B$783,D$401)+'СЕТ СН'!$F$16</f>
        <v>0</v>
      </c>
      <c r="E405" s="36">
        <f>SUMIFS(СВЦЭМ!$L$40:$L$783,СВЦЭМ!$A$40:$A$783,$A405,СВЦЭМ!$B$40:$B$783,E$401)+'СЕТ СН'!$F$16</f>
        <v>0</v>
      </c>
      <c r="F405" s="36">
        <f>SUMIFS(СВЦЭМ!$L$40:$L$783,СВЦЭМ!$A$40:$A$783,$A405,СВЦЭМ!$B$40:$B$783,F$401)+'СЕТ СН'!$F$16</f>
        <v>0</v>
      </c>
      <c r="G405" s="36">
        <f>SUMIFS(СВЦЭМ!$L$40:$L$783,СВЦЭМ!$A$40:$A$783,$A405,СВЦЭМ!$B$40:$B$783,G$401)+'СЕТ СН'!$F$16</f>
        <v>0</v>
      </c>
      <c r="H405" s="36">
        <f>SUMIFS(СВЦЭМ!$L$40:$L$783,СВЦЭМ!$A$40:$A$783,$A405,СВЦЭМ!$B$40:$B$783,H$401)+'СЕТ СН'!$F$16</f>
        <v>0</v>
      </c>
      <c r="I405" s="36">
        <f>SUMIFS(СВЦЭМ!$L$40:$L$783,СВЦЭМ!$A$40:$A$783,$A405,СВЦЭМ!$B$40:$B$783,I$401)+'СЕТ СН'!$F$16</f>
        <v>0</v>
      </c>
      <c r="J405" s="36">
        <f>SUMIFS(СВЦЭМ!$L$40:$L$783,СВЦЭМ!$A$40:$A$783,$A405,СВЦЭМ!$B$40:$B$783,J$401)+'СЕТ СН'!$F$16</f>
        <v>0</v>
      </c>
      <c r="K405" s="36">
        <f>SUMIFS(СВЦЭМ!$L$40:$L$783,СВЦЭМ!$A$40:$A$783,$A405,СВЦЭМ!$B$40:$B$783,K$401)+'СЕТ СН'!$F$16</f>
        <v>0</v>
      </c>
      <c r="L405" s="36">
        <f>SUMIFS(СВЦЭМ!$L$40:$L$783,СВЦЭМ!$A$40:$A$783,$A405,СВЦЭМ!$B$40:$B$783,L$401)+'СЕТ СН'!$F$16</f>
        <v>0</v>
      </c>
      <c r="M405" s="36">
        <f>SUMIFS(СВЦЭМ!$L$40:$L$783,СВЦЭМ!$A$40:$A$783,$A405,СВЦЭМ!$B$40:$B$783,M$401)+'СЕТ СН'!$F$16</f>
        <v>0</v>
      </c>
      <c r="N405" s="36">
        <f>SUMIFS(СВЦЭМ!$L$40:$L$783,СВЦЭМ!$A$40:$A$783,$A405,СВЦЭМ!$B$40:$B$783,N$401)+'СЕТ СН'!$F$16</f>
        <v>0</v>
      </c>
      <c r="O405" s="36">
        <f>SUMIFS(СВЦЭМ!$L$40:$L$783,СВЦЭМ!$A$40:$A$783,$A405,СВЦЭМ!$B$40:$B$783,O$401)+'СЕТ СН'!$F$16</f>
        <v>0</v>
      </c>
      <c r="P405" s="36">
        <f>SUMIFS(СВЦЭМ!$L$40:$L$783,СВЦЭМ!$A$40:$A$783,$A405,СВЦЭМ!$B$40:$B$783,P$401)+'СЕТ СН'!$F$16</f>
        <v>0</v>
      </c>
      <c r="Q405" s="36">
        <f>SUMIFS(СВЦЭМ!$L$40:$L$783,СВЦЭМ!$A$40:$A$783,$A405,СВЦЭМ!$B$40:$B$783,Q$401)+'СЕТ СН'!$F$16</f>
        <v>0</v>
      </c>
      <c r="R405" s="36">
        <f>SUMIFS(СВЦЭМ!$L$40:$L$783,СВЦЭМ!$A$40:$A$783,$A405,СВЦЭМ!$B$40:$B$783,R$401)+'СЕТ СН'!$F$16</f>
        <v>0</v>
      </c>
      <c r="S405" s="36">
        <f>SUMIFS(СВЦЭМ!$L$40:$L$783,СВЦЭМ!$A$40:$A$783,$A405,СВЦЭМ!$B$40:$B$783,S$401)+'СЕТ СН'!$F$16</f>
        <v>0</v>
      </c>
      <c r="T405" s="36">
        <f>SUMIFS(СВЦЭМ!$L$40:$L$783,СВЦЭМ!$A$40:$A$783,$A405,СВЦЭМ!$B$40:$B$783,T$401)+'СЕТ СН'!$F$16</f>
        <v>0</v>
      </c>
      <c r="U405" s="36">
        <f>SUMIFS(СВЦЭМ!$L$40:$L$783,СВЦЭМ!$A$40:$A$783,$A405,СВЦЭМ!$B$40:$B$783,U$401)+'СЕТ СН'!$F$16</f>
        <v>0</v>
      </c>
      <c r="V405" s="36">
        <f>SUMIFS(СВЦЭМ!$L$40:$L$783,СВЦЭМ!$A$40:$A$783,$A405,СВЦЭМ!$B$40:$B$783,V$401)+'СЕТ СН'!$F$16</f>
        <v>0</v>
      </c>
      <c r="W405" s="36">
        <f>SUMIFS(СВЦЭМ!$L$40:$L$783,СВЦЭМ!$A$40:$A$783,$A405,СВЦЭМ!$B$40:$B$783,W$401)+'СЕТ СН'!$F$16</f>
        <v>0</v>
      </c>
      <c r="X405" s="36">
        <f>SUMIFS(СВЦЭМ!$L$40:$L$783,СВЦЭМ!$A$40:$A$783,$A405,СВЦЭМ!$B$40:$B$783,X$401)+'СЕТ СН'!$F$16</f>
        <v>0</v>
      </c>
      <c r="Y405" s="36">
        <f>SUMIFS(СВЦЭМ!$L$40:$L$783,СВЦЭМ!$A$40:$A$783,$A405,СВЦЭМ!$B$40:$B$783,Y$401)+'СЕТ СН'!$F$16</f>
        <v>0</v>
      </c>
    </row>
    <row r="406" spans="1:27" ht="15.75" hidden="1" x14ac:dyDescent="0.2">
      <c r="A406" s="35">
        <f t="shared" si="11"/>
        <v>45570</v>
      </c>
      <c r="B406" s="36">
        <f>SUMIFS(СВЦЭМ!$L$40:$L$783,СВЦЭМ!$A$40:$A$783,$A406,СВЦЭМ!$B$40:$B$783,B$401)+'СЕТ СН'!$F$16</f>
        <v>0</v>
      </c>
      <c r="C406" s="36">
        <f>SUMIFS(СВЦЭМ!$L$40:$L$783,СВЦЭМ!$A$40:$A$783,$A406,СВЦЭМ!$B$40:$B$783,C$401)+'СЕТ СН'!$F$16</f>
        <v>0</v>
      </c>
      <c r="D406" s="36">
        <f>SUMIFS(СВЦЭМ!$L$40:$L$783,СВЦЭМ!$A$40:$A$783,$A406,СВЦЭМ!$B$40:$B$783,D$401)+'СЕТ СН'!$F$16</f>
        <v>0</v>
      </c>
      <c r="E406" s="36">
        <f>SUMIFS(СВЦЭМ!$L$40:$L$783,СВЦЭМ!$A$40:$A$783,$A406,СВЦЭМ!$B$40:$B$783,E$401)+'СЕТ СН'!$F$16</f>
        <v>0</v>
      </c>
      <c r="F406" s="36">
        <f>SUMIFS(СВЦЭМ!$L$40:$L$783,СВЦЭМ!$A$40:$A$783,$A406,СВЦЭМ!$B$40:$B$783,F$401)+'СЕТ СН'!$F$16</f>
        <v>0</v>
      </c>
      <c r="G406" s="36">
        <f>SUMIFS(СВЦЭМ!$L$40:$L$783,СВЦЭМ!$A$40:$A$783,$A406,СВЦЭМ!$B$40:$B$783,G$401)+'СЕТ СН'!$F$16</f>
        <v>0</v>
      </c>
      <c r="H406" s="36">
        <f>SUMIFS(СВЦЭМ!$L$40:$L$783,СВЦЭМ!$A$40:$A$783,$A406,СВЦЭМ!$B$40:$B$783,H$401)+'СЕТ СН'!$F$16</f>
        <v>0</v>
      </c>
      <c r="I406" s="36">
        <f>SUMIFS(СВЦЭМ!$L$40:$L$783,СВЦЭМ!$A$40:$A$783,$A406,СВЦЭМ!$B$40:$B$783,I$401)+'СЕТ СН'!$F$16</f>
        <v>0</v>
      </c>
      <c r="J406" s="36">
        <f>SUMIFS(СВЦЭМ!$L$40:$L$783,СВЦЭМ!$A$40:$A$783,$A406,СВЦЭМ!$B$40:$B$783,J$401)+'СЕТ СН'!$F$16</f>
        <v>0</v>
      </c>
      <c r="K406" s="36">
        <f>SUMIFS(СВЦЭМ!$L$40:$L$783,СВЦЭМ!$A$40:$A$783,$A406,СВЦЭМ!$B$40:$B$783,K$401)+'СЕТ СН'!$F$16</f>
        <v>0</v>
      </c>
      <c r="L406" s="36">
        <f>SUMIFS(СВЦЭМ!$L$40:$L$783,СВЦЭМ!$A$40:$A$783,$A406,СВЦЭМ!$B$40:$B$783,L$401)+'СЕТ СН'!$F$16</f>
        <v>0</v>
      </c>
      <c r="M406" s="36">
        <f>SUMIFS(СВЦЭМ!$L$40:$L$783,СВЦЭМ!$A$40:$A$783,$A406,СВЦЭМ!$B$40:$B$783,M$401)+'СЕТ СН'!$F$16</f>
        <v>0</v>
      </c>
      <c r="N406" s="36">
        <f>SUMIFS(СВЦЭМ!$L$40:$L$783,СВЦЭМ!$A$40:$A$783,$A406,СВЦЭМ!$B$40:$B$783,N$401)+'СЕТ СН'!$F$16</f>
        <v>0</v>
      </c>
      <c r="O406" s="36">
        <f>SUMIFS(СВЦЭМ!$L$40:$L$783,СВЦЭМ!$A$40:$A$783,$A406,СВЦЭМ!$B$40:$B$783,O$401)+'СЕТ СН'!$F$16</f>
        <v>0</v>
      </c>
      <c r="P406" s="36">
        <f>SUMIFS(СВЦЭМ!$L$40:$L$783,СВЦЭМ!$A$40:$A$783,$A406,СВЦЭМ!$B$40:$B$783,P$401)+'СЕТ СН'!$F$16</f>
        <v>0</v>
      </c>
      <c r="Q406" s="36">
        <f>SUMIFS(СВЦЭМ!$L$40:$L$783,СВЦЭМ!$A$40:$A$783,$A406,СВЦЭМ!$B$40:$B$783,Q$401)+'СЕТ СН'!$F$16</f>
        <v>0</v>
      </c>
      <c r="R406" s="36">
        <f>SUMIFS(СВЦЭМ!$L$40:$L$783,СВЦЭМ!$A$40:$A$783,$A406,СВЦЭМ!$B$40:$B$783,R$401)+'СЕТ СН'!$F$16</f>
        <v>0</v>
      </c>
      <c r="S406" s="36">
        <f>SUMIFS(СВЦЭМ!$L$40:$L$783,СВЦЭМ!$A$40:$A$783,$A406,СВЦЭМ!$B$40:$B$783,S$401)+'СЕТ СН'!$F$16</f>
        <v>0</v>
      </c>
      <c r="T406" s="36">
        <f>SUMIFS(СВЦЭМ!$L$40:$L$783,СВЦЭМ!$A$40:$A$783,$A406,СВЦЭМ!$B$40:$B$783,T$401)+'СЕТ СН'!$F$16</f>
        <v>0</v>
      </c>
      <c r="U406" s="36">
        <f>SUMIFS(СВЦЭМ!$L$40:$L$783,СВЦЭМ!$A$40:$A$783,$A406,СВЦЭМ!$B$40:$B$783,U$401)+'СЕТ СН'!$F$16</f>
        <v>0</v>
      </c>
      <c r="V406" s="36">
        <f>SUMIFS(СВЦЭМ!$L$40:$L$783,СВЦЭМ!$A$40:$A$783,$A406,СВЦЭМ!$B$40:$B$783,V$401)+'СЕТ СН'!$F$16</f>
        <v>0</v>
      </c>
      <c r="W406" s="36">
        <f>SUMIFS(СВЦЭМ!$L$40:$L$783,СВЦЭМ!$A$40:$A$783,$A406,СВЦЭМ!$B$40:$B$783,W$401)+'СЕТ СН'!$F$16</f>
        <v>0</v>
      </c>
      <c r="X406" s="36">
        <f>SUMIFS(СВЦЭМ!$L$40:$L$783,СВЦЭМ!$A$40:$A$783,$A406,СВЦЭМ!$B$40:$B$783,X$401)+'СЕТ СН'!$F$16</f>
        <v>0</v>
      </c>
      <c r="Y406" s="36">
        <f>SUMIFS(СВЦЭМ!$L$40:$L$783,СВЦЭМ!$A$40:$A$783,$A406,СВЦЭМ!$B$40:$B$783,Y$401)+'СЕТ СН'!$F$16</f>
        <v>0</v>
      </c>
    </row>
    <row r="407" spans="1:27" ht="15.75" hidden="1" x14ac:dyDescent="0.2">
      <c r="A407" s="35">
        <f t="shared" si="11"/>
        <v>45571</v>
      </c>
      <c r="B407" s="36">
        <f>SUMIFS(СВЦЭМ!$L$40:$L$783,СВЦЭМ!$A$40:$A$783,$A407,СВЦЭМ!$B$40:$B$783,B$401)+'СЕТ СН'!$F$16</f>
        <v>0</v>
      </c>
      <c r="C407" s="36">
        <f>SUMIFS(СВЦЭМ!$L$40:$L$783,СВЦЭМ!$A$40:$A$783,$A407,СВЦЭМ!$B$40:$B$783,C$401)+'СЕТ СН'!$F$16</f>
        <v>0</v>
      </c>
      <c r="D407" s="36">
        <f>SUMIFS(СВЦЭМ!$L$40:$L$783,СВЦЭМ!$A$40:$A$783,$A407,СВЦЭМ!$B$40:$B$783,D$401)+'СЕТ СН'!$F$16</f>
        <v>0</v>
      </c>
      <c r="E407" s="36">
        <f>SUMIFS(СВЦЭМ!$L$40:$L$783,СВЦЭМ!$A$40:$A$783,$A407,СВЦЭМ!$B$40:$B$783,E$401)+'СЕТ СН'!$F$16</f>
        <v>0</v>
      </c>
      <c r="F407" s="36">
        <f>SUMIFS(СВЦЭМ!$L$40:$L$783,СВЦЭМ!$A$40:$A$783,$A407,СВЦЭМ!$B$40:$B$783,F$401)+'СЕТ СН'!$F$16</f>
        <v>0</v>
      </c>
      <c r="G407" s="36">
        <f>SUMIFS(СВЦЭМ!$L$40:$L$783,СВЦЭМ!$A$40:$A$783,$A407,СВЦЭМ!$B$40:$B$783,G$401)+'СЕТ СН'!$F$16</f>
        <v>0</v>
      </c>
      <c r="H407" s="36">
        <f>SUMIFS(СВЦЭМ!$L$40:$L$783,СВЦЭМ!$A$40:$A$783,$A407,СВЦЭМ!$B$40:$B$783,H$401)+'СЕТ СН'!$F$16</f>
        <v>0</v>
      </c>
      <c r="I407" s="36">
        <f>SUMIFS(СВЦЭМ!$L$40:$L$783,СВЦЭМ!$A$40:$A$783,$A407,СВЦЭМ!$B$40:$B$783,I$401)+'СЕТ СН'!$F$16</f>
        <v>0</v>
      </c>
      <c r="J407" s="36">
        <f>SUMIFS(СВЦЭМ!$L$40:$L$783,СВЦЭМ!$A$40:$A$783,$A407,СВЦЭМ!$B$40:$B$783,J$401)+'СЕТ СН'!$F$16</f>
        <v>0</v>
      </c>
      <c r="K407" s="36">
        <f>SUMIFS(СВЦЭМ!$L$40:$L$783,СВЦЭМ!$A$40:$A$783,$A407,СВЦЭМ!$B$40:$B$783,K$401)+'СЕТ СН'!$F$16</f>
        <v>0</v>
      </c>
      <c r="L407" s="36">
        <f>SUMIFS(СВЦЭМ!$L$40:$L$783,СВЦЭМ!$A$40:$A$783,$A407,СВЦЭМ!$B$40:$B$783,L$401)+'СЕТ СН'!$F$16</f>
        <v>0</v>
      </c>
      <c r="M407" s="36">
        <f>SUMIFS(СВЦЭМ!$L$40:$L$783,СВЦЭМ!$A$40:$A$783,$A407,СВЦЭМ!$B$40:$B$783,M$401)+'СЕТ СН'!$F$16</f>
        <v>0</v>
      </c>
      <c r="N407" s="36">
        <f>SUMIFS(СВЦЭМ!$L$40:$L$783,СВЦЭМ!$A$40:$A$783,$A407,СВЦЭМ!$B$40:$B$783,N$401)+'СЕТ СН'!$F$16</f>
        <v>0</v>
      </c>
      <c r="O407" s="36">
        <f>SUMIFS(СВЦЭМ!$L$40:$L$783,СВЦЭМ!$A$40:$A$783,$A407,СВЦЭМ!$B$40:$B$783,O$401)+'СЕТ СН'!$F$16</f>
        <v>0</v>
      </c>
      <c r="P407" s="36">
        <f>SUMIFS(СВЦЭМ!$L$40:$L$783,СВЦЭМ!$A$40:$A$783,$A407,СВЦЭМ!$B$40:$B$783,P$401)+'СЕТ СН'!$F$16</f>
        <v>0</v>
      </c>
      <c r="Q407" s="36">
        <f>SUMIFS(СВЦЭМ!$L$40:$L$783,СВЦЭМ!$A$40:$A$783,$A407,СВЦЭМ!$B$40:$B$783,Q$401)+'СЕТ СН'!$F$16</f>
        <v>0</v>
      </c>
      <c r="R407" s="36">
        <f>SUMIFS(СВЦЭМ!$L$40:$L$783,СВЦЭМ!$A$40:$A$783,$A407,СВЦЭМ!$B$40:$B$783,R$401)+'СЕТ СН'!$F$16</f>
        <v>0</v>
      </c>
      <c r="S407" s="36">
        <f>SUMIFS(СВЦЭМ!$L$40:$L$783,СВЦЭМ!$A$40:$A$783,$A407,СВЦЭМ!$B$40:$B$783,S$401)+'СЕТ СН'!$F$16</f>
        <v>0</v>
      </c>
      <c r="T407" s="36">
        <f>SUMIFS(СВЦЭМ!$L$40:$L$783,СВЦЭМ!$A$40:$A$783,$A407,СВЦЭМ!$B$40:$B$783,T$401)+'СЕТ СН'!$F$16</f>
        <v>0</v>
      </c>
      <c r="U407" s="36">
        <f>SUMIFS(СВЦЭМ!$L$40:$L$783,СВЦЭМ!$A$40:$A$783,$A407,СВЦЭМ!$B$40:$B$783,U$401)+'СЕТ СН'!$F$16</f>
        <v>0</v>
      </c>
      <c r="V407" s="36">
        <f>SUMIFS(СВЦЭМ!$L$40:$L$783,СВЦЭМ!$A$40:$A$783,$A407,СВЦЭМ!$B$40:$B$783,V$401)+'СЕТ СН'!$F$16</f>
        <v>0</v>
      </c>
      <c r="W407" s="36">
        <f>SUMIFS(СВЦЭМ!$L$40:$L$783,СВЦЭМ!$A$40:$A$783,$A407,СВЦЭМ!$B$40:$B$783,W$401)+'СЕТ СН'!$F$16</f>
        <v>0</v>
      </c>
      <c r="X407" s="36">
        <f>SUMIFS(СВЦЭМ!$L$40:$L$783,СВЦЭМ!$A$40:$A$783,$A407,СВЦЭМ!$B$40:$B$783,X$401)+'СЕТ СН'!$F$16</f>
        <v>0</v>
      </c>
      <c r="Y407" s="36">
        <f>SUMIFS(СВЦЭМ!$L$40:$L$783,СВЦЭМ!$A$40:$A$783,$A407,СВЦЭМ!$B$40:$B$783,Y$401)+'СЕТ СН'!$F$16</f>
        <v>0</v>
      </c>
    </row>
    <row r="408" spans="1:27" ht="15.75" hidden="1" x14ac:dyDescent="0.2">
      <c r="A408" s="35">
        <f t="shared" si="11"/>
        <v>45572</v>
      </c>
      <c r="B408" s="36">
        <f>SUMIFS(СВЦЭМ!$L$40:$L$783,СВЦЭМ!$A$40:$A$783,$A408,СВЦЭМ!$B$40:$B$783,B$401)+'СЕТ СН'!$F$16</f>
        <v>0</v>
      </c>
      <c r="C408" s="36">
        <f>SUMIFS(СВЦЭМ!$L$40:$L$783,СВЦЭМ!$A$40:$A$783,$A408,СВЦЭМ!$B$40:$B$783,C$401)+'СЕТ СН'!$F$16</f>
        <v>0</v>
      </c>
      <c r="D408" s="36">
        <f>SUMIFS(СВЦЭМ!$L$40:$L$783,СВЦЭМ!$A$40:$A$783,$A408,СВЦЭМ!$B$40:$B$783,D$401)+'СЕТ СН'!$F$16</f>
        <v>0</v>
      </c>
      <c r="E408" s="36">
        <f>SUMIFS(СВЦЭМ!$L$40:$L$783,СВЦЭМ!$A$40:$A$783,$A408,СВЦЭМ!$B$40:$B$783,E$401)+'СЕТ СН'!$F$16</f>
        <v>0</v>
      </c>
      <c r="F408" s="36">
        <f>SUMIFS(СВЦЭМ!$L$40:$L$783,СВЦЭМ!$A$40:$A$783,$A408,СВЦЭМ!$B$40:$B$783,F$401)+'СЕТ СН'!$F$16</f>
        <v>0</v>
      </c>
      <c r="G408" s="36">
        <f>SUMIFS(СВЦЭМ!$L$40:$L$783,СВЦЭМ!$A$40:$A$783,$A408,СВЦЭМ!$B$40:$B$783,G$401)+'СЕТ СН'!$F$16</f>
        <v>0</v>
      </c>
      <c r="H408" s="36">
        <f>SUMIFS(СВЦЭМ!$L$40:$L$783,СВЦЭМ!$A$40:$A$783,$A408,СВЦЭМ!$B$40:$B$783,H$401)+'СЕТ СН'!$F$16</f>
        <v>0</v>
      </c>
      <c r="I408" s="36">
        <f>SUMIFS(СВЦЭМ!$L$40:$L$783,СВЦЭМ!$A$40:$A$783,$A408,СВЦЭМ!$B$40:$B$783,I$401)+'СЕТ СН'!$F$16</f>
        <v>0</v>
      </c>
      <c r="J408" s="36">
        <f>SUMIFS(СВЦЭМ!$L$40:$L$783,СВЦЭМ!$A$40:$A$783,$A408,СВЦЭМ!$B$40:$B$783,J$401)+'СЕТ СН'!$F$16</f>
        <v>0</v>
      </c>
      <c r="K408" s="36">
        <f>SUMIFS(СВЦЭМ!$L$40:$L$783,СВЦЭМ!$A$40:$A$783,$A408,СВЦЭМ!$B$40:$B$783,K$401)+'СЕТ СН'!$F$16</f>
        <v>0</v>
      </c>
      <c r="L408" s="36">
        <f>SUMIFS(СВЦЭМ!$L$40:$L$783,СВЦЭМ!$A$40:$A$783,$A408,СВЦЭМ!$B$40:$B$783,L$401)+'СЕТ СН'!$F$16</f>
        <v>0</v>
      </c>
      <c r="M408" s="36">
        <f>SUMIFS(СВЦЭМ!$L$40:$L$783,СВЦЭМ!$A$40:$A$783,$A408,СВЦЭМ!$B$40:$B$783,M$401)+'СЕТ СН'!$F$16</f>
        <v>0</v>
      </c>
      <c r="N408" s="36">
        <f>SUMIFS(СВЦЭМ!$L$40:$L$783,СВЦЭМ!$A$40:$A$783,$A408,СВЦЭМ!$B$40:$B$783,N$401)+'СЕТ СН'!$F$16</f>
        <v>0</v>
      </c>
      <c r="O408" s="36">
        <f>SUMIFS(СВЦЭМ!$L$40:$L$783,СВЦЭМ!$A$40:$A$783,$A408,СВЦЭМ!$B$40:$B$783,O$401)+'СЕТ СН'!$F$16</f>
        <v>0</v>
      </c>
      <c r="P408" s="36">
        <f>SUMIFS(СВЦЭМ!$L$40:$L$783,СВЦЭМ!$A$40:$A$783,$A408,СВЦЭМ!$B$40:$B$783,P$401)+'СЕТ СН'!$F$16</f>
        <v>0</v>
      </c>
      <c r="Q408" s="36">
        <f>SUMIFS(СВЦЭМ!$L$40:$L$783,СВЦЭМ!$A$40:$A$783,$A408,СВЦЭМ!$B$40:$B$783,Q$401)+'СЕТ СН'!$F$16</f>
        <v>0</v>
      </c>
      <c r="R408" s="36">
        <f>SUMIFS(СВЦЭМ!$L$40:$L$783,СВЦЭМ!$A$40:$A$783,$A408,СВЦЭМ!$B$40:$B$783,R$401)+'СЕТ СН'!$F$16</f>
        <v>0</v>
      </c>
      <c r="S408" s="36">
        <f>SUMIFS(СВЦЭМ!$L$40:$L$783,СВЦЭМ!$A$40:$A$783,$A408,СВЦЭМ!$B$40:$B$783,S$401)+'СЕТ СН'!$F$16</f>
        <v>0</v>
      </c>
      <c r="T408" s="36">
        <f>SUMIFS(СВЦЭМ!$L$40:$L$783,СВЦЭМ!$A$40:$A$783,$A408,СВЦЭМ!$B$40:$B$783,T$401)+'СЕТ СН'!$F$16</f>
        <v>0</v>
      </c>
      <c r="U408" s="36">
        <f>SUMIFS(СВЦЭМ!$L$40:$L$783,СВЦЭМ!$A$40:$A$783,$A408,СВЦЭМ!$B$40:$B$783,U$401)+'СЕТ СН'!$F$16</f>
        <v>0</v>
      </c>
      <c r="V408" s="36">
        <f>SUMIFS(СВЦЭМ!$L$40:$L$783,СВЦЭМ!$A$40:$A$783,$A408,СВЦЭМ!$B$40:$B$783,V$401)+'СЕТ СН'!$F$16</f>
        <v>0</v>
      </c>
      <c r="W408" s="36">
        <f>SUMIFS(СВЦЭМ!$L$40:$L$783,СВЦЭМ!$A$40:$A$783,$A408,СВЦЭМ!$B$40:$B$783,W$401)+'СЕТ СН'!$F$16</f>
        <v>0</v>
      </c>
      <c r="X408" s="36">
        <f>SUMIFS(СВЦЭМ!$L$40:$L$783,СВЦЭМ!$A$40:$A$783,$A408,СВЦЭМ!$B$40:$B$783,X$401)+'СЕТ СН'!$F$16</f>
        <v>0</v>
      </c>
      <c r="Y408" s="36">
        <f>SUMIFS(СВЦЭМ!$L$40:$L$783,СВЦЭМ!$A$40:$A$783,$A408,СВЦЭМ!$B$40:$B$783,Y$401)+'СЕТ СН'!$F$16</f>
        <v>0</v>
      </c>
    </row>
    <row r="409" spans="1:27" ht="15.75" hidden="1" x14ac:dyDescent="0.2">
      <c r="A409" s="35">
        <f t="shared" si="11"/>
        <v>45573</v>
      </c>
      <c r="B409" s="36">
        <f>SUMIFS(СВЦЭМ!$L$40:$L$783,СВЦЭМ!$A$40:$A$783,$A409,СВЦЭМ!$B$40:$B$783,B$401)+'СЕТ СН'!$F$16</f>
        <v>0</v>
      </c>
      <c r="C409" s="36">
        <f>SUMIFS(СВЦЭМ!$L$40:$L$783,СВЦЭМ!$A$40:$A$783,$A409,СВЦЭМ!$B$40:$B$783,C$401)+'СЕТ СН'!$F$16</f>
        <v>0</v>
      </c>
      <c r="D409" s="36">
        <f>SUMIFS(СВЦЭМ!$L$40:$L$783,СВЦЭМ!$A$40:$A$783,$A409,СВЦЭМ!$B$40:$B$783,D$401)+'СЕТ СН'!$F$16</f>
        <v>0</v>
      </c>
      <c r="E409" s="36">
        <f>SUMIFS(СВЦЭМ!$L$40:$L$783,СВЦЭМ!$A$40:$A$783,$A409,СВЦЭМ!$B$40:$B$783,E$401)+'СЕТ СН'!$F$16</f>
        <v>0</v>
      </c>
      <c r="F409" s="36">
        <f>SUMIFS(СВЦЭМ!$L$40:$L$783,СВЦЭМ!$A$40:$A$783,$A409,СВЦЭМ!$B$40:$B$783,F$401)+'СЕТ СН'!$F$16</f>
        <v>0</v>
      </c>
      <c r="G409" s="36">
        <f>SUMIFS(СВЦЭМ!$L$40:$L$783,СВЦЭМ!$A$40:$A$783,$A409,СВЦЭМ!$B$40:$B$783,G$401)+'СЕТ СН'!$F$16</f>
        <v>0</v>
      </c>
      <c r="H409" s="36">
        <f>SUMIFS(СВЦЭМ!$L$40:$L$783,СВЦЭМ!$A$40:$A$783,$A409,СВЦЭМ!$B$40:$B$783,H$401)+'СЕТ СН'!$F$16</f>
        <v>0</v>
      </c>
      <c r="I409" s="36">
        <f>SUMIFS(СВЦЭМ!$L$40:$L$783,СВЦЭМ!$A$40:$A$783,$A409,СВЦЭМ!$B$40:$B$783,I$401)+'СЕТ СН'!$F$16</f>
        <v>0</v>
      </c>
      <c r="J409" s="36">
        <f>SUMIFS(СВЦЭМ!$L$40:$L$783,СВЦЭМ!$A$40:$A$783,$A409,СВЦЭМ!$B$40:$B$783,J$401)+'СЕТ СН'!$F$16</f>
        <v>0</v>
      </c>
      <c r="K409" s="36">
        <f>SUMIFS(СВЦЭМ!$L$40:$L$783,СВЦЭМ!$A$40:$A$783,$A409,СВЦЭМ!$B$40:$B$783,K$401)+'СЕТ СН'!$F$16</f>
        <v>0</v>
      </c>
      <c r="L409" s="36">
        <f>SUMIFS(СВЦЭМ!$L$40:$L$783,СВЦЭМ!$A$40:$A$783,$A409,СВЦЭМ!$B$40:$B$783,L$401)+'СЕТ СН'!$F$16</f>
        <v>0</v>
      </c>
      <c r="M409" s="36">
        <f>SUMIFS(СВЦЭМ!$L$40:$L$783,СВЦЭМ!$A$40:$A$783,$A409,СВЦЭМ!$B$40:$B$783,M$401)+'СЕТ СН'!$F$16</f>
        <v>0</v>
      </c>
      <c r="N409" s="36">
        <f>SUMIFS(СВЦЭМ!$L$40:$L$783,СВЦЭМ!$A$40:$A$783,$A409,СВЦЭМ!$B$40:$B$783,N$401)+'СЕТ СН'!$F$16</f>
        <v>0</v>
      </c>
      <c r="O409" s="36">
        <f>SUMIFS(СВЦЭМ!$L$40:$L$783,СВЦЭМ!$A$40:$A$783,$A409,СВЦЭМ!$B$40:$B$783,O$401)+'СЕТ СН'!$F$16</f>
        <v>0</v>
      </c>
      <c r="P409" s="36">
        <f>SUMIFS(СВЦЭМ!$L$40:$L$783,СВЦЭМ!$A$40:$A$783,$A409,СВЦЭМ!$B$40:$B$783,P$401)+'СЕТ СН'!$F$16</f>
        <v>0</v>
      </c>
      <c r="Q409" s="36">
        <f>SUMIFS(СВЦЭМ!$L$40:$L$783,СВЦЭМ!$A$40:$A$783,$A409,СВЦЭМ!$B$40:$B$783,Q$401)+'СЕТ СН'!$F$16</f>
        <v>0</v>
      </c>
      <c r="R409" s="36">
        <f>SUMIFS(СВЦЭМ!$L$40:$L$783,СВЦЭМ!$A$40:$A$783,$A409,СВЦЭМ!$B$40:$B$783,R$401)+'СЕТ СН'!$F$16</f>
        <v>0</v>
      </c>
      <c r="S409" s="36">
        <f>SUMIFS(СВЦЭМ!$L$40:$L$783,СВЦЭМ!$A$40:$A$783,$A409,СВЦЭМ!$B$40:$B$783,S$401)+'СЕТ СН'!$F$16</f>
        <v>0</v>
      </c>
      <c r="T409" s="36">
        <f>SUMIFS(СВЦЭМ!$L$40:$L$783,СВЦЭМ!$A$40:$A$783,$A409,СВЦЭМ!$B$40:$B$783,T$401)+'СЕТ СН'!$F$16</f>
        <v>0</v>
      </c>
      <c r="U409" s="36">
        <f>SUMIFS(СВЦЭМ!$L$40:$L$783,СВЦЭМ!$A$40:$A$783,$A409,СВЦЭМ!$B$40:$B$783,U$401)+'СЕТ СН'!$F$16</f>
        <v>0</v>
      </c>
      <c r="V409" s="36">
        <f>SUMIFS(СВЦЭМ!$L$40:$L$783,СВЦЭМ!$A$40:$A$783,$A409,СВЦЭМ!$B$40:$B$783,V$401)+'СЕТ СН'!$F$16</f>
        <v>0</v>
      </c>
      <c r="W409" s="36">
        <f>SUMIFS(СВЦЭМ!$L$40:$L$783,СВЦЭМ!$A$40:$A$783,$A409,СВЦЭМ!$B$40:$B$783,W$401)+'СЕТ СН'!$F$16</f>
        <v>0</v>
      </c>
      <c r="X409" s="36">
        <f>SUMIFS(СВЦЭМ!$L$40:$L$783,СВЦЭМ!$A$40:$A$783,$A409,СВЦЭМ!$B$40:$B$783,X$401)+'СЕТ СН'!$F$16</f>
        <v>0</v>
      </c>
      <c r="Y409" s="36">
        <f>SUMIFS(СВЦЭМ!$L$40:$L$783,СВЦЭМ!$A$40:$A$783,$A409,СВЦЭМ!$B$40:$B$783,Y$401)+'СЕТ СН'!$F$16</f>
        <v>0</v>
      </c>
    </row>
    <row r="410" spans="1:27" ht="15.75" hidden="1" x14ac:dyDescent="0.2">
      <c r="A410" s="35">
        <f t="shared" si="11"/>
        <v>45574</v>
      </c>
      <c r="B410" s="36">
        <f>SUMIFS(СВЦЭМ!$L$40:$L$783,СВЦЭМ!$A$40:$A$783,$A410,СВЦЭМ!$B$40:$B$783,B$401)+'СЕТ СН'!$F$16</f>
        <v>0</v>
      </c>
      <c r="C410" s="36">
        <f>SUMIFS(СВЦЭМ!$L$40:$L$783,СВЦЭМ!$A$40:$A$783,$A410,СВЦЭМ!$B$40:$B$783,C$401)+'СЕТ СН'!$F$16</f>
        <v>0</v>
      </c>
      <c r="D410" s="36">
        <f>SUMIFS(СВЦЭМ!$L$40:$L$783,СВЦЭМ!$A$40:$A$783,$A410,СВЦЭМ!$B$40:$B$783,D$401)+'СЕТ СН'!$F$16</f>
        <v>0</v>
      </c>
      <c r="E410" s="36">
        <f>SUMIFS(СВЦЭМ!$L$40:$L$783,СВЦЭМ!$A$40:$A$783,$A410,СВЦЭМ!$B$40:$B$783,E$401)+'СЕТ СН'!$F$16</f>
        <v>0</v>
      </c>
      <c r="F410" s="36">
        <f>SUMIFS(СВЦЭМ!$L$40:$L$783,СВЦЭМ!$A$40:$A$783,$A410,СВЦЭМ!$B$40:$B$783,F$401)+'СЕТ СН'!$F$16</f>
        <v>0</v>
      </c>
      <c r="G410" s="36">
        <f>SUMIFS(СВЦЭМ!$L$40:$L$783,СВЦЭМ!$A$40:$A$783,$A410,СВЦЭМ!$B$40:$B$783,G$401)+'СЕТ СН'!$F$16</f>
        <v>0</v>
      </c>
      <c r="H410" s="36">
        <f>SUMIFS(СВЦЭМ!$L$40:$L$783,СВЦЭМ!$A$40:$A$783,$A410,СВЦЭМ!$B$40:$B$783,H$401)+'СЕТ СН'!$F$16</f>
        <v>0</v>
      </c>
      <c r="I410" s="36">
        <f>SUMIFS(СВЦЭМ!$L$40:$L$783,СВЦЭМ!$A$40:$A$783,$A410,СВЦЭМ!$B$40:$B$783,I$401)+'СЕТ СН'!$F$16</f>
        <v>0</v>
      </c>
      <c r="J410" s="36">
        <f>SUMIFS(СВЦЭМ!$L$40:$L$783,СВЦЭМ!$A$40:$A$783,$A410,СВЦЭМ!$B$40:$B$783,J$401)+'СЕТ СН'!$F$16</f>
        <v>0</v>
      </c>
      <c r="K410" s="36">
        <f>SUMIFS(СВЦЭМ!$L$40:$L$783,СВЦЭМ!$A$40:$A$783,$A410,СВЦЭМ!$B$40:$B$783,K$401)+'СЕТ СН'!$F$16</f>
        <v>0</v>
      </c>
      <c r="L410" s="36">
        <f>SUMIFS(СВЦЭМ!$L$40:$L$783,СВЦЭМ!$A$40:$A$783,$A410,СВЦЭМ!$B$40:$B$783,L$401)+'СЕТ СН'!$F$16</f>
        <v>0</v>
      </c>
      <c r="M410" s="36">
        <f>SUMIFS(СВЦЭМ!$L$40:$L$783,СВЦЭМ!$A$40:$A$783,$A410,СВЦЭМ!$B$40:$B$783,M$401)+'СЕТ СН'!$F$16</f>
        <v>0</v>
      </c>
      <c r="N410" s="36">
        <f>SUMIFS(СВЦЭМ!$L$40:$L$783,СВЦЭМ!$A$40:$A$783,$A410,СВЦЭМ!$B$40:$B$783,N$401)+'СЕТ СН'!$F$16</f>
        <v>0</v>
      </c>
      <c r="O410" s="36">
        <f>SUMIFS(СВЦЭМ!$L$40:$L$783,СВЦЭМ!$A$40:$A$783,$A410,СВЦЭМ!$B$40:$B$783,O$401)+'СЕТ СН'!$F$16</f>
        <v>0</v>
      </c>
      <c r="P410" s="36">
        <f>SUMIFS(СВЦЭМ!$L$40:$L$783,СВЦЭМ!$A$40:$A$783,$A410,СВЦЭМ!$B$40:$B$783,P$401)+'СЕТ СН'!$F$16</f>
        <v>0</v>
      </c>
      <c r="Q410" s="36">
        <f>SUMIFS(СВЦЭМ!$L$40:$L$783,СВЦЭМ!$A$40:$A$783,$A410,СВЦЭМ!$B$40:$B$783,Q$401)+'СЕТ СН'!$F$16</f>
        <v>0</v>
      </c>
      <c r="R410" s="36">
        <f>SUMIFS(СВЦЭМ!$L$40:$L$783,СВЦЭМ!$A$40:$A$783,$A410,СВЦЭМ!$B$40:$B$783,R$401)+'СЕТ СН'!$F$16</f>
        <v>0</v>
      </c>
      <c r="S410" s="36">
        <f>SUMIFS(СВЦЭМ!$L$40:$L$783,СВЦЭМ!$A$40:$A$783,$A410,СВЦЭМ!$B$40:$B$783,S$401)+'СЕТ СН'!$F$16</f>
        <v>0</v>
      </c>
      <c r="T410" s="36">
        <f>SUMIFS(СВЦЭМ!$L$40:$L$783,СВЦЭМ!$A$40:$A$783,$A410,СВЦЭМ!$B$40:$B$783,T$401)+'СЕТ СН'!$F$16</f>
        <v>0</v>
      </c>
      <c r="U410" s="36">
        <f>SUMIFS(СВЦЭМ!$L$40:$L$783,СВЦЭМ!$A$40:$A$783,$A410,СВЦЭМ!$B$40:$B$783,U$401)+'СЕТ СН'!$F$16</f>
        <v>0</v>
      </c>
      <c r="V410" s="36">
        <f>SUMIFS(СВЦЭМ!$L$40:$L$783,СВЦЭМ!$A$40:$A$783,$A410,СВЦЭМ!$B$40:$B$783,V$401)+'СЕТ СН'!$F$16</f>
        <v>0</v>
      </c>
      <c r="W410" s="36">
        <f>SUMIFS(СВЦЭМ!$L$40:$L$783,СВЦЭМ!$A$40:$A$783,$A410,СВЦЭМ!$B$40:$B$783,W$401)+'СЕТ СН'!$F$16</f>
        <v>0</v>
      </c>
      <c r="X410" s="36">
        <f>SUMIFS(СВЦЭМ!$L$40:$L$783,СВЦЭМ!$A$40:$A$783,$A410,СВЦЭМ!$B$40:$B$783,X$401)+'СЕТ СН'!$F$16</f>
        <v>0</v>
      </c>
      <c r="Y410" s="36">
        <f>SUMIFS(СВЦЭМ!$L$40:$L$783,СВЦЭМ!$A$40:$A$783,$A410,СВЦЭМ!$B$40:$B$783,Y$401)+'СЕТ СН'!$F$16</f>
        <v>0</v>
      </c>
    </row>
    <row r="411" spans="1:27" ht="15.75" hidden="1" x14ac:dyDescent="0.2">
      <c r="A411" s="35">
        <f t="shared" si="11"/>
        <v>45575</v>
      </c>
      <c r="B411" s="36">
        <f>SUMIFS(СВЦЭМ!$L$40:$L$783,СВЦЭМ!$A$40:$A$783,$A411,СВЦЭМ!$B$40:$B$783,B$401)+'СЕТ СН'!$F$16</f>
        <v>0</v>
      </c>
      <c r="C411" s="36">
        <f>SUMIFS(СВЦЭМ!$L$40:$L$783,СВЦЭМ!$A$40:$A$783,$A411,СВЦЭМ!$B$40:$B$783,C$401)+'СЕТ СН'!$F$16</f>
        <v>0</v>
      </c>
      <c r="D411" s="36">
        <f>SUMIFS(СВЦЭМ!$L$40:$L$783,СВЦЭМ!$A$40:$A$783,$A411,СВЦЭМ!$B$40:$B$783,D$401)+'СЕТ СН'!$F$16</f>
        <v>0</v>
      </c>
      <c r="E411" s="36">
        <f>SUMIFS(СВЦЭМ!$L$40:$L$783,СВЦЭМ!$A$40:$A$783,$A411,СВЦЭМ!$B$40:$B$783,E$401)+'СЕТ СН'!$F$16</f>
        <v>0</v>
      </c>
      <c r="F411" s="36">
        <f>SUMIFS(СВЦЭМ!$L$40:$L$783,СВЦЭМ!$A$40:$A$783,$A411,СВЦЭМ!$B$40:$B$783,F$401)+'СЕТ СН'!$F$16</f>
        <v>0</v>
      </c>
      <c r="G411" s="36">
        <f>SUMIFS(СВЦЭМ!$L$40:$L$783,СВЦЭМ!$A$40:$A$783,$A411,СВЦЭМ!$B$40:$B$783,G$401)+'СЕТ СН'!$F$16</f>
        <v>0</v>
      </c>
      <c r="H411" s="36">
        <f>SUMIFS(СВЦЭМ!$L$40:$L$783,СВЦЭМ!$A$40:$A$783,$A411,СВЦЭМ!$B$40:$B$783,H$401)+'СЕТ СН'!$F$16</f>
        <v>0</v>
      </c>
      <c r="I411" s="36">
        <f>SUMIFS(СВЦЭМ!$L$40:$L$783,СВЦЭМ!$A$40:$A$783,$A411,СВЦЭМ!$B$40:$B$783,I$401)+'СЕТ СН'!$F$16</f>
        <v>0</v>
      </c>
      <c r="J411" s="36">
        <f>SUMIFS(СВЦЭМ!$L$40:$L$783,СВЦЭМ!$A$40:$A$783,$A411,СВЦЭМ!$B$40:$B$783,J$401)+'СЕТ СН'!$F$16</f>
        <v>0</v>
      </c>
      <c r="K411" s="36">
        <f>SUMIFS(СВЦЭМ!$L$40:$L$783,СВЦЭМ!$A$40:$A$783,$A411,СВЦЭМ!$B$40:$B$783,K$401)+'СЕТ СН'!$F$16</f>
        <v>0</v>
      </c>
      <c r="L411" s="36">
        <f>SUMIFS(СВЦЭМ!$L$40:$L$783,СВЦЭМ!$A$40:$A$783,$A411,СВЦЭМ!$B$40:$B$783,L$401)+'СЕТ СН'!$F$16</f>
        <v>0</v>
      </c>
      <c r="M411" s="36">
        <f>SUMIFS(СВЦЭМ!$L$40:$L$783,СВЦЭМ!$A$40:$A$783,$A411,СВЦЭМ!$B$40:$B$783,M$401)+'СЕТ СН'!$F$16</f>
        <v>0</v>
      </c>
      <c r="N411" s="36">
        <f>SUMIFS(СВЦЭМ!$L$40:$L$783,СВЦЭМ!$A$40:$A$783,$A411,СВЦЭМ!$B$40:$B$783,N$401)+'СЕТ СН'!$F$16</f>
        <v>0</v>
      </c>
      <c r="O411" s="36">
        <f>SUMIFS(СВЦЭМ!$L$40:$L$783,СВЦЭМ!$A$40:$A$783,$A411,СВЦЭМ!$B$40:$B$783,O$401)+'СЕТ СН'!$F$16</f>
        <v>0</v>
      </c>
      <c r="P411" s="36">
        <f>SUMIFS(СВЦЭМ!$L$40:$L$783,СВЦЭМ!$A$40:$A$783,$A411,СВЦЭМ!$B$40:$B$783,P$401)+'СЕТ СН'!$F$16</f>
        <v>0</v>
      </c>
      <c r="Q411" s="36">
        <f>SUMIFS(СВЦЭМ!$L$40:$L$783,СВЦЭМ!$A$40:$A$783,$A411,СВЦЭМ!$B$40:$B$783,Q$401)+'СЕТ СН'!$F$16</f>
        <v>0</v>
      </c>
      <c r="R411" s="36">
        <f>SUMIFS(СВЦЭМ!$L$40:$L$783,СВЦЭМ!$A$40:$A$783,$A411,СВЦЭМ!$B$40:$B$783,R$401)+'СЕТ СН'!$F$16</f>
        <v>0</v>
      </c>
      <c r="S411" s="36">
        <f>SUMIFS(СВЦЭМ!$L$40:$L$783,СВЦЭМ!$A$40:$A$783,$A411,СВЦЭМ!$B$40:$B$783,S$401)+'СЕТ СН'!$F$16</f>
        <v>0</v>
      </c>
      <c r="T411" s="36">
        <f>SUMIFS(СВЦЭМ!$L$40:$L$783,СВЦЭМ!$A$40:$A$783,$A411,СВЦЭМ!$B$40:$B$783,T$401)+'СЕТ СН'!$F$16</f>
        <v>0</v>
      </c>
      <c r="U411" s="36">
        <f>SUMIFS(СВЦЭМ!$L$40:$L$783,СВЦЭМ!$A$40:$A$783,$A411,СВЦЭМ!$B$40:$B$783,U$401)+'СЕТ СН'!$F$16</f>
        <v>0</v>
      </c>
      <c r="V411" s="36">
        <f>SUMIFS(СВЦЭМ!$L$40:$L$783,СВЦЭМ!$A$40:$A$783,$A411,СВЦЭМ!$B$40:$B$783,V$401)+'СЕТ СН'!$F$16</f>
        <v>0</v>
      </c>
      <c r="W411" s="36">
        <f>SUMIFS(СВЦЭМ!$L$40:$L$783,СВЦЭМ!$A$40:$A$783,$A411,СВЦЭМ!$B$40:$B$783,W$401)+'СЕТ СН'!$F$16</f>
        <v>0</v>
      </c>
      <c r="X411" s="36">
        <f>SUMIFS(СВЦЭМ!$L$40:$L$783,СВЦЭМ!$A$40:$A$783,$A411,СВЦЭМ!$B$40:$B$783,X$401)+'СЕТ СН'!$F$16</f>
        <v>0</v>
      </c>
      <c r="Y411" s="36">
        <f>SUMIFS(СВЦЭМ!$L$40:$L$783,СВЦЭМ!$A$40:$A$783,$A411,СВЦЭМ!$B$40:$B$783,Y$401)+'СЕТ СН'!$F$16</f>
        <v>0</v>
      </c>
    </row>
    <row r="412" spans="1:27" ht="15.75" hidden="1" x14ac:dyDescent="0.2">
      <c r="A412" s="35">
        <f t="shared" si="11"/>
        <v>45576</v>
      </c>
      <c r="B412" s="36">
        <f>SUMIFS(СВЦЭМ!$L$40:$L$783,СВЦЭМ!$A$40:$A$783,$A412,СВЦЭМ!$B$40:$B$783,B$401)+'СЕТ СН'!$F$16</f>
        <v>0</v>
      </c>
      <c r="C412" s="36">
        <f>SUMIFS(СВЦЭМ!$L$40:$L$783,СВЦЭМ!$A$40:$A$783,$A412,СВЦЭМ!$B$40:$B$783,C$401)+'СЕТ СН'!$F$16</f>
        <v>0</v>
      </c>
      <c r="D412" s="36">
        <f>SUMIFS(СВЦЭМ!$L$40:$L$783,СВЦЭМ!$A$40:$A$783,$A412,СВЦЭМ!$B$40:$B$783,D$401)+'СЕТ СН'!$F$16</f>
        <v>0</v>
      </c>
      <c r="E412" s="36">
        <f>SUMIFS(СВЦЭМ!$L$40:$L$783,СВЦЭМ!$A$40:$A$783,$A412,СВЦЭМ!$B$40:$B$783,E$401)+'СЕТ СН'!$F$16</f>
        <v>0</v>
      </c>
      <c r="F412" s="36">
        <f>SUMIFS(СВЦЭМ!$L$40:$L$783,СВЦЭМ!$A$40:$A$783,$A412,СВЦЭМ!$B$40:$B$783,F$401)+'СЕТ СН'!$F$16</f>
        <v>0</v>
      </c>
      <c r="G412" s="36">
        <f>SUMIFS(СВЦЭМ!$L$40:$L$783,СВЦЭМ!$A$40:$A$783,$A412,СВЦЭМ!$B$40:$B$783,G$401)+'СЕТ СН'!$F$16</f>
        <v>0</v>
      </c>
      <c r="H412" s="36">
        <f>SUMIFS(СВЦЭМ!$L$40:$L$783,СВЦЭМ!$A$40:$A$783,$A412,СВЦЭМ!$B$40:$B$783,H$401)+'СЕТ СН'!$F$16</f>
        <v>0</v>
      </c>
      <c r="I412" s="36">
        <f>SUMIFS(СВЦЭМ!$L$40:$L$783,СВЦЭМ!$A$40:$A$783,$A412,СВЦЭМ!$B$40:$B$783,I$401)+'СЕТ СН'!$F$16</f>
        <v>0</v>
      </c>
      <c r="J412" s="36">
        <f>SUMIFS(СВЦЭМ!$L$40:$L$783,СВЦЭМ!$A$40:$A$783,$A412,СВЦЭМ!$B$40:$B$783,J$401)+'СЕТ СН'!$F$16</f>
        <v>0</v>
      </c>
      <c r="K412" s="36">
        <f>SUMIFS(СВЦЭМ!$L$40:$L$783,СВЦЭМ!$A$40:$A$783,$A412,СВЦЭМ!$B$40:$B$783,K$401)+'СЕТ СН'!$F$16</f>
        <v>0</v>
      </c>
      <c r="L412" s="36">
        <f>SUMIFS(СВЦЭМ!$L$40:$L$783,СВЦЭМ!$A$40:$A$783,$A412,СВЦЭМ!$B$40:$B$783,L$401)+'СЕТ СН'!$F$16</f>
        <v>0</v>
      </c>
      <c r="M412" s="36">
        <f>SUMIFS(СВЦЭМ!$L$40:$L$783,СВЦЭМ!$A$40:$A$783,$A412,СВЦЭМ!$B$40:$B$783,M$401)+'СЕТ СН'!$F$16</f>
        <v>0</v>
      </c>
      <c r="N412" s="36">
        <f>SUMIFS(СВЦЭМ!$L$40:$L$783,СВЦЭМ!$A$40:$A$783,$A412,СВЦЭМ!$B$40:$B$783,N$401)+'СЕТ СН'!$F$16</f>
        <v>0</v>
      </c>
      <c r="O412" s="36">
        <f>SUMIFS(СВЦЭМ!$L$40:$L$783,СВЦЭМ!$A$40:$A$783,$A412,СВЦЭМ!$B$40:$B$783,O$401)+'СЕТ СН'!$F$16</f>
        <v>0</v>
      </c>
      <c r="P412" s="36">
        <f>SUMIFS(СВЦЭМ!$L$40:$L$783,СВЦЭМ!$A$40:$A$783,$A412,СВЦЭМ!$B$40:$B$783,P$401)+'СЕТ СН'!$F$16</f>
        <v>0</v>
      </c>
      <c r="Q412" s="36">
        <f>SUMIFS(СВЦЭМ!$L$40:$L$783,СВЦЭМ!$A$40:$A$783,$A412,СВЦЭМ!$B$40:$B$783,Q$401)+'СЕТ СН'!$F$16</f>
        <v>0</v>
      </c>
      <c r="R412" s="36">
        <f>SUMIFS(СВЦЭМ!$L$40:$L$783,СВЦЭМ!$A$40:$A$783,$A412,СВЦЭМ!$B$40:$B$783,R$401)+'СЕТ СН'!$F$16</f>
        <v>0</v>
      </c>
      <c r="S412" s="36">
        <f>SUMIFS(СВЦЭМ!$L$40:$L$783,СВЦЭМ!$A$40:$A$783,$A412,СВЦЭМ!$B$40:$B$783,S$401)+'СЕТ СН'!$F$16</f>
        <v>0</v>
      </c>
      <c r="T412" s="36">
        <f>SUMIFS(СВЦЭМ!$L$40:$L$783,СВЦЭМ!$A$40:$A$783,$A412,СВЦЭМ!$B$40:$B$783,T$401)+'СЕТ СН'!$F$16</f>
        <v>0</v>
      </c>
      <c r="U412" s="36">
        <f>SUMIFS(СВЦЭМ!$L$40:$L$783,СВЦЭМ!$A$40:$A$783,$A412,СВЦЭМ!$B$40:$B$783,U$401)+'СЕТ СН'!$F$16</f>
        <v>0</v>
      </c>
      <c r="V412" s="36">
        <f>SUMIFS(СВЦЭМ!$L$40:$L$783,СВЦЭМ!$A$40:$A$783,$A412,СВЦЭМ!$B$40:$B$783,V$401)+'СЕТ СН'!$F$16</f>
        <v>0</v>
      </c>
      <c r="W412" s="36">
        <f>SUMIFS(СВЦЭМ!$L$40:$L$783,СВЦЭМ!$A$40:$A$783,$A412,СВЦЭМ!$B$40:$B$783,W$401)+'СЕТ СН'!$F$16</f>
        <v>0</v>
      </c>
      <c r="X412" s="36">
        <f>SUMIFS(СВЦЭМ!$L$40:$L$783,СВЦЭМ!$A$40:$A$783,$A412,СВЦЭМ!$B$40:$B$783,X$401)+'СЕТ СН'!$F$16</f>
        <v>0</v>
      </c>
      <c r="Y412" s="36">
        <f>SUMIFS(СВЦЭМ!$L$40:$L$783,СВЦЭМ!$A$40:$A$783,$A412,СВЦЭМ!$B$40:$B$783,Y$401)+'СЕТ СН'!$F$16</f>
        <v>0</v>
      </c>
    </row>
    <row r="413" spans="1:27" ht="15.75" hidden="1" x14ac:dyDescent="0.2">
      <c r="A413" s="35">
        <f t="shared" si="11"/>
        <v>45577</v>
      </c>
      <c r="B413" s="36">
        <f>SUMIFS(СВЦЭМ!$L$40:$L$783,СВЦЭМ!$A$40:$A$783,$A413,СВЦЭМ!$B$40:$B$783,B$401)+'СЕТ СН'!$F$16</f>
        <v>0</v>
      </c>
      <c r="C413" s="36">
        <f>SUMIFS(СВЦЭМ!$L$40:$L$783,СВЦЭМ!$A$40:$A$783,$A413,СВЦЭМ!$B$40:$B$783,C$401)+'СЕТ СН'!$F$16</f>
        <v>0</v>
      </c>
      <c r="D413" s="36">
        <f>SUMIFS(СВЦЭМ!$L$40:$L$783,СВЦЭМ!$A$40:$A$783,$A413,СВЦЭМ!$B$40:$B$783,D$401)+'СЕТ СН'!$F$16</f>
        <v>0</v>
      </c>
      <c r="E413" s="36">
        <f>SUMIFS(СВЦЭМ!$L$40:$L$783,СВЦЭМ!$A$40:$A$783,$A413,СВЦЭМ!$B$40:$B$783,E$401)+'СЕТ СН'!$F$16</f>
        <v>0</v>
      </c>
      <c r="F413" s="36">
        <f>SUMIFS(СВЦЭМ!$L$40:$L$783,СВЦЭМ!$A$40:$A$783,$A413,СВЦЭМ!$B$40:$B$783,F$401)+'СЕТ СН'!$F$16</f>
        <v>0</v>
      </c>
      <c r="G413" s="36">
        <f>SUMIFS(СВЦЭМ!$L$40:$L$783,СВЦЭМ!$A$40:$A$783,$A413,СВЦЭМ!$B$40:$B$783,G$401)+'СЕТ СН'!$F$16</f>
        <v>0</v>
      </c>
      <c r="H413" s="36">
        <f>SUMIFS(СВЦЭМ!$L$40:$L$783,СВЦЭМ!$A$40:$A$783,$A413,СВЦЭМ!$B$40:$B$783,H$401)+'СЕТ СН'!$F$16</f>
        <v>0</v>
      </c>
      <c r="I413" s="36">
        <f>SUMIFS(СВЦЭМ!$L$40:$L$783,СВЦЭМ!$A$40:$A$783,$A413,СВЦЭМ!$B$40:$B$783,I$401)+'СЕТ СН'!$F$16</f>
        <v>0</v>
      </c>
      <c r="J413" s="36">
        <f>SUMIFS(СВЦЭМ!$L$40:$L$783,СВЦЭМ!$A$40:$A$783,$A413,СВЦЭМ!$B$40:$B$783,J$401)+'СЕТ СН'!$F$16</f>
        <v>0</v>
      </c>
      <c r="K413" s="36">
        <f>SUMIFS(СВЦЭМ!$L$40:$L$783,СВЦЭМ!$A$40:$A$783,$A413,СВЦЭМ!$B$40:$B$783,K$401)+'СЕТ СН'!$F$16</f>
        <v>0</v>
      </c>
      <c r="L413" s="36">
        <f>SUMIFS(СВЦЭМ!$L$40:$L$783,СВЦЭМ!$A$40:$A$783,$A413,СВЦЭМ!$B$40:$B$783,L$401)+'СЕТ СН'!$F$16</f>
        <v>0</v>
      </c>
      <c r="M413" s="36">
        <f>SUMIFS(СВЦЭМ!$L$40:$L$783,СВЦЭМ!$A$40:$A$783,$A413,СВЦЭМ!$B$40:$B$783,M$401)+'СЕТ СН'!$F$16</f>
        <v>0</v>
      </c>
      <c r="N413" s="36">
        <f>SUMIFS(СВЦЭМ!$L$40:$L$783,СВЦЭМ!$A$40:$A$783,$A413,СВЦЭМ!$B$40:$B$783,N$401)+'СЕТ СН'!$F$16</f>
        <v>0</v>
      </c>
      <c r="O413" s="36">
        <f>SUMIFS(СВЦЭМ!$L$40:$L$783,СВЦЭМ!$A$40:$A$783,$A413,СВЦЭМ!$B$40:$B$783,O$401)+'СЕТ СН'!$F$16</f>
        <v>0</v>
      </c>
      <c r="P413" s="36">
        <f>SUMIFS(СВЦЭМ!$L$40:$L$783,СВЦЭМ!$A$40:$A$783,$A413,СВЦЭМ!$B$40:$B$783,P$401)+'СЕТ СН'!$F$16</f>
        <v>0</v>
      </c>
      <c r="Q413" s="36">
        <f>SUMIFS(СВЦЭМ!$L$40:$L$783,СВЦЭМ!$A$40:$A$783,$A413,СВЦЭМ!$B$40:$B$783,Q$401)+'СЕТ СН'!$F$16</f>
        <v>0</v>
      </c>
      <c r="R413" s="36">
        <f>SUMIFS(СВЦЭМ!$L$40:$L$783,СВЦЭМ!$A$40:$A$783,$A413,СВЦЭМ!$B$40:$B$783,R$401)+'СЕТ СН'!$F$16</f>
        <v>0</v>
      </c>
      <c r="S413" s="36">
        <f>SUMIFS(СВЦЭМ!$L$40:$L$783,СВЦЭМ!$A$40:$A$783,$A413,СВЦЭМ!$B$40:$B$783,S$401)+'СЕТ СН'!$F$16</f>
        <v>0</v>
      </c>
      <c r="T413" s="36">
        <f>SUMIFS(СВЦЭМ!$L$40:$L$783,СВЦЭМ!$A$40:$A$783,$A413,СВЦЭМ!$B$40:$B$783,T$401)+'СЕТ СН'!$F$16</f>
        <v>0</v>
      </c>
      <c r="U413" s="36">
        <f>SUMIFS(СВЦЭМ!$L$40:$L$783,СВЦЭМ!$A$40:$A$783,$A413,СВЦЭМ!$B$40:$B$783,U$401)+'СЕТ СН'!$F$16</f>
        <v>0</v>
      </c>
      <c r="V413" s="36">
        <f>SUMIFS(СВЦЭМ!$L$40:$L$783,СВЦЭМ!$A$40:$A$783,$A413,СВЦЭМ!$B$40:$B$783,V$401)+'СЕТ СН'!$F$16</f>
        <v>0</v>
      </c>
      <c r="W413" s="36">
        <f>SUMIFS(СВЦЭМ!$L$40:$L$783,СВЦЭМ!$A$40:$A$783,$A413,СВЦЭМ!$B$40:$B$783,W$401)+'СЕТ СН'!$F$16</f>
        <v>0</v>
      </c>
      <c r="X413" s="36">
        <f>SUMIFS(СВЦЭМ!$L$40:$L$783,СВЦЭМ!$A$40:$A$783,$A413,СВЦЭМ!$B$40:$B$783,X$401)+'СЕТ СН'!$F$16</f>
        <v>0</v>
      </c>
      <c r="Y413" s="36">
        <f>SUMIFS(СВЦЭМ!$L$40:$L$783,СВЦЭМ!$A$40:$A$783,$A413,СВЦЭМ!$B$40:$B$783,Y$401)+'СЕТ СН'!$F$16</f>
        <v>0</v>
      </c>
    </row>
    <row r="414" spans="1:27" ht="15.75" hidden="1" x14ac:dyDescent="0.2">
      <c r="A414" s="35">
        <f t="shared" si="11"/>
        <v>45578</v>
      </c>
      <c r="B414" s="36">
        <f>SUMIFS(СВЦЭМ!$L$40:$L$783,СВЦЭМ!$A$40:$A$783,$A414,СВЦЭМ!$B$40:$B$783,B$401)+'СЕТ СН'!$F$16</f>
        <v>0</v>
      </c>
      <c r="C414" s="36">
        <f>SUMIFS(СВЦЭМ!$L$40:$L$783,СВЦЭМ!$A$40:$A$783,$A414,СВЦЭМ!$B$40:$B$783,C$401)+'СЕТ СН'!$F$16</f>
        <v>0</v>
      </c>
      <c r="D414" s="36">
        <f>SUMIFS(СВЦЭМ!$L$40:$L$783,СВЦЭМ!$A$40:$A$783,$A414,СВЦЭМ!$B$40:$B$783,D$401)+'СЕТ СН'!$F$16</f>
        <v>0</v>
      </c>
      <c r="E414" s="36">
        <f>SUMIFS(СВЦЭМ!$L$40:$L$783,СВЦЭМ!$A$40:$A$783,$A414,СВЦЭМ!$B$40:$B$783,E$401)+'СЕТ СН'!$F$16</f>
        <v>0</v>
      </c>
      <c r="F414" s="36">
        <f>SUMIFS(СВЦЭМ!$L$40:$L$783,СВЦЭМ!$A$40:$A$783,$A414,СВЦЭМ!$B$40:$B$783,F$401)+'СЕТ СН'!$F$16</f>
        <v>0</v>
      </c>
      <c r="G414" s="36">
        <f>SUMIFS(СВЦЭМ!$L$40:$L$783,СВЦЭМ!$A$40:$A$783,$A414,СВЦЭМ!$B$40:$B$783,G$401)+'СЕТ СН'!$F$16</f>
        <v>0</v>
      </c>
      <c r="H414" s="36">
        <f>SUMIFS(СВЦЭМ!$L$40:$L$783,СВЦЭМ!$A$40:$A$783,$A414,СВЦЭМ!$B$40:$B$783,H$401)+'СЕТ СН'!$F$16</f>
        <v>0</v>
      </c>
      <c r="I414" s="36">
        <f>SUMIFS(СВЦЭМ!$L$40:$L$783,СВЦЭМ!$A$40:$A$783,$A414,СВЦЭМ!$B$40:$B$783,I$401)+'СЕТ СН'!$F$16</f>
        <v>0</v>
      </c>
      <c r="J414" s="36">
        <f>SUMIFS(СВЦЭМ!$L$40:$L$783,СВЦЭМ!$A$40:$A$783,$A414,СВЦЭМ!$B$40:$B$783,J$401)+'СЕТ СН'!$F$16</f>
        <v>0</v>
      </c>
      <c r="K414" s="36">
        <f>SUMIFS(СВЦЭМ!$L$40:$L$783,СВЦЭМ!$A$40:$A$783,$A414,СВЦЭМ!$B$40:$B$783,K$401)+'СЕТ СН'!$F$16</f>
        <v>0</v>
      </c>
      <c r="L414" s="36">
        <f>SUMIFS(СВЦЭМ!$L$40:$L$783,СВЦЭМ!$A$40:$A$783,$A414,СВЦЭМ!$B$40:$B$783,L$401)+'СЕТ СН'!$F$16</f>
        <v>0</v>
      </c>
      <c r="M414" s="36">
        <f>SUMIFS(СВЦЭМ!$L$40:$L$783,СВЦЭМ!$A$40:$A$783,$A414,СВЦЭМ!$B$40:$B$783,M$401)+'СЕТ СН'!$F$16</f>
        <v>0</v>
      </c>
      <c r="N414" s="36">
        <f>SUMIFS(СВЦЭМ!$L$40:$L$783,СВЦЭМ!$A$40:$A$783,$A414,СВЦЭМ!$B$40:$B$783,N$401)+'СЕТ СН'!$F$16</f>
        <v>0</v>
      </c>
      <c r="O414" s="36">
        <f>SUMIFS(СВЦЭМ!$L$40:$L$783,СВЦЭМ!$A$40:$A$783,$A414,СВЦЭМ!$B$40:$B$783,O$401)+'СЕТ СН'!$F$16</f>
        <v>0</v>
      </c>
      <c r="P414" s="36">
        <f>SUMIFS(СВЦЭМ!$L$40:$L$783,СВЦЭМ!$A$40:$A$783,$A414,СВЦЭМ!$B$40:$B$783,P$401)+'СЕТ СН'!$F$16</f>
        <v>0</v>
      </c>
      <c r="Q414" s="36">
        <f>SUMIFS(СВЦЭМ!$L$40:$L$783,СВЦЭМ!$A$40:$A$783,$A414,СВЦЭМ!$B$40:$B$783,Q$401)+'СЕТ СН'!$F$16</f>
        <v>0</v>
      </c>
      <c r="R414" s="36">
        <f>SUMIFS(СВЦЭМ!$L$40:$L$783,СВЦЭМ!$A$40:$A$783,$A414,СВЦЭМ!$B$40:$B$783,R$401)+'СЕТ СН'!$F$16</f>
        <v>0</v>
      </c>
      <c r="S414" s="36">
        <f>SUMIFS(СВЦЭМ!$L$40:$L$783,СВЦЭМ!$A$40:$A$783,$A414,СВЦЭМ!$B$40:$B$783,S$401)+'СЕТ СН'!$F$16</f>
        <v>0</v>
      </c>
      <c r="T414" s="36">
        <f>SUMIFS(СВЦЭМ!$L$40:$L$783,СВЦЭМ!$A$40:$A$783,$A414,СВЦЭМ!$B$40:$B$783,T$401)+'СЕТ СН'!$F$16</f>
        <v>0</v>
      </c>
      <c r="U414" s="36">
        <f>SUMIFS(СВЦЭМ!$L$40:$L$783,СВЦЭМ!$A$40:$A$783,$A414,СВЦЭМ!$B$40:$B$783,U$401)+'СЕТ СН'!$F$16</f>
        <v>0</v>
      </c>
      <c r="V414" s="36">
        <f>SUMIFS(СВЦЭМ!$L$40:$L$783,СВЦЭМ!$A$40:$A$783,$A414,СВЦЭМ!$B$40:$B$783,V$401)+'СЕТ СН'!$F$16</f>
        <v>0</v>
      </c>
      <c r="W414" s="36">
        <f>SUMIFS(СВЦЭМ!$L$40:$L$783,СВЦЭМ!$A$40:$A$783,$A414,СВЦЭМ!$B$40:$B$783,W$401)+'СЕТ СН'!$F$16</f>
        <v>0</v>
      </c>
      <c r="X414" s="36">
        <f>SUMIFS(СВЦЭМ!$L$40:$L$783,СВЦЭМ!$A$40:$A$783,$A414,СВЦЭМ!$B$40:$B$783,X$401)+'СЕТ СН'!$F$16</f>
        <v>0</v>
      </c>
      <c r="Y414" s="36">
        <f>SUMIFS(СВЦЭМ!$L$40:$L$783,СВЦЭМ!$A$40:$A$783,$A414,СВЦЭМ!$B$40:$B$783,Y$401)+'СЕТ СН'!$F$16</f>
        <v>0</v>
      </c>
    </row>
    <row r="415" spans="1:27" ht="15.75" hidden="1" x14ac:dyDescent="0.2">
      <c r="A415" s="35">
        <f t="shared" si="11"/>
        <v>45579</v>
      </c>
      <c r="B415" s="36">
        <f>SUMIFS(СВЦЭМ!$L$40:$L$783,СВЦЭМ!$A$40:$A$783,$A415,СВЦЭМ!$B$40:$B$783,B$401)+'СЕТ СН'!$F$16</f>
        <v>0</v>
      </c>
      <c r="C415" s="36">
        <f>SUMIFS(СВЦЭМ!$L$40:$L$783,СВЦЭМ!$A$40:$A$783,$A415,СВЦЭМ!$B$40:$B$783,C$401)+'СЕТ СН'!$F$16</f>
        <v>0</v>
      </c>
      <c r="D415" s="36">
        <f>SUMIFS(СВЦЭМ!$L$40:$L$783,СВЦЭМ!$A$40:$A$783,$A415,СВЦЭМ!$B$40:$B$783,D$401)+'СЕТ СН'!$F$16</f>
        <v>0</v>
      </c>
      <c r="E415" s="36">
        <f>SUMIFS(СВЦЭМ!$L$40:$L$783,СВЦЭМ!$A$40:$A$783,$A415,СВЦЭМ!$B$40:$B$783,E$401)+'СЕТ СН'!$F$16</f>
        <v>0</v>
      </c>
      <c r="F415" s="36">
        <f>SUMIFS(СВЦЭМ!$L$40:$L$783,СВЦЭМ!$A$40:$A$783,$A415,СВЦЭМ!$B$40:$B$783,F$401)+'СЕТ СН'!$F$16</f>
        <v>0</v>
      </c>
      <c r="G415" s="36">
        <f>SUMIFS(СВЦЭМ!$L$40:$L$783,СВЦЭМ!$A$40:$A$783,$A415,СВЦЭМ!$B$40:$B$783,G$401)+'СЕТ СН'!$F$16</f>
        <v>0</v>
      </c>
      <c r="H415" s="36">
        <f>SUMIFS(СВЦЭМ!$L$40:$L$783,СВЦЭМ!$A$40:$A$783,$A415,СВЦЭМ!$B$40:$B$783,H$401)+'СЕТ СН'!$F$16</f>
        <v>0</v>
      </c>
      <c r="I415" s="36">
        <f>SUMIFS(СВЦЭМ!$L$40:$L$783,СВЦЭМ!$A$40:$A$783,$A415,СВЦЭМ!$B$40:$B$783,I$401)+'СЕТ СН'!$F$16</f>
        <v>0</v>
      </c>
      <c r="J415" s="36">
        <f>SUMIFS(СВЦЭМ!$L$40:$L$783,СВЦЭМ!$A$40:$A$783,$A415,СВЦЭМ!$B$40:$B$783,J$401)+'СЕТ СН'!$F$16</f>
        <v>0</v>
      </c>
      <c r="K415" s="36">
        <f>SUMIFS(СВЦЭМ!$L$40:$L$783,СВЦЭМ!$A$40:$A$783,$A415,СВЦЭМ!$B$40:$B$783,K$401)+'СЕТ СН'!$F$16</f>
        <v>0</v>
      </c>
      <c r="L415" s="36">
        <f>SUMIFS(СВЦЭМ!$L$40:$L$783,СВЦЭМ!$A$40:$A$783,$A415,СВЦЭМ!$B$40:$B$783,L$401)+'СЕТ СН'!$F$16</f>
        <v>0</v>
      </c>
      <c r="M415" s="36">
        <f>SUMIFS(СВЦЭМ!$L$40:$L$783,СВЦЭМ!$A$40:$A$783,$A415,СВЦЭМ!$B$40:$B$783,M$401)+'СЕТ СН'!$F$16</f>
        <v>0</v>
      </c>
      <c r="N415" s="36">
        <f>SUMIFS(СВЦЭМ!$L$40:$L$783,СВЦЭМ!$A$40:$A$783,$A415,СВЦЭМ!$B$40:$B$783,N$401)+'СЕТ СН'!$F$16</f>
        <v>0</v>
      </c>
      <c r="O415" s="36">
        <f>SUMIFS(СВЦЭМ!$L$40:$L$783,СВЦЭМ!$A$40:$A$783,$A415,СВЦЭМ!$B$40:$B$783,O$401)+'СЕТ СН'!$F$16</f>
        <v>0</v>
      </c>
      <c r="P415" s="36">
        <f>SUMIFS(СВЦЭМ!$L$40:$L$783,СВЦЭМ!$A$40:$A$783,$A415,СВЦЭМ!$B$40:$B$783,P$401)+'СЕТ СН'!$F$16</f>
        <v>0</v>
      </c>
      <c r="Q415" s="36">
        <f>SUMIFS(СВЦЭМ!$L$40:$L$783,СВЦЭМ!$A$40:$A$783,$A415,СВЦЭМ!$B$40:$B$783,Q$401)+'СЕТ СН'!$F$16</f>
        <v>0</v>
      </c>
      <c r="R415" s="36">
        <f>SUMIFS(СВЦЭМ!$L$40:$L$783,СВЦЭМ!$A$40:$A$783,$A415,СВЦЭМ!$B$40:$B$783,R$401)+'СЕТ СН'!$F$16</f>
        <v>0</v>
      </c>
      <c r="S415" s="36">
        <f>SUMIFS(СВЦЭМ!$L$40:$L$783,СВЦЭМ!$A$40:$A$783,$A415,СВЦЭМ!$B$40:$B$783,S$401)+'СЕТ СН'!$F$16</f>
        <v>0</v>
      </c>
      <c r="T415" s="36">
        <f>SUMIFS(СВЦЭМ!$L$40:$L$783,СВЦЭМ!$A$40:$A$783,$A415,СВЦЭМ!$B$40:$B$783,T$401)+'СЕТ СН'!$F$16</f>
        <v>0</v>
      </c>
      <c r="U415" s="36">
        <f>SUMIFS(СВЦЭМ!$L$40:$L$783,СВЦЭМ!$A$40:$A$783,$A415,СВЦЭМ!$B$40:$B$783,U$401)+'СЕТ СН'!$F$16</f>
        <v>0</v>
      </c>
      <c r="V415" s="36">
        <f>SUMIFS(СВЦЭМ!$L$40:$L$783,СВЦЭМ!$A$40:$A$783,$A415,СВЦЭМ!$B$40:$B$783,V$401)+'СЕТ СН'!$F$16</f>
        <v>0</v>
      </c>
      <c r="W415" s="36">
        <f>SUMIFS(СВЦЭМ!$L$40:$L$783,СВЦЭМ!$A$40:$A$783,$A415,СВЦЭМ!$B$40:$B$783,W$401)+'СЕТ СН'!$F$16</f>
        <v>0</v>
      </c>
      <c r="X415" s="36">
        <f>SUMIFS(СВЦЭМ!$L$40:$L$783,СВЦЭМ!$A$40:$A$783,$A415,СВЦЭМ!$B$40:$B$783,X$401)+'СЕТ СН'!$F$16</f>
        <v>0</v>
      </c>
      <c r="Y415" s="36">
        <f>SUMIFS(СВЦЭМ!$L$40:$L$783,СВЦЭМ!$A$40:$A$783,$A415,СВЦЭМ!$B$40:$B$783,Y$401)+'СЕТ СН'!$F$16</f>
        <v>0</v>
      </c>
    </row>
    <row r="416" spans="1:27" ht="15.75" hidden="1" x14ac:dyDescent="0.2">
      <c r="A416" s="35">
        <f t="shared" si="11"/>
        <v>45580</v>
      </c>
      <c r="B416" s="36">
        <f>SUMIFS(СВЦЭМ!$L$40:$L$783,СВЦЭМ!$A$40:$A$783,$A416,СВЦЭМ!$B$40:$B$783,B$401)+'СЕТ СН'!$F$16</f>
        <v>0</v>
      </c>
      <c r="C416" s="36">
        <f>SUMIFS(СВЦЭМ!$L$40:$L$783,СВЦЭМ!$A$40:$A$783,$A416,СВЦЭМ!$B$40:$B$783,C$401)+'СЕТ СН'!$F$16</f>
        <v>0</v>
      </c>
      <c r="D416" s="36">
        <f>SUMIFS(СВЦЭМ!$L$40:$L$783,СВЦЭМ!$A$40:$A$783,$A416,СВЦЭМ!$B$40:$B$783,D$401)+'СЕТ СН'!$F$16</f>
        <v>0</v>
      </c>
      <c r="E416" s="36">
        <f>SUMIFS(СВЦЭМ!$L$40:$L$783,СВЦЭМ!$A$40:$A$783,$A416,СВЦЭМ!$B$40:$B$783,E$401)+'СЕТ СН'!$F$16</f>
        <v>0</v>
      </c>
      <c r="F416" s="36">
        <f>SUMIFS(СВЦЭМ!$L$40:$L$783,СВЦЭМ!$A$40:$A$783,$A416,СВЦЭМ!$B$40:$B$783,F$401)+'СЕТ СН'!$F$16</f>
        <v>0</v>
      </c>
      <c r="G416" s="36">
        <f>SUMIFS(СВЦЭМ!$L$40:$L$783,СВЦЭМ!$A$40:$A$783,$A416,СВЦЭМ!$B$40:$B$783,G$401)+'СЕТ СН'!$F$16</f>
        <v>0</v>
      </c>
      <c r="H416" s="36">
        <f>SUMIFS(СВЦЭМ!$L$40:$L$783,СВЦЭМ!$A$40:$A$783,$A416,СВЦЭМ!$B$40:$B$783,H$401)+'СЕТ СН'!$F$16</f>
        <v>0</v>
      </c>
      <c r="I416" s="36">
        <f>SUMIFS(СВЦЭМ!$L$40:$L$783,СВЦЭМ!$A$40:$A$783,$A416,СВЦЭМ!$B$40:$B$783,I$401)+'СЕТ СН'!$F$16</f>
        <v>0</v>
      </c>
      <c r="J416" s="36">
        <f>SUMIFS(СВЦЭМ!$L$40:$L$783,СВЦЭМ!$A$40:$A$783,$A416,СВЦЭМ!$B$40:$B$783,J$401)+'СЕТ СН'!$F$16</f>
        <v>0</v>
      </c>
      <c r="K416" s="36">
        <f>SUMIFS(СВЦЭМ!$L$40:$L$783,СВЦЭМ!$A$40:$A$783,$A416,СВЦЭМ!$B$40:$B$783,K$401)+'СЕТ СН'!$F$16</f>
        <v>0</v>
      </c>
      <c r="L416" s="36">
        <f>SUMIFS(СВЦЭМ!$L$40:$L$783,СВЦЭМ!$A$40:$A$783,$A416,СВЦЭМ!$B$40:$B$783,L$401)+'СЕТ СН'!$F$16</f>
        <v>0</v>
      </c>
      <c r="M416" s="36">
        <f>SUMIFS(СВЦЭМ!$L$40:$L$783,СВЦЭМ!$A$40:$A$783,$A416,СВЦЭМ!$B$40:$B$783,M$401)+'СЕТ СН'!$F$16</f>
        <v>0</v>
      </c>
      <c r="N416" s="36">
        <f>SUMIFS(СВЦЭМ!$L$40:$L$783,СВЦЭМ!$A$40:$A$783,$A416,СВЦЭМ!$B$40:$B$783,N$401)+'СЕТ СН'!$F$16</f>
        <v>0</v>
      </c>
      <c r="O416" s="36">
        <f>SUMIFS(СВЦЭМ!$L$40:$L$783,СВЦЭМ!$A$40:$A$783,$A416,СВЦЭМ!$B$40:$B$783,O$401)+'СЕТ СН'!$F$16</f>
        <v>0</v>
      </c>
      <c r="P416" s="36">
        <f>SUMIFS(СВЦЭМ!$L$40:$L$783,СВЦЭМ!$A$40:$A$783,$A416,СВЦЭМ!$B$40:$B$783,P$401)+'СЕТ СН'!$F$16</f>
        <v>0</v>
      </c>
      <c r="Q416" s="36">
        <f>SUMIFS(СВЦЭМ!$L$40:$L$783,СВЦЭМ!$A$40:$A$783,$A416,СВЦЭМ!$B$40:$B$783,Q$401)+'СЕТ СН'!$F$16</f>
        <v>0</v>
      </c>
      <c r="R416" s="36">
        <f>SUMIFS(СВЦЭМ!$L$40:$L$783,СВЦЭМ!$A$40:$A$783,$A416,СВЦЭМ!$B$40:$B$783,R$401)+'СЕТ СН'!$F$16</f>
        <v>0</v>
      </c>
      <c r="S416" s="36">
        <f>SUMIFS(СВЦЭМ!$L$40:$L$783,СВЦЭМ!$A$40:$A$783,$A416,СВЦЭМ!$B$40:$B$783,S$401)+'СЕТ СН'!$F$16</f>
        <v>0</v>
      </c>
      <c r="T416" s="36">
        <f>SUMIFS(СВЦЭМ!$L$40:$L$783,СВЦЭМ!$A$40:$A$783,$A416,СВЦЭМ!$B$40:$B$783,T$401)+'СЕТ СН'!$F$16</f>
        <v>0</v>
      </c>
      <c r="U416" s="36">
        <f>SUMIFS(СВЦЭМ!$L$40:$L$783,СВЦЭМ!$A$40:$A$783,$A416,СВЦЭМ!$B$40:$B$783,U$401)+'СЕТ СН'!$F$16</f>
        <v>0</v>
      </c>
      <c r="V416" s="36">
        <f>SUMIFS(СВЦЭМ!$L$40:$L$783,СВЦЭМ!$A$40:$A$783,$A416,СВЦЭМ!$B$40:$B$783,V$401)+'СЕТ СН'!$F$16</f>
        <v>0</v>
      </c>
      <c r="W416" s="36">
        <f>SUMIFS(СВЦЭМ!$L$40:$L$783,СВЦЭМ!$A$40:$A$783,$A416,СВЦЭМ!$B$40:$B$783,W$401)+'СЕТ СН'!$F$16</f>
        <v>0</v>
      </c>
      <c r="X416" s="36">
        <f>SUMIFS(СВЦЭМ!$L$40:$L$783,СВЦЭМ!$A$40:$A$783,$A416,СВЦЭМ!$B$40:$B$783,X$401)+'СЕТ СН'!$F$16</f>
        <v>0</v>
      </c>
      <c r="Y416" s="36">
        <f>SUMIFS(СВЦЭМ!$L$40:$L$783,СВЦЭМ!$A$40:$A$783,$A416,СВЦЭМ!$B$40:$B$783,Y$401)+'СЕТ СН'!$F$16</f>
        <v>0</v>
      </c>
    </row>
    <row r="417" spans="1:25" ht="15.75" hidden="1" x14ac:dyDescent="0.2">
      <c r="A417" s="35">
        <f t="shared" si="11"/>
        <v>45581</v>
      </c>
      <c r="B417" s="36">
        <f>SUMIFS(СВЦЭМ!$L$40:$L$783,СВЦЭМ!$A$40:$A$783,$A417,СВЦЭМ!$B$40:$B$783,B$401)+'СЕТ СН'!$F$16</f>
        <v>0</v>
      </c>
      <c r="C417" s="36">
        <f>SUMIFS(СВЦЭМ!$L$40:$L$783,СВЦЭМ!$A$40:$A$783,$A417,СВЦЭМ!$B$40:$B$783,C$401)+'СЕТ СН'!$F$16</f>
        <v>0</v>
      </c>
      <c r="D417" s="36">
        <f>SUMIFS(СВЦЭМ!$L$40:$L$783,СВЦЭМ!$A$40:$A$783,$A417,СВЦЭМ!$B$40:$B$783,D$401)+'СЕТ СН'!$F$16</f>
        <v>0</v>
      </c>
      <c r="E417" s="36">
        <f>SUMIFS(СВЦЭМ!$L$40:$L$783,СВЦЭМ!$A$40:$A$783,$A417,СВЦЭМ!$B$40:$B$783,E$401)+'СЕТ СН'!$F$16</f>
        <v>0</v>
      </c>
      <c r="F417" s="36">
        <f>SUMIFS(СВЦЭМ!$L$40:$L$783,СВЦЭМ!$A$40:$A$783,$A417,СВЦЭМ!$B$40:$B$783,F$401)+'СЕТ СН'!$F$16</f>
        <v>0</v>
      </c>
      <c r="G417" s="36">
        <f>SUMIFS(СВЦЭМ!$L$40:$L$783,СВЦЭМ!$A$40:$A$783,$A417,СВЦЭМ!$B$40:$B$783,G$401)+'СЕТ СН'!$F$16</f>
        <v>0</v>
      </c>
      <c r="H417" s="36">
        <f>SUMIFS(СВЦЭМ!$L$40:$L$783,СВЦЭМ!$A$40:$A$783,$A417,СВЦЭМ!$B$40:$B$783,H$401)+'СЕТ СН'!$F$16</f>
        <v>0</v>
      </c>
      <c r="I417" s="36">
        <f>SUMIFS(СВЦЭМ!$L$40:$L$783,СВЦЭМ!$A$40:$A$783,$A417,СВЦЭМ!$B$40:$B$783,I$401)+'СЕТ СН'!$F$16</f>
        <v>0</v>
      </c>
      <c r="J417" s="36">
        <f>SUMIFS(СВЦЭМ!$L$40:$L$783,СВЦЭМ!$A$40:$A$783,$A417,СВЦЭМ!$B$40:$B$783,J$401)+'СЕТ СН'!$F$16</f>
        <v>0</v>
      </c>
      <c r="K417" s="36">
        <f>SUMIFS(СВЦЭМ!$L$40:$L$783,СВЦЭМ!$A$40:$A$783,$A417,СВЦЭМ!$B$40:$B$783,K$401)+'СЕТ СН'!$F$16</f>
        <v>0</v>
      </c>
      <c r="L417" s="36">
        <f>SUMIFS(СВЦЭМ!$L$40:$L$783,СВЦЭМ!$A$40:$A$783,$A417,СВЦЭМ!$B$40:$B$783,L$401)+'СЕТ СН'!$F$16</f>
        <v>0</v>
      </c>
      <c r="M417" s="36">
        <f>SUMIFS(СВЦЭМ!$L$40:$L$783,СВЦЭМ!$A$40:$A$783,$A417,СВЦЭМ!$B$40:$B$783,M$401)+'СЕТ СН'!$F$16</f>
        <v>0</v>
      </c>
      <c r="N417" s="36">
        <f>SUMIFS(СВЦЭМ!$L$40:$L$783,СВЦЭМ!$A$40:$A$783,$A417,СВЦЭМ!$B$40:$B$783,N$401)+'СЕТ СН'!$F$16</f>
        <v>0</v>
      </c>
      <c r="O417" s="36">
        <f>SUMIFS(СВЦЭМ!$L$40:$L$783,СВЦЭМ!$A$40:$A$783,$A417,СВЦЭМ!$B$40:$B$783,O$401)+'СЕТ СН'!$F$16</f>
        <v>0</v>
      </c>
      <c r="P417" s="36">
        <f>SUMIFS(СВЦЭМ!$L$40:$L$783,СВЦЭМ!$A$40:$A$783,$A417,СВЦЭМ!$B$40:$B$783,P$401)+'СЕТ СН'!$F$16</f>
        <v>0</v>
      </c>
      <c r="Q417" s="36">
        <f>SUMIFS(СВЦЭМ!$L$40:$L$783,СВЦЭМ!$A$40:$A$783,$A417,СВЦЭМ!$B$40:$B$783,Q$401)+'СЕТ СН'!$F$16</f>
        <v>0</v>
      </c>
      <c r="R417" s="36">
        <f>SUMIFS(СВЦЭМ!$L$40:$L$783,СВЦЭМ!$A$40:$A$783,$A417,СВЦЭМ!$B$40:$B$783,R$401)+'СЕТ СН'!$F$16</f>
        <v>0</v>
      </c>
      <c r="S417" s="36">
        <f>SUMIFS(СВЦЭМ!$L$40:$L$783,СВЦЭМ!$A$40:$A$783,$A417,СВЦЭМ!$B$40:$B$783,S$401)+'СЕТ СН'!$F$16</f>
        <v>0</v>
      </c>
      <c r="T417" s="36">
        <f>SUMIFS(СВЦЭМ!$L$40:$L$783,СВЦЭМ!$A$40:$A$783,$A417,СВЦЭМ!$B$40:$B$783,T$401)+'СЕТ СН'!$F$16</f>
        <v>0</v>
      </c>
      <c r="U417" s="36">
        <f>SUMIFS(СВЦЭМ!$L$40:$L$783,СВЦЭМ!$A$40:$A$783,$A417,СВЦЭМ!$B$40:$B$783,U$401)+'СЕТ СН'!$F$16</f>
        <v>0</v>
      </c>
      <c r="V417" s="36">
        <f>SUMIFS(СВЦЭМ!$L$40:$L$783,СВЦЭМ!$A$40:$A$783,$A417,СВЦЭМ!$B$40:$B$783,V$401)+'СЕТ СН'!$F$16</f>
        <v>0</v>
      </c>
      <c r="W417" s="36">
        <f>SUMIFS(СВЦЭМ!$L$40:$L$783,СВЦЭМ!$A$40:$A$783,$A417,СВЦЭМ!$B$40:$B$783,W$401)+'СЕТ СН'!$F$16</f>
        <v>0</v>
      </c>
      <c r="X417" s="36">
        <f>SUMIFS(СВЦЭМ!$L$40:$L$783,СВЦЭМ!$A$40:$A$783,$A417,СВЦЭМ!$B$40:$B$783,X$401)+'СЕТ СН'!$F$16</f>
        <v>0</v>
      </c>
      <c r="Y417" s="36">
        <f>SUMIFS(СВЦЭМ!$L$40:$L$783,СВЦЭМ!$A$40:$A$783,$A417,СВЦЭМ!$B$40:$B$783,Y$401)+'СЕТ СН'!$F$16</f>
        <v>0</v>
      </c>
    </row>
    <row r="418" spans="1:25" ht="15.75" hidden="1" x14ac:dyDescent="0.2">
      <c r="A418" s="35">
        <f t="shared" si="11"/>
        <v>45582</v>
      </c>
      <c r="B418" s="36">
        <f>SUMIFS(СВЦЭМ!$L$40:$L$783,СВЦЭМ!$A$40:$A$783,$A418,СВЦЭМ!$B$40:$B$783,B$401)+'СЕТ СН'!$F$16</f>
        <v>0</v>
      </c>
      <c r="C418" s="36">
        <f>SUMIFS(СВЦЭМ!$L$40:$L$783,СВЦЭМ!$A$40:$A$783,$A418,СВЦЭМ!$B$40:$B$783,C$401)+'СЕТ СН'!$F$16</f>
        <v>0</v>
      </c>
      <c r="D418" s="36">
        <f>SUMIFS(СВЦЭМ!$L$40:$L$783,СВЦЭМ!$A$40:$A$783,$A418,СВЦЭМ!$B$40:$B$783,D$401)+'СЕТ СН'!$F$16</f>
        <v>0</v>
      </c>
      <c r="E418" s="36">
        <f>SUMIFS(СВЦЭМ!$L$40:$L$783,СВЦЭМ!$A$40:$A$783,$A418,СВЦЭМ!$B$40:$B$783,E$401)+'СЕТ СН'!$F$16</f>
        <v>0</v>
      </c>
      <c r="F418" s="36">
        <f>SUMIFS(СВЦЭМ!$L$40:$L$783,СВЦЭМ!$A$40:$A$783,$A418,СВЦЭМ!$B$40:$B$783,F$401)+'СЕТ СН'!$F$16</f>
        <v>0</v>
      </c>
      <c r="G418" s="36">
        <f>SUMIFS(СВЦЭМ!$L$40:$L$783,СВЦЭМ!$A$40:$A$783,$A418,СВЦЭМ!$B$40:$B$783,G$401)+'СЕТ СН'!$F$16</f>
        <v>0</v>
      </c>
      <c r="H418" s="36">
        <f>SUMIFS(СВЦЭМ!$L$40:$L$783,СВЦЭМ!$A$40:$A$783,$A418,СВЦЭМ!$B$40:$B$783,H$401)+'СЕТ СН'!$F$16</f>
        <v>0</v>
      </c>
      <c r="I418" s="36">
        <f>SUMIFS(СВЦЭМ!$L$40:$L$783,СВЦЭМ!$A$40:$A$783,$A418,СВЦЭМ!$B$40:$B$783,I$401)+'СЕТ СН'!$F$16</f>
        <v>0</v>
      </c>
      <c r="J418" s="36">
        <f>SUMIFS(СВЦЭМ!$L$40:$L$783,СВЦЭМ!$A$40:$A$783,$A418,СВЦЭМ!$B$40:$B$783,J$401)+'СЕТ СН'!$F$16</f>
        <v>0</v>
      </c>
      <c r="K418" s="36">
        <f>SUMIFS(СВЦЭМ!$L$40:$L$783,СВЦЭМ!$A$40:$A$783,$A418,СВЦЭМ!$B$40:$B$783,K$401)+'СЕТ СН'!$F$16</f>
        <v>0</v>
      </c>
      <c r="L418" s="36">
        <f>SUMIFS(СВЦЭМ!$L$40:$L$783,СВЦЭМ!$A$40:$A$783,$A418,СВЦЭМ!$B$40:$B$783,L$401)+'СЕТ СН'!$F$16</f>
        <v>0</v>
      </c>
      <c r="M418" s="36">
        <f>SUMIFS(СВЦЭМ!$L$40:$L$783,СВЦЭМ!$A$40:$A$783,$A418,СВЦЭМ!$B$40:$B$783,M$401)+'СЕТ СН'!$F$16</f>
        <v>0</v>
      </c>
      <c r="N418" s="36">
        <f>SUMIFS(СВЦЭМ!$L$40:$L$783,СВЦЭМ!$A$40:$A$783,$A418,СВЦЭМ!$B$40:$B$783,N$401)+'СЕТ СН'!$F$16</f>
        <v>0</v>
      </c>
      <c r="O418" s="36">
        <f>SUMIFS(СВЦЭМ!$L$40:$L$783,СВЦЭМ!$A$40:$A$783,$A418,СВЦЭМ!$B$40:$B$783,O$401)+'СЕТ СН'!$F$16</f>
        <v>0</v>
      </c>
      <c r="P418" s="36">
        <f>SUMIFS(СВЦЭМ!$L$40:$L$783,СВЦЭМ!$A$40:$A$783,$A418,СВЦЭМ!$B$40:$B$783,P$401)+'СЕТ СН'!$F$16</f>
        <v>0</v>
      </c>
      <c r="Q418" s="36">
        <f>SUMIFS(СВЦЭМ!$L$40:$L$783,СВЦЭМ!$A$40:$A$783,$A418,СВЦЭМ!$B$40:$B$783,Q$401)+'СЕТ СН'!$F$16</f>
        <v>0</v>
      </c>
      <c r="R418" s="36">
        <f>SUMIFS(СВЦЭМ!$L$40:$L$783,СВЦЭМ!$A$40:$A$783,$A418,СВЦЭМ!$B$40:$B$783,R$401)+'СЕТ СН'!$F$16</f>
        <v>0</v>
      </c>
      <c r="S418" s="36">
        <f>SUMIFS(СВЦЭМ!$L$40:$L$783,СВЦЭМ!$A$40:$A$783,$A418,СВЦЭМ!$B$40:$B$783,S$401)+'СЕТ СН'!$F$16</f>
        <v>0</v>
      </c>
      <c r="T418" s="36">
        <f>SUMIFS(СВЦЭМ!$L$40:$L$783,СВЦЭМ!$A$40:$A$783,$A418,СВЦЭМ!$B$40:$B$783,T$401)+'СЕТ СН'!$F$16</f>
        <v>0</v>
      </c>
      <c r="U418" s="36">
        <f>SUMIFS(СВЦЭМ!$L$40:$L$783,СВЦЭМ!$A$40:$A$783,$A418,СВЦЭМ!$B$40:$B$783,U$401)+'СЕТ СН'!$F$16</f>
        <v>0</v>
      </c>
      <c r="V418" s="36">
        <f>SUMIFS(СВЦЭМ!$L$40:$L$783,СВЦЭМ!$A$40:$A$783,$A418,СВЦЭМ!$B$40:$B$783,V$401)+'СЕТ СН'!$F$16</f>
        <v>0</v>
      </c>
      <c r="W418" s="36">
        <f>SUMIFS(СВЦЭМ!$L$40:$L$783,СВЦЭМ!$A$40:$A$783,$A418,СВЦЭМ!$B$40:$B$783,W$401)+'СЕТ СН'!$F$16</f>
        <v>0</v>
      </c>
      <c r="X418" s="36">
        <f>SUMIFS(СВЦЭМ!$L$40:$L$783,СВЦЭМ!$A$40:$A$783,$A418,СВЦЭМ!$B$40:$B$783,X$401)+'СЕТ СН'!$F$16</f>
        <v>0</v>
      </c>
      <c r="Y418" s="36">
        <f>SUMIFS(СВЦЭМ!$L$40:$L$783,СВЦЭМ!$A$40:$A$783,$A418,СВЦЭМ!$B$40:$B$783,Y$401)+'СЕТ СН'!$F$16</f>
        <v>0</v>
      </c>
    </row>
    <row r="419" spans="1:25" ht="15.75" hidden="1" x14ac:dyDescent="0.2">
      <c r="A419" s="35">
        <f t="shared" si="11"/>
        <v>45583</v>
      </c>
      <c r="B419" s="36">
        <f>SUMIFS(СВЦЭМ!$L$40:$L$783,СВЦЭМ!$A$40:$A$783,$A419,СВЦЭМ!$B$40:$B$783,B$401)+'СЕТ СН'!$F$16</f>
        <v>0</v>
      </c>
      <c r="C419" s="36">
        <f>SUMIFS(СВЦЭМ!$L$40:$L$783,СВЦЭМ!$A$40:$A$783,$A419,СВЦЭМ!$B$40:$B$783,C$401)+'СЕТ СН'!$F$16</f>
        <v>0</v>
      </c>
      <c r="D419" s="36">
        <f>SUMIFS(СВЦЭМ!$L$40:$L$783,СВЦЭМ!$A$40:$A$783,$A419,СВЦЭМ!$B$40:$B$783,D$401)+'СЕТ СН'!$F$16</f>
        <v>0</v>
      </c>
      <c r="E419" s="36">
        <f>SUMIFS(СВЦЭМ!$L$40:$L$783,СВЦЭМ!$A$40:$A$783,$A419,СВЦЭМ!$B$40:$B$783,E$401)+'СЕТ СН'!$F$16</f>
        <v>0</v>
      </c>
      <c r="F419" s="36">
        <f>SUMIFS(СВЦЭМ!$L$40:$L$783,СВЦЭМ!$A$40:$A$783,$A419,СВЦЭМ!$B$40:$B$783,F$401)+'СЕТ СН'!$F$16</f>
        <v>0</v>
      </c>
      <c r="G419" s="36">
        <f>SUMIFS(СВЦЭМ!$L$40:$L$783,СВЦЭМ!$A$40:$A$783,$A419,СВЦЭМ!$B$40:$B$783,G$401)+'СЕТ СН'!$F$16</f>
        <v>0</v>
      </c>
      <c r="H419" s="36">
        <f>SUMIFS(СВЦЭМ!$L$40:$L$783,СВЦЭМ!$A$40:$A$783,$A419,СВЦЭМ!$B$40:$B$783,H$401)+'СЕТ СН'!$F$16</f>
        <v>0</v>
      </c>
      <c r="I419" s="36">
        <f>SUMIFS(СВЦЭМ!$L$40:$L$783,СВЦЭМ!$A$40:$A$783,$A419,СВЦЭМ!$B$40:$B$783,I$401)+'СЕТ СН'!$F$16</f>
        <v>0</v>
      </c>
      <c r="J419" s="36">
        <f>SUMIFS(СВЦЭМ!$L$40:$L$783,СВЦЭМ!$A$40:$A$783,$A419,СВЦЭМ!$B$40:$B$783,J$401)+'СЕТ СН'!$F$16</f>
        <v>0</v>
      </c>
      <c r="K419" s="36">
        <f>SUMIFS(СВЦЭМ!$L$40:$L$783,СВЦЭМ!$A$40:$A$783,$A419,СВЦЭМ!$B$40:$B$783,K$401)+'СЕТ СН'!$F$16</f>
        <v>0</v>
      </c>
      <c r="L419" s="36">
        <f>SUMIFS(СВЦЭМ!$L$40:$L$783,СВЦЭМ!$A$40:$A$783,$A419,СВЦЭМ!$B$40:$B$783,L$401)+'СЕТ СН'!$F$16</f>
        <v>0</v>
      </c>
      <c r="M419" s="36">
        <f>SUMIFS(СВЦЭМ!$L$40:$L$783,СВЦЭМ!$A$40:$A$783,$A419,СВЦЭМ!$B$40:$B$783,M$401)+'СЕТ СН'!$F$16</f>
        <v>0</v>
      </c>
      <c r="N419" s="36">
        <f>SUMIFS(СВЦЭМ!$L$40:$L$783,СВЦЭМ!$A$40:$A$783,$A419,СВЦЭМ!$B$40:$B$783,N$401)+'СЕТ СН'!$F$16</f>
        <v>0</v>
      </c>
      <c r="O419" s="36">
        <f>SUMIFS(СВЦЭМ!$L$40:$L$783,СВЦЭМ!$A$40:$A$783,$A419,СВЦЭМ!$B$40:$B$783,O$401)+'СЕТ СН'!$F$16</f>
        <v>0</v>
      </c>
      <c r="P419" s="36">
        <f>SUMIFS(СВЦЭМ!$L$40:$L$783,СВЦЭМ!$A$40:$A$783,$A419,СВЦЭМ!$B$40:$B$783,P$401)+'СЕТ СН'!$F$16</f>
        <v>0</v>
      </c>
      <c r="Q419" s="36">
        <f>SUMIFS(СВЦЭМ!$L$40:$L$783,СВЦЭМ!$A$40:$A$783,$A419,СВЦЭМ!$B$40:$B$783,Q$401)+'СЕТ СН'!$F$16</f>
        <v>0</v>
      </c>
      <c r="R419" s="36">
        <f>SUMIFS(СВЦЭМ!$L$40:$L$783,СВЦЭМ!$A$40:$A$783,$A419,СВЦЭМ!$B$40:$B$783,R$401)+'СЕТ СН'!$F$16</f>
        <v>0</v>
      </c>
      <c r="S419" s="36">
        <f>SUMIFS(СВЦЭМ!$L$40:$L$783,СВЦЭМ!$A$40:$A$783,$A419,СВЦЭМ!$B$40:$B$783,S$401)+'СЕТ СН'!$F$16</f>
        <v>0</v>
      </c>
      <c r="T419" s="36">
        <f>SUMIFS(СВЦЭМ!$L$40:$L$783,СВЦЭМ!$A$40:$A$783,$A419,СВЦЭМ!$B$40:$B$783,T$401)+'СЕТ СН'!$F$16</f>
        <v>0</v>
      </c>
      <c r="U419" s="36">
        <f>SUMIFS(СВЦЭМ!$L$40:$L$783,СВЦЭМ!$A$40:$A$783,$A419,СВЦЭМ!$B$40:$B$783,U$401)+'СЕТ СН'!$F$16</f>
        <v>0</v>
      </c>
      <c r="V419" s="36">
        <f>SUMIFS(СВЦЭМ!$L$40:$L$783,СВЦЭМ!$A$40:$A$783,$A419,СВЦЭМ!$B$40:$B$783,V$401)+'СЕТ СН'!$F$16</f>
        <v>0</v>
      </c>
      <c r="W419" s="36">
        <f>SUMIFS(СВЦЭМ!$L$40:$L$783,СВЦЭМ!$A$40:$A$783,$A419,СВЦЭМ!$B$40:$B$783,W$401)+'СЕТ СН'!$F$16</f>
        <v>0</v>
      </c>
      <c r="X419" s="36">
        <f>SUMIFS(СВЦЭМ!$L$40:$L$783,СВЦЭМ!$A$40:$A$783,$A419,СВЦЭМ!$B$40:$B$783,X$401)+'СЕТ СН'!$F$16</f>
        <v>0</v>
      </c>
      <c r="Y419" s="36">
        <f>SUMIFS(СВЦЭМ!$L$40:$L$783,СВЦЭМ!$A$40:$A$783,$A419,СВЦЭМ!$B$40:$B$783,Y$401)+'СЕТ СН'!$F$16</f>
        <v>0</v>
      </c>
    </row>
    <row r="420" spans="1:25" ht="15.75" hidden="1" x14ac:dyDescent="0.2">
      <c r="A420" s="35">
        <f t="shared" si="11"/>
        <v>45584</v>
      </c>
      <c r="B420" s="36">
        <f>SUMIFS(СВЦЭМ!$L$40:$L$783,СВЦЭМ!$A$40:$A$783,$A420,СВЦЭМ!$B$40:$B$783,B$401)+'СЕТ СН'!$F$16</f>
        <v>0</v>
      </c>
      <c r="C420" s="36">
        <f>SUMIFS(СВЦЭМ!$L$40:$L$783,СВЦЭМ!$A$40:$A$783,$A420,СВЦЭМ!$B$40:$B$783,C$401)+'СЕТ СН'!$F$16</f>
        <v>0</v>
      </c>
      <c r="D420" s="36">
        <f>SUMIFS(СВЦЭМ!$L$40:$L$783,СВЦЭМ!$A$40:$A$783,$A420,СВЦЭМ!$B$40:$B$783,D$401)+'СЕТ СН'!$F$16</f>
        <v>0</v>
      </c>
      <c r="E420" s="36">
        <f>SUMIFS(СВЦЭМ!$L$40:$L$783,СВЦЭМ!$A$40:$A$783,$A420,СВЦЭМ!$B$40:$B$783,E$401)+'СЕТ СН'!$F$16</f>
        <v>0</v>
      </c>
      <c r="F420" s="36">
        <f>SUMIFS(СВЦЭМ!$L$40:$L$783,СВЦЭМ!$A$40:$A$783,$A420,СВЦЭМ!$B$40:$B$783,F$401)+'СЕТ СН'!$F$16</f>
        <v>0</v>
      </c>
      <c r="G420" s="36">
        <f>SUMIFS(СВЦЭМ!$L$40:$L$783,СВЦЭМ!$A$40:$A$783,$A420,СВЦЭМ!$B$40:$B$783,G$401)+'СЕТ СН'!$F$16</f>
        <v>0</v>
      </c>
      <c r="H420" s="36">
        <f>SUMIFS(СВЦЭМ!$L$40:$L$783,СВЦЭМ!$A$40:$A$783,$A420,СВЦЭМ!$B$40:$B$783,H$401)+'СЕТ СН'!$F$16</f>
        <v>0</v>
      </c>
      <c r="I420" s="36">
        <f>SUMIFS(СВЦЭМ!$L$40:$L$783,СВЦЭМ!$A$40:$A$783,$A420,СВЦЭМ!$B$40:$B$783,I$401)+'СЕТ СН'!$F$16</f>
        <v>0</v>
      </c>
      <c r="J420" s="36">
        <f>SUMIFS(СВЦЭМ!$L$40:$L$783,СВЦЭМ!$A$40:$A$783,$A420,СВЦЭМ!$B$40:$B$783,J$401)+'СЕТ СН'!$F$16</f>
        <v>0</v>
      </c>
      <c r="K420" s="36">
        <f>SUMIFS(СВЦЭМ!$L$40:$L$783,СВЦЭМ!$A$40:$A$783,$A420,СВЦЭМ!$B$40:$B$783,K$401)+'СЕТ СН'!$F$16</f>
        <v>0</v>
      </c>
      <c r="L420" s="36">
        <f>SUMIFS(СВЦЭМ!$L$40:$L$783,СВЦЭМ!$A$40:$A$783,$A420,СВЦЭМ!$B$40:$B$783,L$401)+'СЕТ СН'!$F$16</f>
        <v>0</v>
      </c>
      <c r="M420" s="36">
        <f>SUMIFS(СВЦЭМ!$L$40:$L$783,СВЦЭМ!$A$40:$A$783,$A420,СВЦЭМ!$B$40:$B$783,M$401)+'СЕТ СН'!$F$16</f>
        <v>0</v>
      </c>
      <c r="N420" s="36">
        <f>SUMIFS(СВЦЭМ!$L$40:$L$783,СВЦЭМ!$A$40:$A$783,$A420,СВЦЭМ!$B$40:$B$783,N$401)+'СЕТ СН'!$F$16</f>
        <v>0</v>
      </c>
      <c r="O420" s="36">
        <f>SUMIFS(СВЦЭМ!$L$40:$L$783,СВЦЭМ!$A$40:$A$783,$A420,СВЦЭМ!$B$40:$B$783,O$401)+'СЕТ СН'!$F$16</f>
        <v>0</v>
      </c>
      <c r="P420" s="36">
        <f>SUMIFS(СВЦЭМ!$L$40:$L$783,СВЦЭМ!$A$40:$A$783,$A420,СВЦЭМ!$B$40:$B$783,P$401)+'СЕТ СН'!$F$16</f>
        <v>0</v>
      </c>
      <c r="Q420" s="36">
        <f>SUMIFS(СВЦЭМ!$L$40:$L$783,СВЦЭМ!$A$40:$A$783,$A420,СВЦЭМ!$B$40:$B$783,Q$401)+'СЕТ СН'!$F$16</f>
        <v>0</v>
      </c>
      <c r="R420" s="36">
        <f>SUMIFS(СВЦЭМ!$L$40:$L$783,СВЦЭМ!$A$40:$A$783,$A420,СВЦЭМ!$B$40:$B$783,R$401)+'СЕТ СН'!$F$16</f>
        <v>0</v>
      </c>
      <c r="S420" s="36">
        <f>SUMIFS(СВЦЭМ!$L$40:$L$783,СВЦЭМ!$A$40:$A$783,$A420,СВЦЭМ!$B$40:$B$783,S$401)+'СЕТ СН'!$F$16</f>
        <v>0</v>
      </c>
      <c r="T420" s="36">
        <f>SUMIFS(СВЦЭМ!$L$40:$L$783,СВЦЭМ!$A$40:$A$783,$A420,СВЦЭМ!$B$40:$B$783,T$401)+'СЕТ СН'!$F$16</f>
        <v>0</v>
      </c>
      <c r="U420" s="36">
        <f>SUMIFS(СВЦЭМ!$L$40:$L$783,СВЦЭМ!$A$40:$A$783,$A420,СВЦЭМ!$B$40:$B$783,U$401)+'СЕТ СН'!$F$16</f>
        <v>0</v>
      </c>
      <c r="V420" s="36">
        <f>SUMIFS(СВЦЭМ!$L$40:$L$783,СВЦЭМ!$A$40:$A$783,$A420,СВЦЭМ!$B$40:$B$783,V$401)+'СЕТ СН'!$F$16</f>
        <v>0</v>
      </c>
      <c r="W420" s="36">
        <f>SUMIFS(СВЦЭМ!$L$40:$L$783,СВЦЭМ!$A$40:$A$783,$A420,СВЦЭМ!$B$40:$B$783,W$401)+'СЕТ СН'!$F$16</f>
        <v>0</v>
      </c>
      <c r="X420" s="36">
        <f>SUMIFS(СВЦЭМ!$L$40:$L$783,СВЦЭМ!$A$40:$A$783,$A420,СВЦЭМ!$B$40:$B$783,X$401)+'СЕТ СН'!$F$16</f>
        <v>0</v>
      </c>
      <c r="Y420" s="36">
        <f>SUMIFS(СВЦЭМ!$L$40:$L$783,СВЦЭМ!$A$40:$A$783,$A420,СВЦЭМ!$B$40:$B$783,Y$401)+'СЕТ СН'!$F$16</f>
        <v>0</v>
      </c>
    </row>
    <row r="421" spans="1:25" ht="15.75" hidden="1" x14ac:dyDescent="0.2">
      <c r="A421" s="35">
        <f t="shared" si="11"/>
        <v>45585</v>
      </c>
      <c r="B421" s="36">
        <f>SUMIFS(СВЦЭМ!$L$40:$L$783,СВЦЭМ!$A$40:$A$783,$A421,СВЦЭМ!$B$40:$B$783,B$401)+'СЕТ СН'!$F$16</f>
        <v>0</v>
      </c>
      <c r="C421" s="36">
        <f>SUMIFS(СВЦЭМ!$L$40:$L$783,СВЦЭМ!$A$40:$A$783,$A421,СВЦЭМ!$B$40:$B$783,C$401)+'СЕТ СН'!$F$16</f>
        <v>0</v>
      </c>
      <c r="D421" s="36">
        <f>SUMIFS(СВЦЭМ!$L$40:$L$783,СВЦЭМ!$A$40:$A$783,$A421,СВЦЭМ!$B$40:$B$783,D$401)+'СЕТ СН'!$F$16</f>
        <v>0</v>
      </c>
      <c r="E421" s="36">
        <f>SUMIFS(СВЦЭМ!$L$40:$L$783,СВЦЭМ!$A$40:$A$783,$A421,СВЦЭМ!$B$40:$B$783,E$401)+'СЕТ СН'!$F$16</f>
        <v>0</v>
      </c>
      <c r="F421" s="36">
        <f>SUMIFS(СВЦЭМ!$L$40:$L$783,СВЦЭМ!$A$40:$A$783,$A421,СВЦЭМ!$B$40:$B$783,F$401)+'СЕТ СН'!$F$16</f>
        <v>0</v>
      </c>
      <c r="G421" s="36">
        <f>SUMIFS(СВЦЭМ!$L$40:$L$783,СВЦЭМ!$A$40:$A$783,$A421,СВЦЭМ!$B$40:$B$783,G$401)+'СЕТ СН'!$F$16</f>
        <v>0</v>
      </c>
      <c r="H421" s="36">
        <f>SUMIFS(СВЦЭМ!$L$40:$L$783,СВЦЭМ!$A$40:$A$783,$A421,СВЦЭМ!$B$40:$B$783,H$401)+'СЕТ СН'!$F$16</f>
        <v>0</v>
      </c>
      <c r="I421" s="36">
        <f>SUMIFS(СВЦЭМ!$L$40:$L$783,СВЦЭМ!$A$40:$A$783,$A421,СВЦЭМ!$B$40:$B$783,I$401)+'СЕТ СН'!$F$16</f>
        <v>0</v>
      </c>
      <c r="J421" s="36">
        <f>SUMIFS(СВЦЭМ!$L$40:$L$783,СВЦЭМ!$A$40:$A$783,$A421,СВЦЭМ!$B$40:$B$783,J$401)+'СЕТ СН'!$F$16</f>
        <v>0</v>
      </c>
      <c r="K421" s="36">
        <f>SUMIFS(СВЦЭМ!$L$40:$L$783,СВЦЭМ!$A$40:$A$783,$A421,СВЦЭМ!$B$40:$B$783,K$401)+'СЕТ СН'!$F$16</f>
        <v>0</v>
      </c>
      <c r="L421" s="36">
        <f>SUMIFS(СВЦЭМ!$L$40:$L$783,СВЦЭМ!$A$40:$A$783,$A421,СВЦЭМ!$B$40:$B$783,L$401)+'СЕТ СН'!$F$16</f>
        <v>0</v>
      </c>
      <c r="M421" s="36">
        <f>SUMIFS(СВЦЭМ!$L$40:$L$783,СВЦЭМ!$A$40:$A$783,$A421,СВЦЭМ!$B$40:$B$783,M$401)+'СЕТ СН'!$F$16</f>
        <v>0</v>
      </c>
      <c r="N421" s="36">
        <f>SUMIFS(СВЦЭМ!$L$40:$L$783,СВЦЭМ!$A$40:$A$783,$A421,СВЦЭМ!$B$40:$B$783,N$401)+'СЕТ СН'!$F$16</f>
        <v>0</v>
      </c>
      <c r="O421" s="36">
        <f>SUMIFS(СВЦЭМ!$L$40:$L$783,СВЦЭМ!$A$40:$A$783,$A421,СВЦЭМ!$B$40:$B$783,O$401)+'СЕТ СН'!$F$16</f>
        <v>0</v>
      </c>
      <c r="P421" s="36">
        <f>SUMIFS(СВЦЭМ!$L$40:$L$783,СВЦЭМ!$A$40:$A$783,$A421,СВЦЭМ!$B$40:$B$783,P$401)+'СЕТ СН'!$F$16</f>
        <v>0</v>
      </c>
      <c r="Q421" s="36">
        <f>SUMIFS(СВЦЭМ!$L$40:$L$783,СВЦЭМ!$A$40:$A$783,$A421,СВЦЭМ!$B$40:$B$783,Q$401)+'СЕТ СН'!$F$16</f>
        <v>0</v>
      </c>
      <c r="R421" s="36">
        <f>SUMIFS(СВЦЭМ!$L$40:$L$783,СВЦЭМ!$A$40:$A$783,$A421,СВЦЭМ!$B$40:$B$783,R$401)+'СЕТ СН'!$F$16</f>
        <v>0</v>
      </c>
      <c r="S421" s="36">
        <f>SUMIFS(СВЦЭМ!$L$40:$L$783,СВЦЭМ!$A$40:$A$783,$A421,СВЦЭМ!$B$40:$B$783,S$401)+'СЕТ СН'!$F$16</f>
        <v>0</v>
      </c>
      <c r="T421" s="36">
        <f>SUMIFS(СВЦЭМ!$L$40:$L$783,СВЦЭМ!$A$40:$A$783,$A421,СВЦЭМ!$B$40:$B$783,T$401)+'СЕТ СН'!$F$16</f>
        <v>0</v>
      </c>
      <c r="U421" s="36">
        <f>SUMIFS(СВЦЭМ!$L$40:$L$783,СВЦЭМ!$A$40:$A$783,$A421,СВЦЭМ!$B$40:$B$783,U$401)+'СЕТ СН'!$F$16</f>
        <v>0</v>
      </c>
      <c r="V421" s="36">
        <f>SUMIFS(СВЦЭМ!$L$40:$L$783,СВЦЭМ!$A$40:$A$783,$A421,СВЦЭМ!$B$40:$B$783,V$401)+'СЕТ СН'!$F$16</f>
        <v>0</v>
      </c>
      <c r="W421" s="36">
        <f>SUMIFS(СВЦЭМ!$L$40:$L$783,СВЦЭМ!$A$40:$A$783,$A421,СВЦЭМ!$B$40:$B$783,W$401)+'СЕТ СН'!$F$16</f>
        <v>0</v>
      </c>
      <c r="X421" s="36">
        <f>SUMIFS(СВЦЭМ!$L$40:$L$783,СВЦЭМ!$A$40:$A$783,$A421,СВЦЭМ!$B$40:$B$783,X$401)+'СЕТ СН'!$F$16</f>
        <v>0</v>
      </c>
      <c r="Y421" s="36">
        <f>SUMIFS(СВЦЭМ!$L$40:$L$783,СВЦЭМ!$A$40:$A$783,$A421,СВЦЭМ!$B$40:$B$783,Y$401)+'СЕТ СН'!$F$16</f>
        <v>0</v>
      </c>
    </row>
    <row r="422" spans="1:25" ht="15.75" hidden="1" x14ac:dyDescent="0.2">
      <c r="A422" s="35">
        <f t="shared" si="11"/>
        <v>45586</v>
      </c>
      <c r="B422" s="36">
        <f>SUMIFS(СВЦЭМ!$L$40:$L$783,СВЦЭМ!$A$40:$A$783,$A422,СВЦЭМ!$B$40:$B$783,B$401)+'СЕТ СН'!$F$16</f>
        <v>0</v>
      </c>
      <c r="C422" s="36">
        <f>SUMIFS(СВЦЭМ!$L$40:$L$783,СВЦЭМ!$A$40:$A$783,$A422,СВЦЭМ!$B$40:$B$783,C$401)+'СЕТ СН'!$F$16</f>
        <v>0</v>
      </c>
      <c r="D422" s="36">
        <f>SUMIFS(СВЦЭМ!$L$40:$L$783,СВЦЭМ!$A$40:$A$783,$A422,СВЦЭМ!$B$40:$B$783,D$401)+'СЕТ СН'!$F$16</f>
        <v>0</v>
      </c>
      <c r="E422" s="36">
        <f>SUMIFS(СВЦЭМ!$L$40:$L$783,СВЦЭМ!$A$40:$A$783,$A422,СВЦЭМ!$B$40:$B$783,E$401)+'СЕТ СН'!$F$16</f>
        <v>0</v>
      </c>
      <c r="F422" s="36">
        <f>SUMIFS(СВЦЭМ!$L$40:$L$783,СВЦЭМ!$A$40:$A$783,$A422,СВЦЭМ!$B$40:$B$783,F$401)+'СЕТ СН'!$F$16</f>
        <v>0</v>
      </c>
      <c r="G422" s="36">
        <f>SUMIFS(СВЦЭМ!$L$40:$L$783,СВЦЭМ!$A$40:$A$783,$A422,СВЦЭМ!$B$40:$B$783,G$401)+'СЕТ СН'!$F$16</f>
        <v>0</v>
      </c>
      <c r="H422" s="36">
        <f>SUMIFS(СВЦЭМ!$L$40:$L$783,СВЦЭМ!$A$40:$A$783,$A422,СВЦЭМ!$B$40:$B$783,H$401)+'СЕТ СН'!$F$16</f>
        <v>0</v>
      </c>
      <c r="I422" s="36">
        <f>SUMIFS(СВЦЭМ!$L$40:$L$783,СВЦЭМ!$A$40:$A$783,$A422,СВЦЭМ!$B$40:$B$783,I$401)+'СЕТ СН'!$F$16</f>
        <v>0</v>
      </c>
      <c r="J422" s="36">
        <f>SUMIFS(СВЦЭМ!$L$40:$L$783,СВЦЭМ!$A$40:$A$783,$A422,СВЦЭМ!$B$40:$B$783,J$401)+'СЕТ СН'!$F$16</f>
        <v>0</v>
      </c>
      <c r="K422" s="36">
        <f>SUMIFS(СВЦЭМ!$L$40:$L$783,СВЦЭМ!$A$40:$A$783,$A422,СВЦЭМ!$B$40:$B$783,K$401)+'СЕТ СН'!$F$16</f>
        <v>0</v>
      </c>
      <c r="L422" s="36">
        <f>SUMIFS(СВЦЭМ!$L$40:$L$783,СВЦЭМ!$A$40:$A$783,$A422,СВЦЭМ!$B$40:$B$783,L$401)+'СЕТ СН'!$F$16</f>
        <v>0</v>
      </c>
      <c r="M422" s="36">
        <f>SUMIFS(СВЦЭМ!$L$40:$L$783,СВЦЭМ!$A$40:$A$783,$A422,СВЦЭМ!$B$40:$B$783,M$401)+'СЕТ СН'!$F$16</f>
        <v>0</v>
      </c>
      <c r="N422" s="36">
        <f>SUMIFS(СВЦЭМ!$L$40:$L$783,СВЦЭМ!$A$40:$A$783,$A422,СВЦЭМ!$B$40:$B$783,N$401)+'СЕТ СН'!$F$16</f>
        <v>0</v>
      </c>
      <c r="O422" s="36">
        <f>SUMIFS(СВЦЭМ!$L$40:$L$783,СВЦЭМ!$A$40:$A$783,$A422,СВЦЭМ!$B$40:$B$783,O$401)+'СЕТ СН'!$F$16</f>
        <v>0</v>
      </c>
      <c r="P422" s="36">
        <f>SUMIFS(СВЦЭМ!$L$40:$L$783,СВЦЭМ!$A$40:$A$783,$A422,СВЦЭМ!$B$40:$B$783,P$401)+'СЕТ СН'!$F$16</f>
        <v>0</v>
      </c>
      <c r="Q422" s="36">
        <f>SUMIFS(СВЦЭМ!$L$40:$L$783,СВЦЭМ!$A$40:$A$783,$A422,СВЦЭМ!$B$40:$B$783,Q$401)+'СЕТ СН'!$F$16</f>
        <v>0</v>
      </c>
      <c r="R422" s="36">
        <f>SUMIFS(СВЦЭМ!$L$40:$L$783,СВЦЭМ!$A$40:$A$783,$A422,СВЦЭМ!$B$40:$B$783,R$401)+'СЕТ СН'!$F$16</f>
        <v>0</v>
      </c>
      <c r="S422" s="36">
        <f>SUMIFS(СВЦЭМ!$L$40:$L$783,СВЦЭМ!$A$40:$A$783,$A422,СВЦЭМ!$B$40:$B$783,S$401)+'СЕТ СН'!$F$16</f>
        <v>0</v>
      </c>
      <c r="T422" s="36">
        <f>SUMIFS(СВЦЭМ!$L$40:$L$783,СВЦЭМ!$A$40:$A$783,$A422,СВЦЭМ!$B$40:$B$783,T$401)+'СЕТ СН'!$F$16</f>
        <v>0</v>
      </c>
      <c r="U422" s="36">
        <f>SUMIFS(СВЦЭМ!$L$40:$L$783,СВЦЭМ!$A$40:$A$783,$A422,СВЦЭМ!$B$40:$B$783,U$401)+'СЕТ СН'!$F$16</f>
        <v>0</v>
      </c>
      <c r="V422" s="36">
        <f>SUMIFS(СВЦЭМ!$L$40:$L$783,СВЦЭМ!$A$40:$A$783,$A422,СВЦЭМ!$B$40:$B$783,V$401)+'СЕТ СН'!$F$16</f>
        <v>0</v>
      </c>
      <c r="W422" s="36">
        <f>SUMIFS(СВЦЭМ!$L$40:$L$783,СВЦЭМ!$A$40:$A$783,$A422,СВЦЭМ!$B$40:$B$783,W$401)+'СЕТ СН'!$F$16</f>
        <v>0</v>
      </c>
      <c r="X422" s="36">
        <f>SUMIFS(СВЦЭМ!$L$40:$L$783,СВЦЭМ!$A$40:$A$783,$A422,СВЦЭМ!$B$40:$B$783,X$401)+'СЕТ СН'!$F$16</f>
        <v>0</v>
      </c>
      <c r="Y422" s="36">
        <f>SUMIFS(СВЦЭМ!$L$40:$L$783,СВЦЭМ!$A$40:$A$783,$A422,СВЦЭМ!$B$40:$B$783,Y$401)+'СЕТ СН'!$F$16</f>
        <v>0</v>
      </c>
    </row>
    <row r="423" spans="1:25" ht="15.75" hidden="1" x14ac:dyDescent="0.2">
      <c r="A423" s="35">
        <f t="shared" si="11"/>
        <v>45587</v>
      </c>
      <c r="B423" s="36">
        <f>SUMIFS(СВЦЭМ!$L$40:$L$783,СВЦЭМ!$A$40:$A$783,$A423,СВЦЭМ!$B$40:$B$783,B$401)+'СЕТ СН'!$F$16</f>
        <v>0</v>
      </c>
      <c r="C423" s="36">
        <f>SUMIFS(СВЦЭМ!$L$40:$L$783,СВЦЭМ!$A$40:$A$783,$A423,СВЦЭМ!$B$40:$B$783,C$401)+'СЕТ СН'!$F$16</f>
        <v>0</v>
      </c>
      <c r="D423" s="36">
        <f>SUMIFS(СВЦЭМ!$L$40:$L$783,СВЦЭМ!$A$40:$A$783,$A423,СВЦЭМ!$B$40:$B$783,D$401)+'СЕТ СН'!$F$16</f>
        <v>0</v>
      </c>
      <c r="E423" s="36">
        <f>SUMIFS(СВЦЭМ!$L$40:$L$783,СВЦЭМ!$A$40:$A$783,$A423,СВЦЭМ!$B$40:$B$783,E$401)+'СЕТ СН'!$F$16</f>
        <v>0</v>
      </c>
      <c r="F423" s="36">
        <f>SUMIFS(СВЦЭМ!$L$40:$L$783,СВЦЭМ!$A$40:$A$783,$A423,СВЦЭМ!$B$40:$B$783,F$401)+'СЕТ СН'!$F$16</f>
        <v>0</v>
      </c>
      <c r="G423" s="36">
        <f>SUMIFS(СВЦЭМ!$L$40:$L$783,СВЦЭМ!$A$40:$A$783,$A423,СВЦЭМ!$B$40:$B$783,G$401)+'СЕТ СН'!$F$16</f>
        <v>0</v>
      </c>
      <c r="H423" s="36">
        <f>SUMIFS(СВЦЭМ!$L$40:$L$783,СВЦЭМ!$A$40:$A$783,$A423,СВЦЭМ!$B$40:$B$783,H$401)+'СЕТ СН'!$F$16</f>
        <v>0</v>
      </c>
      <c r="I423" s="36">
        <f>SUMIFS(СВЦЭМ!$L$40:$L$783,СВЦЭМ!$A$40:$A$783,$A423,СВЦЭМ!$B$40:$B$783,I$401)+'СЕТ СН'!$F$16</f>
        <v>0</v>
      </c>
      <c r="J423" s="36">
        <f>SUMIFS(СВЦЭМ!$L$40:$L$783,СВЦЭМ!$A$40:$A$783,$A423,СВЦЭМ!$B$40:$B$783,J$401)+'СЕТ СН'!$F$16</f>
        <v>0</v>
      </c>
      <c r="K423" s="36">
        <f>SUMIFS(СВЦЭМ!$L$40:$L$783,СВЦЭМ!$A$40:$A$783,$A423,СВЦЭМ!$B$40:$B$783,K$401)+'СЕТ СН'!$F$16</f>
        <v>0</v>
      </c>
      <c r="L423" s="36">
        <f>SUMIFS(СВЦЭМ!$L$40:$L$783,СВЦЭМ!$A$40:$A$783,$A423,СВЦЭМ!$B$40:$B$783,L$401)+'СЕТ СН'!$F$16</f>
        <v>0</v>
      </c>
      <c r="M423" s="36">
        <f>SUMIFS(СВЦЭМ!$L$40:$L$783,СВЦЭМ!$A$40:$A$783,$A423,СВЦЭМ!$B$40:$B$783,M$401)+'СЕТ СН'!$F$16</f>
        <v>0</v>
      </c>
      <c r="N423" s="36">
        <f>SUMIFS(СВЦЭМ!$L$40:$L$783,СВЦЭМ!$A$40:$A$783,$A423,СВЦЭМ!$B$40:$B$783,N$401)+'СЕТ СН'!$F$16</f>
        <v>0</v>
      </c>
      <c r="O423" s="36">
        <f>SUMIFS(СВЦЭМ!$L$40:$L$783,СВЦЭМ!$A$40:$A$783,$A423,СВЦЭМ!$B$40:$B$783,O$401)+'СЕТ СН'!$F$16</f>
        <v>0</v>
      </c>
      <c r="P423" s="36">
        <f>SUMIFS(СВЦЭМ!$L$40:$L$783,СВЦЭМ!$A$40:$A$783,$A423,СВЦЭМ!$B$40:$B$783,P$401)+'СЕТ СН'!$F$16</f>
        <v>0</v>
      </c>
      <c r="Q423" s="36">
        <f>SUMIFS(СВЦЭМ!$L$40:$L$783,СВЦЭМ!$A$40:$A$783,$A423,СВЦЭМ!$B$40:$B$783,Q$401)+'СЕТ СН'!$F$16</f>
        <v>0</v>
      </c>
      <c r="R423" s="36">
        <f>SUMIFS(СВЦЭМ!$L$40:$L$783,СВЦЭМ!$A$40:$A$783,$A423,СВЦЭМ!$B$40:$B$783,R$401)+'СЕТ СН'!$F$16</f>
        <v>0</v>
      </c>
      <c r="S423" s="36">
        <f>SUMIFS(СВЦЭМ!$L$40:$L$783,СВЦЭМ!$A$40:$A$783,$A423,СВЦЭМ!$B$40:$B$783,S$401)+'СЕТ СН'!$F$16</f>
        <v>0</v>
      </c>
      <c r="T423" s="36">
        <f>SUMIFS(СВЦЭМ!$L$40:$L$783,СВЦЭМ!$A$40:$A$783,$A423,СВЦЭМ!$B$40:$B$783,T$401)+'СЕТ СН'!$F$16</f>
        <v>0</v>
      </c>
      <c r="U423" s="36">
        <f>SUMIFS(СВЦЭМ!$L$40:$L$783,СВЦЭМ!$A$40:$A$783,$A423,СВЦЭМ!$B$40:$B$783,U$401)+'СЕТ СН'!$F$16</f>
        <v>0</v>
      </c>
      <c r="V423" s="36">
        <f>SUMIFS(СВЦЭМ!$L$40:$L$783,СВЦЭМ!$A$40:$A$783,$A423,СВЦЭМ!$B$40:$B$783,V$401)+'СЕТ СН'!$F$16</f>
        <v>0</v>
      </c>
      <c r="W423" s="36">
        <f>SUMIFS(СВЦЭМ!$L$40:$L$783,СВЦЭМ!$A$40:$A$783,$A423,СВЦЭМ!$B$40:$B$783,W$401)+'СЕТ СН'!$F$16</f>
        <v>0</v>
      </c>
      <c r="X423" s="36">
        <f>SUMIFS(СВЦЭМ!$L$40:$L$783,СВЦЭМ!$A$40:$A$783,$A423,СВЦЭМ!$B$40:$B$783,X$401)+'СЕТ СН'!$F$16</f>
        <v>0</v>
      </c>
      <c r="Y423" s="36">
        <f>SUMIFS(СВЦЭМ!$L$40:$L$783,СВЦЭМ!$A$40:$A$783,$A423,СВЦЭМ!$B$40:$B$783,Y$401)+'СЕТ СН'!$F$16</f>
        <v>0</v>
      </c>
    </row>
    <row r="424" spans="1:25" ht="15.75" hidden="1" x14ac:dyDescent="0.2">
      <c r="A424" s="35">
        <f t="shared" si="11"/>
        <v>45588</v>
      </c>
      <c r="B424" s="36">
        <f>SUMIFS(СВЦЭМ!$L$40:$L$783,СВЦЭМ!$A$40:$A$783,$A424,СВЦЭМ!$B$40:$B$783,B$401)+'СЕТ СН'!$F$16</f>
        <v>0</v>
      </c>
      <c r="C424" s="36">
        <f>SUMIFS(СВЦЭМ!$L$40:$L$783,СВЦЭМ!$A$40:$A$783,$A424,СВЦЭМ!$B$40:$B$783,C$401)+'СЕТ СН'!$F$16</f>
        <v>0</v>
      </c>
      <c r="D424" s="36">
        <f>SUMIFS(СВЦЭМ!$L$40:$L$783,СВЦЭМ!$A$40:$A$783,$A424,СВЦЭМ!$B$40:$B$783,D$401)+'СЕТ СН'!$F$16</f>
        <v>0</v>
      </c>
      <c r="E424" s="36">
        <f>SUMIFS(СВЦЭМ!$L$40:$L$783,СВЦЭМ!$A$40:$A$783,$A424,СВЦЭМ!$B$40:$B$783,E$401)+'СЕТ СН'!$F$16</f>
        <v>0</v>
      </c>
      <c r="F424" s="36">
        <f>SUMIFS(СВЦЭМ!$L$40:$L$783,СВЦЭМ!$A$40:$A$783,$A424,СВЦЭМ!$B$40:$B$783,F$401)+'СЕТ СН'!$F$16</f>
        <v>0</v>
      </c>
      <c r="G424" s="36">
        <f>SUMIFS(СВЦЭМ!$L$40:$L$783,СВЦЭМ!$A$40:$A$783,$A424,СВЦЭМ!$B$40:$B$783,G$401)+'СЕТ СН'!$F$16</f>
        <v>0</v>
      </c>
      <c r="H424" s="36">
        <f>SUMIFS(СВЦЭМ!$L$40:$L$783,СВЦЭМ!$A$40:$A$783,$A424,СВЦЭМ!$B$40:$B$783,H$401)+'СЕТ СН'!$F$16</f>
        <v>0</v>
      </c>
      <c r="I424" s="36">
        <f>SUMIFS(СВЦЭМ!$L$40:$L$783,СВЦЭМ!$A$40:$A$783,$A424,СВЦЭМ!$B$40:$B$783,I$401)+'СЕТ СН'!$F$16</f>
        <v>0</v>
      </c>
      <c r="J424" s="36">
        <f>SUMIFS(СВЦЭМ!$L$40:$L$783,СВЦЭМ!$A$40:$A$783,$A424,СВЦЭМ!$B$40:$B$783,J$401)+'СЕТ СН'!$F$16</f>
        <v>0</v>
      </c>
      <c r="K424" s="36">
        <f>SUMIFS(СВЦЭМ!$L$40:$L$783,СВЦЭМ!$A$40:$A$783,$A424,СВЦЭМ!$B$40:$B$783,K$401)+'СЕТ СН'!$F$16</f>
        <v>0</v>
      </c>
      <c r="L424" s="36">
        <f>SUMIFS(СВЦЭМ!$L$40:$L$783,СВЦЭМ!$A$40:$A$783,$A424,СВЦЭМ!$B$40:$B$783,L$401)+'СЕТ СН'!$F$16</f>
        <v>0</v>
      </c>
      <c r="M424" s="36">
        <f>SUMIFS(СВЦЭМ!$L$40:$L$783,СВЦЭМ!$A$40:$A$783,$A424,СВЦЭМ!$B$40:$B$783,M$401)+'СЕТ СН'!$F$16</f>
        <v>0</v>
      </c>
      <c r="N424" s="36">
        <f>SUMIFS(СВЦЭМ!$L$40:$L$783,СВЦЭМ!$A$40:$A$783,$A424,СВЦЭМ!$B$40:$B$783,N$401)+'СЕТ СН'!$F$16</f>
        <v>0</v>
      </c>
      <c r="O424" s="36">
        <f>SUMIFS(СВЦЭМ!$L$40:$L$783,СВЦЭМ!$A$40:$A$783,$A424,СВЦЭМ!$B$40:$B$783,O$401)+'СЕТ СН'!$F$16</f>
        <v>0</v>
      </c>
      <c r="P424" s="36">
        <f>SUMIFS(СВЦЭМ!$L$40:$L$783,СВЦЭМ!$A$40:$A$783,$A424,СВЦЭМ!$B$40:$B$783,P$401)+'СЕТ СН'!$F$16</f>
        <v>0</v>
      </c>
      <c r="Q424" s="36">
        <f>SUMIFS(СВЦЭМ!$L$40:$L$783,СВЦЭМ!$A$40:$A$783,$A424,СВЦЭМ!$B$40:$B$783,Q$401)+'СЕТ СН'!$F$16</f>
        <v>0</v>
      </c>
      <c r="R424" s="36">
        <f>SUMIFS(СВЦЭМ!$L$40:$L$783,СВЦЭМ!$A$40:$A$783,$A424,СВЦЭМ!$B$40:$B$783,R$401)+'СЕТ СН'!$F$16</f>
        <v>0</v>
      </c>
      <c r="S424" s="36">
        <f>SUMIFS(СВЦЭМ!$L$40:$L$783,СВЦЭМ!$A$40:$A$783,$A424,СВЦЭМ!$B$40:$B$783,S$401)+'СЕТ СН'!$F$16</f>
        <v>0</v>
      </c>
      <c r="T424" s="36">
        <f>SUMIFS(СВЦЭМ!$L$40:$L$783,СВЦЭМ!$A$40:$A$783,$A424,СВЦЭМ!$B$40:$B$783,T$401)+'СЕТ СН'!$F$16</f>
        <v>0</v>
      </c>
      <c r="U424" s="36">
        <f>SUMIFS(СВЦЭМ!$L$40:$L$783,СВЦЭМ!$A$40:$A$783,$A424,СВЦЭМ!$B$40:$B$783,U$401)+'СЕТ СН'!$F$16</f>
        <v>0</v>
      </c>
      <c r="V424" s="36">
        <f>SUMIFS(СВЦЭМ!$L$40:$L$783,СВЦЭМ!$A$40:$A$783,$A424,СВЦЭМ!$B$40:$B$783,V$401)+'СЕТ СН'!$F$16</f>
        <v>0</v>
      </c>
      <c r="W424" s="36">
        <f>SUMIFS(СВЦЭМ!$L$40:$L$783,СВЦЭМ!$A$40:$A$783,$A424,СВЦЭМ!$B$40:$B$783,W$401)+'СЕТ СН'!$F$16</f>
        <v>0</v>
      </c>
      <c r="X424" s="36">
        <f>SUMIFS(СВЦЭМ!$L$40:$L$783,СВЦЭМ!$A$40:$A$783,$A424,СВЦЭМ!$B$40:$B$783,X$401)+'СЕТ СН'!$F$16</f>
        <v>0</v>
      </c>
      <c r="Y424" s="36">
        <f>SUMIFS(СВЦЭМ!$L$40:$L$783,СВЦЭМ!$A$40:$A$783,$A424,СВЦЭМ!$B$40:$B$783,Y$401)+'СЕТ СН'!$F$16</f>
        <v>0</v>
      </c>
    </row>
    <row r="425" spans="1:25" ht="15.75" hidden="1" x14ac:dyDescent="0.2">
      <c r="A425" s="35">
        <f t="shared" si="11"/>
        <v>45589</v>
      </c>
      <c r="B425" s="36">
        <f>SUMIFS(СВЦЭМ!$L$40:$L$783,СВЦЭМ!$A$40:$A$783,$A425,СВЦЭМ!$B$40:$B$783,B$401)+'СЕТ СН'!$F$16</f>
        <v>0</v>
      </c>
      <c r="C425" s="36">
        <f>SUMIFS(СВЦЭМ!$L$40:$L$783,СВЦЭМ!$A$40:$A$783,$A425,СВЦЭМ!$B$40:$B$783,C$401)+'СЕТ СН'!$F$16</f>
        <v>0</v>
      </c>
      <c r="D425" s="36">
        <f>SUMIFS(СВЦЭМ!$L$40:$L$783,СВЦЭМ!$A$40:$A$783,$A425,СВЦЭМ!$B$40:$B$783,D$401)+'СЕТ СН'!$F$16</f>
        <v>0</v>
      </c>
      <c r="E425" s="36">
        <f>SUMIFS(СВЦЭМ!$L$40:$L$783,СВЦЭМ!$A$40:$A$783,$A425,СВЦЭМ!$B$40:$B$783,E$401)+'СЕТ СН'!$F$16</f>
        <v>0</v>
      </c>
      <c r="F425" s="36">
        <f>SUMIFS(СВЦЭМ!$L$40:$L$783,СВЦЭМ!$A$40:$A$783,$A425,СВЦЭМ!$B$40:$B$783,F$401)+'СЕТ СН'!$F$16</f>
        <v>0</v>
      </c>
      <c r="G425" s="36">
        <f>SUMIFS(СВЦЭМ!$L$40:$L$783,СВЦЭМ!$A$40:$A$783,$A425,СВЦЭМ!$B$40:$B$783,G$401)+'СЕТ СН'!$F$16</f>
        <v>0</v>
      </c>
      <c r="H425" s="36">
        <f>SUMIFS(СВЦЭМ!$L$40:$L$783,СВЦЭМ!$A$40:$A$783,$A425,СВЦЭМ!$B$40:$B$783,H$401)+'СЕТ СН'!$F$16</f>
        <v>0</v>
      </c>
      <c r="I425" s="36">
        <f>SUMIFS(СВЦЭМ!$L$40:$L$783,СВЦЭМ!$A$40:$A$783,$A425,СВЦЭМ!$B$40:$B$783,I$401)+'СЕТ СН'!$F$16</f>
        <v>0</v>
      </c>
      <c r="J425" s="36">
        <f>SUMIFS(СВЦЭМ!$L$40:$L$783,СВЦЭМ!$A$40:$A$783,$A425,СВЦЭМ!$B$40:$B$783,J$401)+'СЕТ СН'!$F$16</f>
        <v>0</v>
      </c>
      <c r="K425" s="36">
        <f>SUMIFS(СВЦЭМ!$L$40:$L$783,СВЦЭМ!$A$40:$A$783,$A425,СВЦЭМ!$B$40:$B$783,K$401)+'СЕТ СН'!$F$16</f>
        <v>0</v>
      </c>
      <c r="L425" s="36">
        <f>SUMIFS(СВЦЭМ!$L$40:$L$783,СВЦЭМ!$A$40:$A$783,$A425,СВЦЭМ!$B$40:$B$783,L$401)+'СЕТ СН'!$F$16</f>
        <v>0</v>
      </c>
      <c r="M425" s="36">
        <f>SUMIFS(СВЦЭМ!$L$40:$L$783,СВЦЭМ!$A$40:$A$783,$A425,СВЦЭМ!$B$40:$B$783,M$401)+'СЕТ СН'!$F$16</f>
        <v>0</v>
      </c>
      <c r="N425" s="36">
        <f>SUMIFS(СВЦЭМ!$L$40:$L$783,СВЦЭМ!$A$40:$A$783,$A425,СВЦЭМ!$B$40:$B$783,N$401)+'СЕТ СН'!$F$16</f>
        <v>0</v>
      </c>
      <c r="O425" s="36">
        <f>SUMIFS(СВЦЭМ!$L$40:$L$783,СВЦЭМ!$A$40:$A$783,$A425,СВЦЭМ!$B$40:$B$783,O$401)+'СЕТ СН'!$F$16</f>
        <v>0</v>
      </c>
      <c r="P425" s="36">
        <f>SUMIFS(СВЦЭМ!$L$40:$L$783,СВЦЭМ!$A$40:$A$783,$A425,СВЦЭМ!$B$40:$B$783,P$401)+'СЕТ СН'!$F$16</f>
        <v>0</v>
      </c>
      <c r="Q425" s="36">
        <f>SUMIFS(СВЦЭМ!$L$40:$L$783,СВЦЭМ!$A$40:$A$783,$A425,СВЦЭМ!$B$40:$B$783,Q$401)+'СЕТ СН'!$F$16</f>
        <v>0</v>
      </c>
      <c r="R425" s="36">
        <f>SUMIFS(СВЦЭМ!$L$40:$L$783,СВЦЭМ!$A$40:$A$783,$A425,СВЦЭМ!$B$40:$B$783,R$401)+'СЕТ СН'!$F$16</f>
        <v>0</v>
      </c>
      <c r="S425" s="36">
        <f>SUMIFS(СВЦЭМ!$L$40:$L$783,СВЦЭМ!$A$40:$A$783,$A425,СВЦЭМ!$B$40:$B$783,S$401)+'СЕТ СН'!$F$16</f>
        <v>0</v>
      </c>
      <c r="T425" s="36">
        <f>SUMIFS(СВЦЭМ!$L$40:$L$783,СВЦЭМ!$A$40:$A$783,$A425,СВЦЭМ!$B$40:$B$783,T$401)+'СЕТ СН'!$F$16</f>
        <v>0</v>
      </c>
      <c r="U425" s="36">
        <f>SUMIFS(СВЦЭМ!$L$40:$L$783,СВЦЭМ!$A$40:$A$783,$A425,СВЦЭМ!$B$40:$B$783,U$401)+'СЕТ СН'!$F$16</f>
        <v>0</v>
      </c>
      <c r="V425" s="36">
        <f>SUMIFS(СВЦЭМ!$L$40:$L$783,СВЦЭМ!$A$40:$A$783,$A425,СВЦЭМ!$B$40:$B$783,V$401)+'СЕТ СН'!$F$16</f>
        <v>0</v>
      </c>
      <c r="W425" s="36">
        <f>SUMIFS(СВЦЭМ!$L$40:$L$783,СВЦЭМ!$A$40:$A$783,$A425,СВЦЭМ!$B$40:$B$783,W$401)+'СЕТ СН'!$F$16</f>
        <v>0</v>
      </c>
      <c r="X425" s="36">
        <f>SUMIFS(СВЦЭМ!$L$40:$L$783,СВЦЭМ!$A$40:$A$783,$A425,СВЦЭМ!$B$40:$B$783,X$401)+'СЕТ СН'!$F$16</f>
        <v>0</v>
      </c>
      <c r="Y425" s="36">
        <f>SUMIFS(СВЦЭМ!$L$40:$L$783,СВЦЭМ!$A$40:$A$783,$A425,СВЦЭМ!$B$40:$B$783,Y$401)+'СЕТ СН'!$F$16</f>
        <v>0</v>
      </c>
    </row>
    <row r="426" spans="1:25" ht="15.75" hidden="1" x14ac:dyDescent="0.2">
      <c r="A426" s="35">
        <f t="shared" si="11"/>
        <v>45590</v>
      </c>
      <c r="B426" s="36">
        <f>SUMIFS(СВЦЭМ!$L$40:$L$783,СВЦЭМ!$A$40:$A$783,$A426,СВЦЭМ!$B$40:$B$783,B$401)+'СЕТ СН'!$F$16</f>
        <v>0</v>
      </c>
      <c r="C426" s="36">
        <f>SUMIFS(СВЦЭМ!$L$40:$L$783,СВЦЭМ!$A$40:$A$783,$A426,СВЦЭМ!$B$40:$B$783,C$401)+'СЕТ СН'!$F$16</f>
        <v>0</v>
      </c>
      <c r="D426" s="36">
        <f>SUMIFS(СВЦЭМ!$L$40:$L$783,СВЦЭМ!$A$40:$A$783,$A426,СВЦЭМ!$B$40:$B$783,D$401)+'СЕТ СН'!$F$16</f>
        <v>0</v>
      </c>
      <c r="E426" s="36">
        <f>SUMIFS(СВЦЭМ!$L$40:$L$783,СВЦЭМ!$A$40:$A$783,$A426,СВЦЭМ!$B$40:$B$783,E$401)+'СЕТ СН'!$F$16</f>
        <v>0</v>
      </c>
      <c r="F426" s="36">
        <f>SUMIFS(СВЦЭМ!$L$40:$L$783,СВЦЭМ!$A$40:$A$783,$A426,СВЦЭМ!$B$40:$B$783,F$401)+'СЕТ СН'!$F$16</f>
        <v>0</v>
      </c>
      <c r="G426" s="36">
        <f>SUMIFS(СВЦЭМ!$L$40:$L$783,СВЦЭМ!$A$40:$A$783,$A426,СВЦЭМ!$B$40:$B$783,G$401)+'СЕТ СН'!$F$16</f>
        <v>0</v>
      </c>
      <c r="H426" s="36">
        <f>SUMIFS(СВЦЭМ!$L$40:$L$783,СВЦЭМ!$A$40:$A$783,$A426,СВЦЭМ!$B$40:$B$783,H$401)+'СЕТ СН'!$F$16</f>
        <v>0</v>
      </c>
      <c r="I426" s="36">
        <f>SUMIFS(СВЦЭМ!$L$40:$L$783,СВЦЭМ!$A$40:$A$783,$A426,СВЦЭМ!$B$40:$B$783,I$401)+'СЕТ СН'!$F$16</f>
        <v>0</v>
      </c>
      <c r="J426" s="36">
        <f>SUMIFS(СВЦЭМ!$L$40:$L$783,СВЦЭМ!$A$40:$A$783,$A426,СВЦЭМ!$B$40:$B$783,J$401)+'СЕТ СН'!$F$16</f>
        <v>0</v>
      </c>
      <c r="K426" s="36">
        <f>SUMIFS(СВЦЭМ!$L$40:$L$783,СВЦЭМ!$A$40:$A$783,$A426,СВЦЭМ!$B$40:$B$783,K$401)+'СЕТ СН'!$F$16</f>
        <v>0</v>
      </c>
      <c r="L426" s="36">
        <f>SUMIFS(СВЦЭМ!$L$40:$L$783,СВЦЭМ!$A$40:$A$783,$A426,СВЦЭМ!$B$40:$B$783,L$401)+'СЕТ СН'!$F$16</f>
        <v>0</v>
      </c>
      <c r="M426" s="36">
        <f>SUMIFS(СВЦЭМ!$L$40:$L$783,СВЦЭМ!$A$40:$A$783,$A426,СВЦЭМ!$B$40:$B$783,M$401)+'СЕТ СН'!$F$16</f>
        <v>0</v>
      </c>
      <c r="N426" s="36">
        <f>SUMIFS(СВЦЭМ!$L$40:$L$783,СВЦЭМ!$A$40:$A$783,$A426,СВЦЭМ!$B$40:$B$783,N$401)+'СЕТ СН'!$F$16</f>
        <v>0</v>
      </c>
      <c r="O426" s="36">
        <f>SUMIFS(СВЦЭМ!$L$40:$L$783,СВЦЭМ!$A$40:$A$783,$A426,СВЦЭМ!$B$40:$B$783,O$401)+'СЕТ СН'!$F$16</f>
        <v>0</v>
      </c>
      <c r="P426" s="36">
        <f>SUMIFS(СВЦЭМ!$L$40:$L$783,СВЦЭМ!$A$40:$A$783,$A426,СВЦЭМ!$B$40:$B$783,P$401)+'СЕТ СН'!$F$16</f>
        <v>0</v>
      </c>
      <c r="Q426" s="36">
        <f>SUMIFS(СВЦЭМ!$L$40:$L$783,СВЦЭМ!$A$40:$A$783,$A426,СВЦЭМ!$B$40:$B$783,Q$401)+'СЕТ СН'!$F$16</f>
        <v>0</v>
      </c>
      <c r="R426" s="36">
        <f>SUMIFS(СВЦЭМ!$L$40:$L$783,СВЦЭМ!$A$40:$A$783,$A426,СВЦЭМ!$B$40:$B$783,R$401)+'СЕТ СН'!$F$16</f>
        <v>0</v>
      </c>
      <c r="S426" s="36">
        <f>SUMIFS(СВЦЭМ!$L$40:$L$783,СВЦЭМ!$A$40:$A$783,$A426,СВЦЭМ!$B$40:$B$783,S$401)+'СЕТ СН'!$F$16</f>
        <v>0</v>
      </c>
      <c r="T426" s="36">
        <f>SUMIFS(СВЦЭМ!$L$40:$L$783,СВЦЭМ!$A$40:$A$783,$A426,СВЦЭМ!$B$40:$B$783,T$401)+'СЕТ СН'!$F$16</f>
        <v>0</v>
      </c>
      <c r="U426" s="36">
        <f>SUMIFS(СВЦЭМ!$L$40:$L$783,СВЦЭМ!$A$40:$A$783,$A426,СВЦЭМ!$B$40:$B$783,U$401)+'СЕТ СН'!$F$16</f>
        <v>0</v>
      </c>
      <c r="V426" s="36">
        <f>SUMIFS(СВЦЭМ!$L$40:$L$783,СВЦЭМ!$A$40:$A$783,$A426,СВЦЭМ!$B$40:$B$783,V$401)+'СЕТ СН'!$F$16</f>
        <v>0</v>
      </c>
      <c r="W426" s="36">
        <f>SUMIFS(СВЦЭМ!$L$40:$L$783,СВЦЭМ!$A$40:$A$783,$A426,СВЦЭМ!$B$40:$B$783,W$401)+'СЕТ СН'!$F$16</f>
        <v>0</v>
      </c>
      <c r="X426" s="36">
        <f>SUMIFS(СВЦЭМ!$L$40:$L$783,СВЦЭМ!$A$40:$A$783,$A426,СВЦЭМ!$B$40:$B$783,X$401)+'СЕТ СН'!$F$16</f>
        <v>0</v>
      </c>
      <c r="Y426" s="36">
        <f>SUMIFS(СВЦЭМ!$L$40:$L$783,СВЦЭМ!$A$40:$A$783,$A426,СВЦЭМ!$B$40:$B$783,Y$401)+'СЕТ СН'!$F$16</f>
        <v>0</v>
      </c>
    </row>
    <row r="427" spans="1:25" ht="15.75" hidden="1" x14ac:dyDescent="0.2">
      <c r="A427" s="35">
        <f t="shared" si="11"/>
        <v>45591</v>
      </c>
      <c r="B427" s="36">
        <f>SUMIFS(СВЦЭМ!$L$40:$L$783,СВЦЭМ!$A$40:$A$783,$A427,СВЦЭМ!$B$40:$B$783,B$401)+'СЕТ СН'!$F$16</f>
        <v>0</v>
      </c>
      <c r="C427" s="36">
        <f>SUMIFS(СВЦЭМ!$L$40:$L$783,СВЦЭМ!$A$40:$A$783,$A427,СВЦЭМ!$B$40:$B$783,C$401)+'СЕТ СН'!$F$16</f>
        <v>0</v>
      </c>
      <c r="D427" s="36">
        <f>SUMIFS(СВЦЭМ!$L$40:$L$783,СВЦЭМ!$A$40:$A$783,$A427,СВЦЭМ!$B$40:$B$783,D$401)+'СЕТ СН'!$F$16</f>
        <v>0</v>
      </c>
      <c r="E427" s="36">
        <f>SUMIFS(СВЦЭМ!$L$40:$L$783,СВЦЭМ!$A$40:$A$783,$A427,СВЦЭМ!$B$40:$B$783,E$401)+'СЕТ СН'!$F$16</f>
        <v>0</v>
      </c>
      <c r="F427" s="36">
        <f>SUMIFS(СВЦЭМ!$L$40:$L$783,СВЦЭМ!$A$40:$A$783,$A427,СВЦЭМ!$B$40:$B$783,F$401)+'СЕТ СН'!$F$16</f>
        <v>0</v>
      </c>
      <c r="G427" s="36">
        <f>SUMIFS(СВЦЭМ!$L$40:$L$783,СВЦЭМ!$A$40:$A$783,$A427,СВЦЭМ!$B$40:$B$783,G$401)+'СЕТ СН'!$F$16</f>
        <v>0</v>
      </c>
      <c r="H427" s="36">
        <f>SUMIFS(СВЦЭМ!$L$40:$L$783,СВЦЭМ!$A$40:$A$783,$A427,СВЦЭМ!$B$40:$B$783,H$401)+'СЕТ СН'!$F$16</f>
        <v>0</v>
      </c>
      <c r="I427" s="36">
        <f>SUMIFS(СВЦЭМ!$L$40:$L$783,СВЦЭМ!$A$40:$A$783,$A427,СВЦЭМ!$B$40:$B$783,I$401)+'СЕТ СН'!$F$16</f>
        <v>0</v>
      </c>
      <c r="J427" s="36">
        <f>SUMIFS(СВЦЭМ!$L$40:$L$783,СВЦЭМ!$A$40:$A$783,$A427,СВЦЭМ!$B$40:$B$783,J$401)+'СЕТ СН'!$F$16</f>
        <v>0</v>
      </c>
      <c r="K427" s="36">
        <f>SUMIFS(СВЦЭМ!$L$40:$L$783,СВЦЭМ!$A$40:$A$783,$A427,СВЦЭМ!$B$40:$B$783,K$401)+'СЕТ СН'!$F$16</f>
        <v>0</v>
      </c>
      <c r="L427" s="36">
        <f>SUMIFS(СВЦЭМ!$L$40:$L$783,СВЦЭМ!$A$40:$A$783,$A427,СВЦЭМ!$B$40:$B$783,L$401)+'СЕТ СН'!$F$16</f>
        <v>0</v>
      </c>
      <c r="M427" s="36">
        <f>SUMIFS(СВЦЭМ!$L$40:$L$783,СВЦЭМ!$A$40:$A$783,$A427,СВЦЭМ!$B$40:$B$783,M$401)+'СЕТ СН'!$F$16</f>
        <v>0</v>
      </c>
      <c r="N427" s="36">
        <f>SUMIFS(СВЦЭМ!$L$40:$L$783,СВЦЭМ!$A$40:$A$783,$A427,СВЦЭМ!$B$40:$B$783,N$401)+'СЕТ СН'!$F$16</f>
        <v>0</v>
      </c>
      <c r="O427" s="36">
        <f>SUMIFS(СВЦЭМ!$L$40:$L$783,СВЦЭМ!$A$40:$A$783,$A427,СВЦЭМ!$B$40:$B$783,O$401)+'СЕТ СН'!$F$16</f>
        <v>0</v>
      </c>
      <c r="P427" s="36">
        <f>SUMIFS(СВЦЭМ!$L$40:$L$783,СВЦЭМ!$A$40:$A$783,$A427,СВЦЭМ!$B$40:$B$783,P$401)+'СЕТ СН'!$F$16</f>
        <v>0</v>
      </c>
      <c r="Q427" s="36">
        <f>SUMIFS(СВЦЭМ!$L$40:$L$783,СВЦЭМ!$A$40:$A$783,$A427,СВЦЭМ!$B$40:$B$783,Q$401)+'СЕТ СН'!$F$16</f>
        <v>0</v>
      </c>
      <c r="R427" s="36">
        <f>SUMIFS(СВЦЭМ!$L$40:$L$783,СВЦЭМ!$A$40:$A$783,$A427,СВЦЭМ!$B$40:$B$783,R$401)+'СЕТ СН'!$F$16</f>
        <v>0</v>
      </c>
      <c r="S427" s="36">
        <f>SUMIFS(СВЦЭМ!$L$40:$L$783,СВЦЭМ!$A$40:$A$783,$A427,СВЦЭМ!$B$40:$B$783,S$401)+'СЕТ СН'!$F$16</f>
        <v>0</v>
      </c>
      <c r="T427" s="36">
        <f>SUMIFS(СВЦЭМ!$L$40:$L$783,СВЦЭМ!$A$40:$A$783,$A427,СВЦЭМ!$B$40:$B$783,T$401)+'СЕТ СН'!$F$16</f>
        <v>0</v>
      </c>
      <c r="U427" s="36">
        <f>SUMIFS(СВЦЭМ!$L$40:$L$783,СВЦЭМ!$A$40:$A$783,$A427,СВЦЭМ!$B$40:$B$783,U$401)+'СЕТ СН'!$F$16</f>
        <v>0</v>
      </c>
      <c r="V427" s="36">
        <f>SUMIFS(СВЦЭМ!$L$40:$L$783,СВЦЭМ!$A$40:$A$783,$A427,СВЦЭМ!$B$40:$B$783,V$401)+'СЕТ СН'!$F$16</f>
        <v>0</v>
      </c>
      <c r="W427" s="36">
        <f>SUMIFS(СВЦЭМ!$L$40:$L$783,СВЦЭМ!$A$40:$A$783,$A427,СВЦЭМ!$B$40:$B$783,W$401)+'СЕТ СН'!$F$16</f>
        <v>0</v>
      </c>
      <c r="X427" s="36">
        <f>SUMIFS(СВЦЭМ!$L$40:$L$783,СВЦЭМ!$A$40:$A$783,$A427,СВЦЭМ!$B$40:$B$783,X$401)+'СЕТ СН'!$F$16</f>
        <v>0</v>
      </c>
      <c r="Y427" s="36">
        <f>SUMIFS(СВЦЭМ!$L$40:$L$783,СВЦЭМ!$A$40:$A$783,$A427,СВЦЭМ!$B$40:$B$783,Y$401)+'СЕТ СН'!$F$16</f>
        <v>0</v>
      </c>
    </row>
    <row r="428" spans="1:25" ht="15.75" hidden="1" x14ac:dyDescent="0.2">
      <c r="A428" s="35">
        <f t="shared" si="11"/>
        <v>45592</v>
      </c>
      <c r="B428" s="36">
        <f>SUMIFS(СВЦЭМ!$L$40:$L$783,СВЦЭМ!$A$40:$A$783,$A428,СВЦЭМ!$B$40:$B$783,B$401)+'СЕТ СН'!$F$16</f>
        <v>0</v>
      </c>
      <c r="C428" s="36">
        <f>SUMIFS(СВЦЭМ!$L$40:$L$783,СВЦЭМ!$A$40:$A$783,$A428,СВЦЭМ!$B$40:$B$783,C$401)+'СЕТ СН'!$F$16</f>
        <v>0</v>
      </c>
      <c r="D428" s="36">
        <f>SUMIFS(СВЦЭМ!$L$40:$L$783,СВЦЭМ!$A$40:$A$783,$A428,СВЦЭМ!$B$40:$B$783,D$401)+'СЕТ СН'!$F$16</f>
        <v>0</v>
      </c>
      <c r="E428" s="36">
        <f>SUMIFS(СВЦЭМ!$L$40:$L$783,СВЦЭМ!$A$40:$A$783,$A428,СВЦЭМ!$B$40:$B$783,E$401)+'СЕТ СН'!$F$16</f>
        <v>0</v>
      </c>
      <c r="F428" s="36">
        <f>SUMIFS(СВЦЭМ!$L$40:$L$783,СВЦЭМ!$A$40:$A$783,$A428,СВЦЭМ!$B$40:$B$783,F$401)+'СЕТ СН'!$F$16</f>
        <v>0</v>
      </c>
      <c r="G428" s="36">
        <f>SUMIFS(СВЦЭМ!$L$40:$L$783,СВЦЭМ!$A$40:$A$783,$A428,СВЦЭМ!$B$40:$B$783,G$401)+'СЕТ СН'!$F$16</f>
        <v>0</v>
      </c>
      <c r="H428" s="36">
        <f>SUMIFS(СВЦЭМ!$L$40:$L$783,СВЦЭМ!$A$40:$A$783,$A428,СВЦЭМ!$B$40:$B$783,H$401)+'СЕТ СН'!$F$16</f>
        <v>0</v>
      </c>
      <c r="I428" s="36">
        <f>SUMIFS(СВЦЭМ!$L$40:$L$783,СВЦЭМ!$A$40:$A$783,$A428,СВЦЭМ!$B$40:$B$783,I$401)+'СЕТ СН'!$F$16</f>
        <v>0</v>
      </c>
      <c r="J428" s="36">
        <f>SUMIFS(СВЦЭМ!$L$40:$L$783,СВЦЭМ!$A$40:$A$783,$A428,СВЦЭМ!$B$40:$B$783,J$401)+'СЕТ СН'!$F$16</f>
        <v>0</v>
      </c>
      <c r="K428" s="36">
        <f>SUMIFS(СВЦЭМ!$L$40:$L$783,СВЦЭМ!$A$40:$A$783,$A428,СВЦЭМ!$B$40:$B$783,K$401)+'СЕТ СН'!$F$16</f>
        <v>0</v>
      </c>
      <c r="L428" s="36">
        <f>SUMIFS(СВЦЭМ!$L$40:$L$783,СВЦЭМ!$A$40:$A$783,$A428,СВЦЭМ!$B$40:$B$783,L$401)+'СЕТ СН'!$F$16</f>
        <v>0</v>
      </c>
      <c r="M428" s="36">
        <f>SUMIFS(СВЦЭМ!$L$40:$L$783,СВЦЭМ!$A$40:$A$783,$A428,СВЦЭМ!$B$40:$B$783,M$401)+'СЕТ СН'!$F$16</f>
        <v>0</v>
      </c>
      <c r="N428" s="36">
        <f>SUMIFS(СВЦЭМ!$L$40:$L$783,СВЦЭМ!$A$40:$A$783,$A428,СВЦЭМ!$B$40:$B$783,N$401)+'СЕТ СН'!$F$16</f>
        <v>0</v>
      </c>
      <c r="O428" s="36">
        <f>SUMIFS(СВЦЭМ!$L$40:$L$783,СВЦЭМ!$A$40:$A$783,$A428,СВЦЭМ!$B$40:$B$783,O$401)+'СЕТ СН'!$F$16</f>
        <v>0</v>
      </c>
      <c r="P428" s="36">
        <f>SUMIFS(СВЦЭМ!$L$40:$L$783,СВЦЭМ!$A$40:$A$783,$A428,СВЦЭМ!$B$40:$B$783,P$401)+'СЕТ СН'!$F$16</f>
        <v>0</v>
      </c>
      <c r="Q428" s="36">
        <f>SUMIFS(СВЦЭМ!$L$40:$L$783,СВЦЭМ!$A$40:$A$783,$A428,СВЦЭМ!$B$40:$B$783,Q$401)+'СЕТ СН'!$F$16</f>
        <v>0</v>
      </c>
      <c r="R428" s="36">
        <f>SUMIFS(СВЦЭМ!$L$40:$L$783,СВЦЭМ!$A$40:$A$783,$A428,СВЦЭМ!$B$40:$B$783,R$401)+'СЕТ СН'!$F$16</f>
        <v>0</v>
      </c>
      <c r="S428" s="36">
        <f>SUMIFS(СВЦЭМ!$L$40:$L$783,СВЦЭМ!$A$40:$A$783,$A428,СВЦЭМ!$B$40:$B$783,S$401)+'СЕТ СН'!$F$16</f>
        <v>0</v>
      </c>
      <c r="T428" s="36">
        <f>SUMIFS(СВЦЭМ!$L$40:$L$783,СВЦЭМ!$A$40:$A$783,$A428,СВЦЭМ!$B$40:$B$783,T$401)+'СЕТ СН'!$F$16</f>
        <v>0</v>
      </c>
      <c r="U428" s="36">
        <f>SUMIFS(СВЦЭМ!$L$40:$L$783,СВЦЭМ!$A$40:$A$783,$A428,СВЦЭМ!$B$40:$B$783,U$401)+'СЕТ СН'!$F$16</f>
        <v>0</v>
      </c>
      <c r="V428" s="36">
        <f>SUMIFS(СВЦЭМ!$L$40:$L$783,СВЦЭМ!$A$40:$A$783,$A428,СВЦЭМ!$B$40:$B$783,V$401)+'СЕТ СН'!$F$16</f>
        <v>0</v>
      </c>
      <c r="W428" s="36">
        <f>SUMIFS(СВЦЭМ!$L$40:$L$783,СВЦЭМ!$A$40:$A$783,$A428,СВЦЭМ!$B$40:$B$783,W$401)+'СЕТ СН'!$F$16</f>
        <v>0</v>
      </c>
      <c r="X428" s="36">
        <f>SUMIFS(СВЦЭМ!$L$40:$L$783,СВЦЭМ!$A$40:$A$783,$A428,СВЦЭМ!$B$40:$B$783,X$401)+'СЕТ СН'!$F$16</f>
        <v>0</v>
      </c>
      <c r="Y428" s="36">
        <f>SUMIFS(СВЦЭМ!$L$40:$L$783,СВЦЭМ!$A$40:$A$783,$A428,СВЦЭМ!$B$40:$B$783,Y$401)+'СЕТ СН'!$F$16</f>
        <v>0</v>
      </c>
    </row>
    <row r="429" spans="1:25" ht="15.75" hidden="1" x14ac:dyDescent="0.2">
      <c r="A429" s="35">
        <f t="shared" si="11"/>
        <v>45593</v>
      </c>
      <c r="B429" s="36">
        <f>SUMIFS(СВЦЭМ!$L$40:$L$783,СВЦЭМ!$A$40:$A$783,$A429,СВЦЭМ!$B$40:$B$783,B$401)+'СЕТ СН'!$F$16</f>
        <v>0</v>
      </c>
      <c r="C429" s="36">
        <f>SUMIFS(СВЦЭМ!$L$40:$L$783,СВЦЭМ!$A$40:$A$783,$A429,СВЦЭМ!$B$40:$B$783,C$401)+'СЕТ СН'!$F$16</f>
        <v>0</v>
      </c>
      <c r="D429" s="36">
        <f>SUMIFS(СВЦЭМ!$L$40:$L$783,СВЦЭМ!$A$40:$A$783,$A429,СВЦЭМ!$B$40:$B$783,D$401)+'СЕТ СН'!$F$16</f>
        <v>0</v>
      </c>
      <c r="E429" s="36">
        <f>SUMIFS(СВЦЭМ!$L$40:$L$783,СВЦЭМ!$A$40:$A$783,$A429,СВЦЭМ!$B$40:$B$783,E$401)+'СЕТ СН'!$F$16</f>
        <v>0</v>
      </c>
      <c r="F429" s="36">
        <f>SUMIFS(СВЦЭМ!$L$40:$L$783,СВЦЭМ!$A$40:$A$783,$A429,СВЦЭМ!$B$40:$B$783,F$401)+'СЕТ СН'!$F$16</f>
        <v>0</v>
      </c>
      <c r="G429" s="36">
        <f>SUMIFS(СВЦЭМ!$L$40:$L$783,СВЦЭМ!$A$40:$A$783,$A429,СВЦЭМ!$B$40:$B$783,G$401)+'СЕТ СН'!$F$16</f>
        <v>0</v>
      </c>
      <c r="H429" s="36">
        <f>SUMIFS(СВЦЭМ!$L$40:$L$783,СВЦЭМ!$A$40:$A$783,$A429,СВЦЭМ!$B$40:$B$783,H$401)+'СЕТ СН'!$F$16</f>
        <v>0</v>
      </c>
      <c r="I429" s="36">
        <f>SUMIFS(СВЦЭМ!$L$40:$L$783,СВЦЭМ!$A$40:$A$783,$A429,СВЦЭМ!$B$40:$B$783,I$401)+'СЕТ СН'!$F$16</f>
        <v>0</v>
      </c>
      <c r="J429" s="36">
        <f>SUMIFS(СВЦЭМ!$L$40:$L$783,СВЦЭМ!$A$40:$A$783,$A429,СВЦЭМ!$B$40:$B$783,J$401)+'СЕТ СН'!$F$16</f>
        <v>0</v>
      </c>
      <c r="K429" s="36">
        <f>SUMIFS(СВЦЭМ!$L$40:$L$783,СВЦЭМ!$A$40:$A$783,$A429,СВЦЭМ!$B$40:$B$783,K$401)+'СЕТ СН'!$F$16</f>
        <v>0</v>
      </c>
      <c r="L429" s="36">
        <f>SUMIFS(СВЦЭМ!$L$40:$L$783,СВЦЭМ!$A$40:$A$783,$A429,СВЦЭМ!$B$40:$B$783,L$401)+'СЕТ СН'!$F$16</f>
        <v>0</v>
      </c>
      <c r="M429" s="36">
        <f>SUMIFS(СВЦЭМ!$L$40:$L$783,СВЦЭМ!$A$40:$A$783,$A429,СВЦЭМ!$B$40:$B$783,M$401)+'СЕТ СН'!$F$16</f>
        <v>0</v>
      </c>
      <c r="N429" s="36">
        <f>SUMIFS(СВЦЭМ!$L$40:$L$783,СВЦЭМ!$A$40:$A$783,$A429,СВЦЭМ!$B$40:$B$783,N$401)+'СЕТ СН'!$F$16</f>
        <v>0</v>
      </c>
      <c r="O429" s="36">
        <f>SUMIFS(СВЦЭМ!$L$40:$L$783,СВЦЭМ!$A$40:$A$783,$A429,СВЦЭМ!$B$40:$B$783,O$401)+'СЕТ СН'!$F$16</f>
        <v>0</v>
      </c>
      <c r="P429" s="36">
        <f>SUMIFS(СВЦЭМ!$L$40:$L$783,СВЦЭМ!$A$40:$A$783,$A429,СВЦЭМ!$B$40:$B$783,P$401)+'СЕТ СН'!$F$16</f>
        <v>0</v>
      </c>
      <c r="Q429" s="36">
        <f>SUMIFS(СВЦЭМ!$L$40:$L$783,СВЦЭМ!$A$40:$A$783,$A429,СВЦЭМ!$B$40:$B$783,Q$401)+'СЕТ СН'!$F$16</f>
        <v>0</v>
      </c>
      <c r="R429" s="36">
        <f>SUMIFS(СВЦЭМ!$L$40:$L$783,СВЦЭМ!$A$40:$A$783,$A429,СВЦЭМ!$B$40:$B$783,R$401)+'СЕТ СН'!$F$16</f>
        <v>0</v>
      </c>
      <c r="S429" s="36">
        <f>SUMIFS(СВЦЭМ!$L$40:$L$783,СВЦЭМ!$A$40:$A$783,$A429,СВЦЭМ!$B$40:$B$783,S$401)+'СЕТ СН'!$F$16</f>
        <v>0</v>
      </c>
      <c r="T429" s="36">
        <f>SUMIFS(СВЦЭМ!$L$40:$L$783,СВЦЭМ!$A$40:$A$783,$A429,СВЦЭМ!$B$40:$B$783,T$401)+'СЕТ СН'!$F$16</f>
        <v>0</v>
      </c>
      <c r="U429" s="36">
        <f>SUMIFS(СВЦЭМ!$L$40:$L$783,СВЦЭМ!$A$40:$A$783,$A429,СВЦЭМ!$B$40:$B$783,U$401)+'СЕТ СН'!$F$16</f>
        <v>0</v>
      </c>
      <c r="V429" s="36">
        <f>SUMIFS(СВЦЭМ!$L$40:$L$783,СВЦЭМ!$A$40:$A$783,$A429,СВЦЭМ!$B$40:$B$783,V$401)+'СЕТ СН'!$F$16</f>
        <v>0</v>
      </c>
      <c r="W429" s="36">
        <f>SUMIFS(СВЦЭМ!$L$40:$L$783,СВЦЭМ!$A$40:$A$783,$A429,СВЦЭМ!$B$40:$B$783,W$401)+'СЕТ СН'!$F$16</f>
        <v>0</v>
      </c>
      <c r="X429" s="36">
        <f>SUMIFS(СВЦЭМ!$L$40:$L$783,СВЦЭМ!$A$40:$A$783,$A429,СВЦЭМ!$B$40:$B$783,X$401)+'СЕТ СН'!$F$16</f>
        <v>0</v>
      </c>
      <c r="Y429" s="36">
        <f>SUMIFS(СВЦЭМ!$L$40:$L$783,СВЦЭМ!$A$40:$A$783,$A429,СВЦЭМ!$B$40:$B$783,Y$401)+'СЕТ СН'!$F$16</f>
        <v>0</v>
      </c>
    </row>
    <row r="430" spans="1:25" ht="15.75" hidden="1" x14ac:dyDescent="0.2">
      <c r="A430" s="35">
        <f t="shared" si="11"/>
        <v>45594</v>
      </c>
      <c r="B430" s="36">
        <f>SUMIFS(СВЦЭМ!$L$40:$L$783,СВЦЭМ!$A$40:$A$783,$A430,СВЦЭМ!$B$40:$B$783,B$401)+'СЕТ СН'!$F$16</f>
        <v>0</v>
      </c>
      <c r="C430" s="36">
        <f>SUMIFS(СВЦЭМ!$L$40:$L$783,СВЦЭМ!$A$40:$A$783,$A430,СВЦЭМ!$B$40:$B$783,C$401)+'СЕТ СН'!$F$16</f>
        <v>0</v>
      </c>
      <c r="D430" s="36">
        <f>SUMIFS(СВЦЭМ!$L$40:$L$783,СВЦЭМ!$A$40:$A$783,$A430,СВЦЭМ!$B$40:$B$783,D$401)+'СЕТ СН'!$F$16</f>
        <v>0</v>
      </c>
      <c r="E430" s="36">
        <f>SUMIFS(СВЦЭМ!$L$40:$L$783,СВЦЭМ!$A$40:$A$783,$A430,СВЦЭМ!$B$40:$B$783,E$401)+'СЕТ СН'!$F$16</f>
        <v>0</v>
      </c>
      <c r="F430" s="36">
        <f>SUMIFS(СВЦЭМ!$L$40:$L$783,СВЦЭМ!$A$40:$A$783,$A430,СВЦЭМ!$B$40:$B$783,F$401)+'СЕТ СН'!$F$16</f>
        <v>0</v>
      </c>
      <c r="G430" s="36">
        <f>SUMIFS(СВЦЭМ!$L$40:$L$783,СВЦЭМ!$A$40:$A$783,$A430,СВЦЭМ!$B$40:$B$783,G$401)+'СЕТ СН'!$F$16</f>
        <v>0</v>
      </c>
      <c r="H430" s="36">
        <f>SUMIFS(СВЦЭМ!$L$40:$L$783,СВЦЭМ!$A$40:$A$783,$A430,СВЦЭМ!$B$40:$B$783,H$401)+'СЕТ СН'!$F$16</f>
        <v>0</v>
      </c>
      <c r="I430" s="36">
        <f>SUMIFS(СВЦЭМ!$L$40:$L$783,СВЦЭМ!$A$40:$A$783,$A430,СВЦЭМ!$B$40:$B$783,I$401)+'СЕТ СН'!$F$16</f>
        <v>0</v>
      </c>
      <c r="J430" s="36">
        <f>SUMIFS(СВЦЭМ!$L$40:$L$783,СВЦЭМ!$A$40:$A$783,$A430,СВЦЭМ!$B$40:$B$783,J$401)+'СЕТ СН'!$F$16</f>
        <v>0</v>
      </c>
      <c r="K430" s="36">
        <f>SUMIFS(СВЦЭМ!$L$40:$L$783,СВЦЭМ!$A$40:$A$783,$A430,СВЦЭМ!$B$40:$B$783,K$401)+'СЕТ СН'!$F$16</f>
        <v>0</v>
      </c>
      <c r="L430" s="36">
        <f>SUMIFS(СВЦЭМ!$L$40:$L$783,СВЦЭМ!$A$40:$A$783,$A430,СВЦЭМ!$B$40:$B$783,L$401)+'СЕТ СН'!$F$16</f>
        <v>0</v>
      </c>
      <c r="M430" s="36">
        <f>SUMIFS(СВЦЭМ!$L$40:$L$783,СВЦЭМ!$A$40:$A$783,$A430,СВЦЭМ!$B$40:$B$783,M$401)+'СЕТ СН'!$F$16</f>
        <v>0</v>
      </c>
      <c r="N430" s="36">
        <f>SUMIFS(СВЦЭМ!$L$40:$L$783,СВЦЭМ!$A$40:$A$783,$A430,СВЦЭМ!$B$40:$B$783,N$401)+'СЕТ СН'!$F$16</f>
        <v>0</v>
      </c>
      <c r="O430" s="36">
        <f>SUMIFS(СВЦЭМ!$L$40:$L$783,СВЦЭМ!$A$40:$A$783,$A430,СВЦЭМ!$B$40:$B$783,O$401)+'СЕТ СН'!$F$16</f>
        <v>0</v>
      </c>
      <c r="P430" s="36">
        <f>SUMIFS(СВЦЭМ!$L$40:$L$783,СВЦЭМ!$A$40:$A$783,$A430,СВЦЭМ!$B$40:$B$783,P$401)+'СЕТ СН'!$F$16</f>
        <v>0</v>
      </c>
      <c r="Q430" s="36">
        <f>SUMIFS(СВЦЭМ!$L$40:$L$783,СВЦЭМ!$A$40:$A$783,$A430,СВЦЭМ!$B$40:$B$783,Q$401)+'СЕТ СН'!$F$16</f>
        <v>0</v>
      </c>
      <c r="R430" s="36">
        <f>SUMIFS(СВЦЭМ!$L$40:$L$783,СВЦЭМ!$A$40:$A$783,$A430,СВЦЭМ!$B$40:$B$783,R$401)+'СЕТ СН'!$F$16</f>
        <v>0</v>
      </c>
      <c r="S430" s="36">
        <f>SUMIFS(СВЦЭМ!$L$40:$L$783,СВЦЭМ!$A$40:$A$783,$A430,СВЦЭМ!$B$40:$B$783,S$401)+'СЕТ СН'!$F$16</f>
        <v>0</v>
      </c>
      <c r="T430" s="36">
        <f>SUMIFS(СВЦЭМ!$L$40:$L$783,СВЦЭМ!$A$40:$A$783,$A430,СВЦЭМ!$B$40:$B$783,T$401)+'СЕТ СН'!$F$16</f>
        <v>0</v>
      </c>
      <c r="U430" s="36">
        <f>SUMIFS(СВЦЭМ!$L$40:$L$783,СВЦЭМ!$A$40:$A$783,$A430,СВЦЭМ!$B$40:$B$783,U$401)+'СЕТ СН'!$F$16</f>
        <v>0</v>
      </c>
      <c r="V430" s="36">
        <f>SUMIFS(СВЦЭМ!$L$40:$L$783,СВЦЭМ!$A$40:$A$783,$A430,СВЦЭМ!$B$40:$B$783,V$401)+'СЕТ СН'!$F$16</f>
        <v>0</v>
      </c>
      <c r="W430" s="36">
        <f>SUMIFS(СВЦЭМ!$L$40:$L$783,СВЦЭМ!$A$40:$A$783,$A430,СВЦЭМ!$B$40:$B$783,W$401)+'СЕТ СН'!$F$16</f>
        <v>0</v>
      </c>
      <c r="X430" s="36">
        <f>SUMIFS(СВЦЭМ!$L$40:$L$783,СВЦЭМ!$A$40:$A$783,$A430,СВЦЭМ!$B$40:$B$783,X$401)+'СЕТ СН'!$F$16</f>
        <v>0</v>
      </c>
      <c r="Y430" s="36">
        <f>SUMIFS(СВЦЭМ!$L$40:$L$783,СВЦЭМ!$A$40:$A$783,$A430,СВЦЭМ!$B$40:$B$783,Y$401)+'СЕТ СН'!$F$16</f>
        <v>0</v>
      </c>
    </row>
    <row r="431" spans="1:25" ht="15.75" hidden="1" x14ac:dyDescent="0.2">
      <c r="A431" s="35">
        <f t="shared" si="11"/>
        <v>45595</v>
      </c>
      <c r="B431" s="36">
        <f>SUMIFS(СВЦЭМ!$L$40:$L$783,СВЦЭМ!$A$40:$A$783,$A431,СВЦЭМ!$B$40:$B$783,B$401)+'СЕТ СН'!$F$16</f>
        <v>0</v>
      </c>
      <c r="C431" s="36">
        <f>SUMIFS(СВЦЭМ!$L$40:$L$783,СВЦЭМ!$A$40:$A$783,$A431,СВЦЭМ!$B$40:$B$783,C$401)+'СЕТ СН'!$F$16</f>
        <v>0</v>
      </c>
      <c r="D431" s="36">
        <f>SUMIFS(СВЦЭМ!$L$40:$L$783,СВЦЭМ!$A$40:$A$783,$A431,СВЦЭМ!$B$40:$B$783,D$401)+'СЕТ СН'!$F$16</f>
        <v>0</v>
      </c>
      <c r="E431" s="36">
        <f>SUMIFS(СВЦЭМ!$L$40:$L$783,СВЦЭМ!$A$40:$A$783,$A431,СВЦЭМ!$B$40:$B$783,E$401)+'СЕТ СН'!$F$16</f>
        <v>0</v>
      </c>
      <c r="F431" s="36">
        <f>SUMIFS(СВЦЭМ!$L$40:$L$783,СВЦЭМ!$A$40:$A$783,$A431,СВЦЭМ!$B$40:$B$783,F$401)+'СЕТ СН'!$F$16</f>
        <v>0</v>
      </c>
      <c r="G431" s="36">
        <f>SUMIFS(СВЦЭМ!$L$40:$L$783,СВЦЭМ!$A$40:$A$783,$A431,СВЦЭМ!$B$40:$B$783,G$401)+'СЕТ СН'!$F$16</f>
        <v>0</v>
      </c>
      <c r="H431" s="36">
        <f>SUMIFS(СВЦЭМ!$L$40:$L$783,СВЦЭМ!$A$40:$A$783,$A431,СВЦЭМ!$B$40:$B$783,H$401)+'СЕТ СН'!$F$16</f>
        <v>0</v>
      </c>
      <c r="I431" s="36">
        <f>SUMIFS(СВЦЭМ!$L$40:$L$783,СВЦЭМ!$A$40:$A$783,$A431,СВЦЭМ!$B$40:$B$783,I$401)+'СЕТ СН'!$F$16</f>
        <v>0</v>
      </c>
      <c r="J431" s="36">
        <f>SUMIFS(СВЦЭМ!$L$40:$L$783,СВЦЭМ!$A$40:$A$783,$A431,СВЦЭМ!$B$40:$B$783,J$401)+'СЕТ СН'!$F$16</f>
        <v>0</v>
      </c>
      <c r="K431" s="36">
        <f>SUMIFS(СВЦЭМ!$L$40:$L$783,СВЦЭМ!$A$40:$A$783,$A431,СВЦЭМ!$B$40:$B$783,K$401)+'СЕТ СН'!$F$16</f>
        <v>0</v>
      </c>
      <c r="L431" s="36">
        <f>SUMIFS(СВЦЭМ!$L$40:$L$783,СВЦЭМ!$A$40:$A$783,$A431,СВЦЭМ!$B$40:$B$783,L$401)+'СЕТ СН'!$F$16</f>
        <v>0</v>
      </c>
      <c r="M431" s="36">
        <f>SUMIFS(СВЦЭМ!$L$40:$L$783,СВЦЭМ!$A$40:$A$783,$A431,СВЦЭМ!$B$40:$B$783,M$401)+'СЕТ СН'!$F$16</f>
        <v>0</v>
      </c>
      <c r="N431" s="36">
        <f>SUMIFS(СВЦЭМ!$L$40:$L$783,СВЦЭМ!$A$40:$A$783,$A431,СВЦЭМ!$B$40:$B$783,N$401)+'СЕТ СН'!$F$16</f>
        <v>0</v>
      </c>
      <c r="O431" s="36">
        <f>SUMIFS(СВЦЭМ!$L$40:$L$783,СВЦЭМ!$A$40:$A$783,$A431,СВЦЭМ!$B$40:$B$783,O$401)+'СЕТ СН'!$F$16</f>
        <v>0</v>
      </c>
      <c r="P431" s="36">
        <f>SUMIFS(СВЦЭМ!$L$40:$L$783,СВЦЭМ!$A$40:$A$783,$A431,СВЦЭМ!$B$40:$B$783,P$401)+'СЕТ СН'!$F$16</f>
        <v>0</v>
      </c>
      <c r="Q431" s="36">
        <f>SUMIFS(СВЦЭМ!$L$40:$L$783,СВЦЭМ!$A$40:$A$783,$A431,СВЦЭМ!$B$40:$B$783,Q$401)+'СЕТ СН'!$F$16</f>
        <v>0</v>
      </c>
      <c r="R431" s="36">
        <f>SUMIFS(СВЦЭМ!$L$40:$L$783,СВЦЭМ!$A$40:$A$783,$A431,СВЦЭМ!$B$40:$B$783,R$401)+'СЕТ СН'!$F$16</f>
        <v>0</v>
      </c>
      <c r="S431" s="36">
        <f>SUMIFS(СВЦЭМ!$L$40:$L$783,СВЦЭМ!$A$40:$A$783,$A431,СВЦЭМ!$B$40:$B$783,S$401)+'СЕТ СН'!$F$16</f>
        <v>0</v>
      </c>
      <c r="T431" s="36">
        <f>SUMIFS(СВЦЭМ!$L$40:$L$783,СВЦЭМ!$A$40:$A$783,$A431,СВЦЭМ!$B$40:$B$783,T$401)+'СЕТ СН'!$F$16</f>
        <v>0</v>
      </c>
      <c r="U431" s="36">
        <f>SUMIFS(СВЦЭМ!$L$40:$L$783,СВЦЭМ!$A$40:$A$783,$A431,СВЦЭМ!$B$40:$B$783,U$401)+'СЕТ СН'!$F$16</f>
        <v>0</v>
      </c>
      <c r="V431" s="36">
        <f>SUMIFS(СВЦЭМ!$L$40:$L$783,СВЦЭМ!$A$40:$A$783,$A431,СВЦЭМ!$B$40:$B$783,V$401)+'СЕТ СН'!$F$16</f>
        <v>0</v>
      </c>
      <c r="W431" s="36">
        <f>SUMIFS(СВЦЭМ!$L$40:$L$783,СВЦЭМ!$A$40:$A$783,$A431,СВЦЭМ!$B$40:$B$783,W$401)+'СЕТ СН'!$F$16</f>
        <v>0</v>
      </c>
      <c r="X431" s="36">
        <f>SUMIFS(СВЦЭМ!$L$40:$L$783,СВЦЭМ!$A$40:$A$783,$A431,СВЦЭМ!$B$40:$B$783,X$401)+'СЕТ СН'!$F$16</f>
        <v>0</v>
      </c>
      <c r="Y431" s="36">
        <f>SUMIFS(СВЦЭМ!$L$40:$L$783,СВЦЭМ!$A$40:$A$783,$A431,СВЦЭМ!$B$40:$B$783,Y$401)+'СЕТ СН'!$F$16</f>
        <v>0</v>
      </c>
    </row>
    <row r="432" spans="1:25" ht="15.75" hidden="1" x14ac:dyDescent="0.2">
      <c r="A432" s="35">
        <f t="shared" si="11"/>
        <v>45596</v>
      </c>
      <c r="B432" s="36">
        <f>SUMIFS(СВЦЭМ!$L$40:$L$783,СВЦЭМ!$A$40:$A$783,$A432,СВЦЭМ!$B$40:$B$783,B$401)+'СЕТ СН'!$F$16</f>
        <v>0</v>
      </c>
      <c r="C432" s="36">
        <f>SUMIFS(СВЦЭМ!$L$40:$L$783,СВЦЭМ!$A$40:$A$783,$A432,СВЦЭМ!$B$40:$B$783,C$401)+'СЕТ СН'!$F$16</f>
        <v>0</v>
      </c>
      <c r="D432" s="36">
        <f>SUMIFS(СВЦЭМ!$L$40:$L$783,СВЦЭМ!$A$40:$A$783,$A432,СВЦЭМ!$B$40:$B$783,D$401)+'СЕТ СН'!$F$16</f>
        <v>0</v>
      </c>
      <c r="E432" s="36">
        <f>SUMIFS(СВЦЭМ!$L$40:$L$783,СВЦЭМ!$A$40:$A$783,$A432,СВЦЭМ!$B$40:$B$783,E$401)+'СЕТ СН'!$F$16</f>
        <v>0</v>
      </c>
      <c r="F432" s="36">
        <f>SUMIFS(СВЦЭМ!$L$40:$L$783,СВЦЭМ!$A$40:$A$783,$A432,СВЦЭМ!$B$40:$B$783,F$401)+'СЕТ СН'!$F$16</f>
        <v>0</v>
      </c>
      <c r="G432" s="36">
        <f>SUMIFS(СВЦЭМ!$L$40:$L$783,СВЦЭМ!$A$40:$A$783,$A432,СВЦЭМ!$B$40:$B$783,G$401)+'СЕТ СН'!$F$16</f>
        <v>0</v>
      </c>
      <c r="H432" s="36">
        <f>SUMIFS(СВЦЭМ!$L$40:$L$783,СВЦЭМ!$A$40:$A$783,$A432,СВЦЭМ!$B$40:$B$783,H$401)+'СЕТ СН'!$F$16</f>
        <v>0</v>
      </c>
      <c r="I432" s="36">
        <f>SUMIFS(СВЦЭМ!$L$40:$L$783,СВЦЭМ!$A$40:$A$783,$A432,СВЦЭМ!$B$40:$B$783,I$401)+'СЕТ СН'!$F$16</f>
        <v>0</v>
      </c>
      <c r="J432" s="36">
        <f>SUMIFS(СВЦЭМ!$L$40:$L$783,СВЦЭМ!$A$40:$A$783,$A432,СВЦЭМ!$B$40:$B$783,J$401)+'СЕТ СН'!$F$16</f>
        <v>0</v>
      </c>
      <c r="K432" s="36">
        <f>SUMIFS(СВЦЭМ!$L$40:$L$783,СВЦЭМ!$A$40:$A$783,$A432,СВЦЭМ!$B$40:$B$783,K$401)+'СЕТ СН'!$F$16</f>
        <v>0</v>
      </c>
      <c r="L432" s="36">
        <f>SUMIFS(СВЦЭМ!$L$40:$L$783,СВЦЭМ!$A$40:$A$783,$A432,СВЦЭМ!$B$40:$B$783,L$401)+'СЕТ СН'!$F$16</f>
        <v>0</v>
      </c>
      <c r="M432" s="36">
        <f>SUMIFS(СВЦЭМ!$L$40:$L$783,СВЦЭМ!$A$40:$A$783,$A432,СВЦЭМ!$B$40:$B$783,M$401)+'СЕТ СН'!$F$16</f>
        <v>0</v>
      </c>
      <c r="N432" s="36">
        <f>SUMIFS(СВЦЭМ!$L$40:$L$783,СВЦЭМ!$A$40:$A$783,$A432,СВЦЭМ!$B$40:$B$783,N$401)+'СЕТ СН'!$F$16</f>
        <v>0</v>
      </c>
      <c r="O432" s="36">
        <f>SUMIFS(СВЦЭМ!$L$40:$L$783,СВЦЭМ!$A$40:$A$783,$A432,СВЦЭМ!$B$40:$B$783,O$401)+'СЕТ СН'!$F$16</f>
        <v>0</v>
      </c>
      <c r="P432" s="36">
        <f>SUMIFS(СВЦЭМ!$L$40:$L$783,СВЦЭМ!$A$40:$A$783,$A432,СВЦЭМ!$B$40:$B$783,P$401)+'СЕТ СН'!$F$16</f>
        <v>0</v>
      </c>
      <c r="Q432" s="36">
        <f>SUMIFS(СВЦЭМ!$L$40:$L$783,СВЦЭМ!$A$40:$A$783,$A432,СВЦЭМ!$B$40:$B$783,Q$401)+'СЕТ СН'!$F$16</f>
        <v>0</v>
      </c>
      <c r="R432" s="36">
        <f>SUMIFS(СВЦЭМ!$L$40:$L$783,СВЦЭМ!$A$40:$A$783,$A432,СВЦЭМ!$B$40:$B$783,R$401)+'СЕТ СН'!$F$16</f>
        <v>0</v>
      </c>
      <c r="S432" s="36">
        <f>SUMIFS(СВЦЭМ!$L$40:$L$783,СВЦЭМ!$A$40:$A$783,$A432,СВЦЭМ!$B$40:$B$783,S$401)+'СЕТ СН'!$F$16</f>
        <v>0</v>
      </c>
      <c r="T432" s="36">
        <f>SUMIFS(СВЦЭМ!$L$40:$L$783,СВЦЭМ!$A$40:$A$783,$A432,СВЦЭМ!$B$40:$B$783,T$401)+'СЕТ СН'!$F$16</f>
        <v>0</v>
      </c>
      <c r="U432" s="36">
        <f>SUMIFS(СВЦЭМ!$L$40:$L$783,СВЦЭМ!$A$40:$A$783,$A432,СВЦЭМ!$B$40:$B$783,U$401)+'СЕТ СН'!$F$16</f>
        <v>0</v>
      </c>
      <c r="V432" s="36">
        <f>SUMIFS(СВЦЭМ!$L$40:$L$783,СВЦЭМ!$A$40:$A$783,$A432,СВЦЭМ!$B$40:$B$783,V$401)+'СЕТ СН'!$F$16</f>
        <v>0</v>
      </c>
      <c r="W432" s="36">
        <f>SUMIFS(СВЦЭМ!$L$40:$L$783,СВЦЭМ!$A$40:$A$783,$A432,СВЦЭМ!$B$40:$B$783,W$401)+'СЕТ СН'!$F$16</f>
        <v>0</v>
      </c>
      <c r="X432" s="36">
        <f>SUMIFS(СВЦЭМ!$L$40:$L$783,СВЦЭМ!$A$40:$A$783,$A432,СВЦЭМ!$B$40:$B$783,X$401)+'СЕТ СН'!$F$16</f>
        <v>0</v>
      </c>
      <c r="Y432" s="36">
        <f>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17.240879549999999</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671818.52888225915</v>
      </c>
      <c r="O439" s="131"/>
      <c r="P439" s="130">
        <f>СВЦЭМ!$D$12+'СЕТ СН'!$F$13-'СЕТ СН'!$G$25</f>
        <v>671818.52888225915</v>
      </c>
      <c r="Q439" s="131"/>
      <c r="R439" s="130">
        <f>СВЦЭМ!$D$12+'СЕТ СН'!$F$13-'СЕТ СН'!$H$25</f>
        <v>671818.52888225915</v>
      </c>
      <c r="S439" s="131"/>
      <c r="T439" s="130">
        <f>СВЦЭМ!$D$12+'СЕТ СН'!$F$13-'СЕТ СН'!$I$25</f>
        <v>671818.52888225915</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октябре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01.10.2024</v>
      </c>
      <c r="B12" s="36">
        <f>SUMIFS(СВЦЭМ!$D$39:$D$782,СВЦЭМ!$A$39:$A$782,$A12,СВЦЭМ!$B$39:$B$782,B$11)+'СЕТ СН'!$F$14+СВЦЭМ!$D$10+'СЕТ СН'!$F$8*'СЕТ СН'!$F$9-'СЕТ СН'!$F$26</f>
        <v>2512.6345485499996</v>
      </c>
      <c r="C12" s="36">
        <f>SUMIFS(СВЦЭМ!$D$39:$D$782,СВЦЭМ!$A$39:$A$782,$A12,СВЦЭМ!$B$39:$B$782,C$11)+'СЕТ СН'!$F$14+СВЦЭМ!$D$10+'СЕТ СН'!$F$8*'СЕТ СН'!$F$9-'СЕТ СН'!$F$26</f>
        <v>2499.1443423999995</v>
      </c>
      <c r="D12" s="36">
        <f>SUMIFS(СВЦЭМ!$D$39:$D$782,СВЦЭМ!$A$39:$A$782,$A12,СВЦЭМ!$B$39:$B$782,D$11)+'СЕТ СН'!$F$14+СВЦЭМ!$D$10+'СЕТ СН'!$F$8*'СЕТ СН'!$F$9-'СЕТ СН'!$F$26</f>
        <v>2626.6836854099997</v>
      </c>
      <c r="E12" s="36">
        <f>SUMIFS(СВЦЭМ!$D$39:$D$782,СВЦЭМ!$A$39:$A$782,$A12,СВЦЭМ!$B$39:$B$782,E$11)+'СЕТ СН'!$F$14+СВЦЭМ!$D$10+'СЕТ СН'!$F$8*'СЕТ СН'!$F$9-'СЕТ СН'!$F$26</f>
        <v>2651.8689832099994</v>
      </c>
      <c r="F12" s="36">
        <f>SUMIFS(СВЦЭМ!$D$39:$D$782,СВЦЭМ!$A$39:$A$782,$A12,СВЦЭМ!$B$39:$B$782,F$11)+'СЕТ СН'!$F$14+СВЦЭМ!$D$10+'СЕТ СН'!$F$8*'СЕТ СН'!$F$9-'СЕТ СН'!$F$26</f>
        <v>2649.5344891699997</v>
      </c>
      <c r="G12" s="36">
        <f>SUMIFS(СВЦЭМ!$D$39:$D$782,СВЦЭМ!$A$39:$A$782,$A12,СВЦЭМ!$B$39:$B$782,G$11)+'СЕТ СН'!$F$14+СВЦЭМ!$D$10+'СЕТ СН'!$F$8*'СЕТ СН'!$F$9-'СЕТ СН'!$F$26</f>
        <v>2603.2361609599998</v>
      </c>
      <c r="H12" s="36">
        <f>SUMIFS(СВЦЭМ!$D$39:$D$782,СВЦЭМ!$A$39:$A$782,$A12,СВЦЭМ!$B$39:$B$782,H$11)+'СЕТ СН'!$F$14+СВЦЭМ!$D$10+'СЕТ СН'!$F$8*'СЕТ СН'!$F$9-'СЕТ СН'!$F$26</f>
        <v>2472.3339086899996</v>
      </c>
      <c r="I12" s="36">
        <f>SUMIFS(СВЦЭМ!$D$39:$D$782,СВЦЭМ!$A$39:$A$782,$A12,СВЦЭМ!$B$39:$B$782,I$11)+'СЕТ СН'!$F$14+СВЦЭМ!$D$10+'СЕТ СН'!$F$8*'СЕТ СН'!$F$9-'СЕТ СН'!$F$26</f>
        <v>2328.7436978599994</v>
      </c>
      <c r="J12" s="36">
        <f>SUMIFS(СВЦЭМ!$D$39:$D$782,СВЦЭМ!$A$39:$A$782,$A12,СВЦЭМ!$B$39:$B$782,J$11)+'СЕТ СН'!$F$14+СВЦЭМ!$D$10+'СЕТ СН'!$F$8*'СЕТ СН'!$F$9-'СЕТ СН'!$F$26</f>
        <v>2271.3539048499997</v>
      </c>
      <c r="K12" s="36">
        <f>SUMIFS(СВЦЭМ!$D$39:$D$782,СВЦЭМ!$A$39:$A$782,$A12,СВЦЭМ!$B$39:$B$782,K$11)+'СЕТ СН'!$F$14+СВЦЭМ!$D$10+'СЕТ СН'!$F$8*'СЕТ СН'!$F$9-'СЕТ СН'!$F$26</f>
        <v>2210.0809132300001</v>
      </c>
      <c r="L12" s="36">
        <f>SUMIFS(СВЦЭМ!$D$39:$D$782,СВЦЭМ!$A$39:$A$782,$A12,СВЦЭМ!$B$39:$B$782,L$11)+'СЕТ СН'!$F$14+СВЦЭМ!$D$10+'СЕТ СН'!$F$8*'СЕТ СН'!$F$9-'СЕТ СН'!$F$26</f>
        <v>2214.9422280399999</v>
      </c>
      <c r="M12" s="36">
        <f>SUMIFS(СВЦЭМ!$D$39:$D$782,СВЦЭМ!$A$39:$A$782,$A12,СВЦЭМ!$B$39:$B$782,M$11)+'СЕТ СН'!$F$14+СВЦЭМ!$D$10+'СЕТ СН'!$F$8*'СЕТ СН'!$F$9-'СЕТ СН'!$F$26</f>
        <v>2219.69726227</v>
      </c>
      <c r="N12" s="36">
        <f>SUMIFS(СВЦЭМ!$D$39:$D$782,СВЦЭМ!$A$39:$A$782,$A12,СВЦЭМ!$B$39:$B$782,N$11)+'СЕТ СН'!$F$14+СВЦЭМ!$D$10+'СЕТ СН'!$F$8*'СЕТ СН'!$F$9-'СЕТ СН'!$F$26</f>
        <v>2248.7596420399996</v>
      </c>
      <c r="O12" s="36">
        <f>SUMIFS(СВЦЭМ!$D$39:$D$782,СВЦЭМ!$A$39:$A$782,$A12,СВЦЭМ!$B$39:$B$782,O$11)+'СЕТ СН'!$F$14+СВЦЭМ!$D$10+'СЕТ СН'!$F$8*'СЕТ СН'!$F$9-'СЕТ СН'!$F$26</f>
        <v>2222.71324994</v>
      </c>
      <c r="P12" s="36">
        <f>SUMIFS(СВЦЭМ!$D$39:$D$782,СВЦЭМ!$A$39:$A$782,$A12,СВЦЭМ!$B$39:$B$782,P$11)+'СЕТ СН'!$F$14+СВЦЭМ!$D$10+'СЕТ СН'!$F$8*'СЕТ СН'!$F$9-'СЕТ СН'!$F$26</f>
        <v>2230.7323545199997</v>
      </c>
      <c r="Q12" s="36">
        <f>SUMIFS(СВЦЭМ!$D$39:$D$782,СВЦЭМ!$A$39:$A$782,$A12,СВЦЭМ!$B$39:$B$782,Q$11)+'СЕТ СН'!$F$14+СВЦЭМ!$D$10+'СЕТ СН'!$F$8*'СЕТ СН'!$F$9-'СЕТ СН'!$F$26</f>
        <v>2279.2970604499997</v>
      </c>
      <c r="R12" s="36">
        <f>SUMIFS(СВЦЭМ!$D$39:$D$782,СВЦЭМ!$A$39:$A$782,$A12,СВЦЭМ!$B$39:$B$782,R$11)+'СЕТ СН'!$F$14+СВЦЭМ!$D$10+'СЕТ СН'!$F$8*'СЕТ СН'!$F$9-'СЕТ СН'!$F$26</f>
        <v>2252.3544928999995</v>
      </c>
      <c r="S12" s="36">
        <f>SUMIFS(СВЦЭМ!$D$39:$D$782,СВЦЭМ!$A$39:$A$782,$A12,СВЦЭМ!$B$39:$B$782,S$11)+'СЕТ СН'!$F$14+СВЦЭМ!$D$10+'СЕТ СН'!$F$8*'СЕТ СН'!$F$9-'СЕТ СН'!$F$26</f>
        <v>2208.9682408899998</v>
      </c>
      <c r="T12" s="36">
        <f>SUMIFS(СВЦЭМ!$D$39:$D$782,СВЦЭМ!$A$39:$A$782,$A12,СВЦЭМ!$B$39:$B$782,T$11)+'СЕТ СН'!$F$14+СВЦЭМ!$D$10+'СЕТ СН'!$F$8*'СЕТ СН'!$F$9-'СЕТ СН'!$F$26</f>
        <v>2193.70959296</v>
      </c>
      <c r="U12" s="36">
        <f>SUMIFS(СВЦЭМ!$D$39:$D$782,СВЦЭМ!$A$39:$A$782,$A12,СВЦЭМ!$B$39:$B$782,U$11)+'СЕТ СН'!$F$14+СВЦЭМ!$D$10+'СЕТ СН'!$F$8*'СЕТ СН'!$F$9-'СЕТ СН'!$F$26</f>
        <v>2157.3156900099998</v>
      </c>
      <c r="V12" s="36">
        <f>SUMIFS(СВЦЭМ!$D$39:$D$782,СВЦЭМ!$A$39:$A$782,$A12,СВЦЭМ!$B$39:$B$782,V$11)+'СЕТ СН'!$F$14+СВЦЭМ!$D$10+'СЕТ СН'!$F$8*'СЕТ СН'!$F$9-'СЕТ СН'!$F$26</f>
        <v>2136.7457290299999</v>
      </c>
      <c r="W12" s="36">
        <f>SUMIFS(СВЦЭМ!$D$39:$D$782,СВЦЭМ!$A$39:$A$782,$A12,СВЦЭМ!$B$39:$B$782,W$11)+'СЕТ СН'!$F$14+СВЦЭМ!$D$10+'СЕТ СН'!$F$8*'СЕТ СН'!$F$9-'СЕТ СН'!$F$26</f>
        <v>2136.6432803299999</v>
      </c>
      <c r="X12" s="36">
        <f>SUMIFS(СВЦЭМ!$D$39:$D$782,СВЦЭМ!$A$39:$A$782,$A12,СВЦЭМ!$B$39:$B$782,X$11)+'СЕТ СН'!$F$14+СВЦЭМ!$D$10+'СЕТ СН'!$F$8*'СЕТ СН'!$F$9-'СЕТ СН'!$F$26</f>
        <v>2231.0143667999996</v>
      </c>
      <c r="Y12" s="36">
        <f>SUMIFS(СВЦЭМ!$D$39:$D$782,СВЦЭМ!$A$39:$A$782,$A12,СВЦЭМ!$B$39:$B$782,Y$11)+'СЕТ СН'!$F$14+СВЦЭМ!$D$10+'СЕТ СН'!$F$8*'СЕТ СН'!$F$9-'СЕТ СН'!$F$26</f>
        <v>2331.7511198799994</v>
      </c>
    </row>
    <row r="13" spans="1:25" ht="15.75" x14ac:dyDescent="0.2">
      <c r="A13" s="35">
        <f>A12+1</f>
        <v>45567</v>
      </c>
      <c r="B13" s="36">
        <f>SUMIFS(СВЦЭМ!$D$39:$D$782,СВЦЭМ!$A$39:$A$782,$A13,СВЦЭМ!$B$39:$B$782,B$11)+'СЕТ СН'!$F$14+СВЦЭМ!$D$10+'СЕТ СН'!$F$8*'СЕТ СН'!$F$9-'СЕТ СН'!$F$26</f>
        <v>2441.9889165799996</v>
      </c>
      <c r="C13" s="36">
        <f>SUMIFS(СВЦЭМ!$D$39:$D$782,СВЦЭМ!$A$39:$A$782,$A13,СВЦЭМ!$B$39:$B$782,C$11)+'СЕТ СН'!$F$14+СВЦЭМ!$D$10+'СЕТ СН'!$F$8*'СЕТ СН'!$F$9-'СЕТ СН'!$F$26</f>
        <v>2517.3217569399994</v>
      </c>
      <c r="D13" s="36">
        <f>SUMIFS(СВЦЭМ!$D$39:$D$782,СВЦЭМ!$A$39:$A$782,$A13,СВЦЭМ!$B$39:$B$782,D$11)+'СЕТ СН'!$F$14+СВЦЭМ!$D$10+'СЕТ СН'!$F$8*'СЕТ СН'!$F$9-'СЕТ СН'!$F$26</f>
        <v>2601.5317777399996</v>
      </c>
      <c r="E13" s="36">
        <f>SUMIFS(СВЦЭМ!$D$39:$D$782,СВЦЭМ!$A$39:$A$782,$A13,СВЦЭМ!$B$39:$B$782,E$11)+'СЕТ СН'!$F$14+СВЦЭМ!$D$10+'СЕТ СН'!$F$8*'СЕТ СН'!$F$9-'СЕТ СН'!$F$26</f>
        <v>2633.1567174799998</v>
      </c>
      <c r="F13" s="36">
        <f>SUMIFS(СВЦЭМ!$D$39:$D$782,СВЦЭМ!$A$39:$A$782,$A13,СВЦЭМ!$B$39:$B$782,F$11)+'СЕТ СН'!$F$14+СВЦЭМ!$D$10+'СЕТ СН'!$F$8*'СЕТ СН'!$F$9-'СЕТ СН'!$F$26</f>
        <v>2620.0329673899996</v>
      </c>
      <c r="G13" s="36">
        <f>SUMIFS(СВЦЭМ!$D$39:$D$782,СВЦЭМ!$A$39:$A$782,$A13,СВЦЭМ!$B$39:$B$782,G$11)+'СЕТ СН'!$F$14+СВЦЭМ!$D$10+'СЕТ СН'!$F$8*'СЕТ СН'!$F$9-'СЕТ СН'!$F$26</f>
        <v>2578.6756097899997</v>
      </c>
      <c r="H13" s="36">
        <f>SUMIFS(СВЦЭМ!$D$39:$D$782,СВЦЭМ!$A$39:$A$782,$A13,СВЦЭМ!$B$39:$B$782,H$11)+'СЕТ СН'!$F$14+СВЦЭМ!$D$10+'СЕТ СН'!$F$8*'СЕТ СН'!$F$9-'СЕТ СН'!$F$26</f>
        <v>2465.3889982799997</v>
      </c>
      <c r="I13" s="36">
        <f>SUMIFS(СВЦЭМ!$D$39:$D$782,СВЦЭМ!$A$39:$A$782,$A13,СВЦЭМ!$B$39:$B$782,I$11)+'СЕТ СН'!$F$14+СВЦЭМ!$D$10+'СЕТ СН'!$F$8*'СЕТ СН'!$F$9-'СЕТ СН'!$F$26</f>
        <v>2348.6341860999996</v>
      </c>
      <c r="J13" s="36">
        <f>SUMIFS(СВЦЭМ!$D$39:$D$782,СВЦЭМ!$A$39:$A$782,$A13,СВЦЭМ!$B$39:$B$782,J$11)+'СЕТ СН'!$F$14+СВЦЭМ!$D$10+'СЕТ СН'!$F$8*'СЕТ СН'!$F$9-'СЕТ СН'!$F$26</f>
        <v>2310.5599414099997</v>
      </c>
      <c r="K13" s="36">
        <f>SUMIFS(СВЦЭМ!$D$39:$D$782,СВЦЭМ!$A$39:$A$782,$A13,СВЦЭМ!$B$39:$B$782,K$11)+'СЕТ СН'!$F$14+СВЦЭМ!$D$10+'СЕТ СН'!$F$8*'СЕТ СН'!$F$9-'СЕТ СН'!$F$26</f>
        <v>2268.6536526999998</v>
      </c>
      <c r="L13" s="36">
        <f>SUMIFS(СВЦЭМ!$D$39:$D$782,СВЦЭМ!$A$39:$A$782,$A13,СВЦЭМ!$B$39:$B$782,L$11)+'СЕТ СН'!$F$14+СВЦЭМ!$D$10+'СЕТ СН'!$F$8*'СЕТ СН'!$F$9-'СЕТ СН'!$F$26</f>
        <v>2272.8358835699996</v>
      </c>
      <c r="M13" s="36">
        <f>SUMIFS(СВЦЭМ!$D$39:$D$782,СВЦЭМ!$A$39:$A$782,$A13,СВЦЭМ!$B$39:$B$782,M$11)+'СЕТ СН'!$F$14+СВЦЭМ!$D$10+'СЕТ СН'!$F$8*'СЕТ СН'!$F$9-'СЕТ СН'!$F$26</f>
        <v>2291.1001378399997</v>
      </c>
      <c r="N13" s="36">
        <f>SUMIFS(СВЦЭМ!$D$39:$D$782,СВЦЭМ!$A$39:$A$782,$A13,СВЦЭМ!$B$39:$B$782,N$11)+'СЕТ СН'!$F$14+СВЦЭМ!$D$10+'СЕТ СН'!$F$8*'СЕТ СН'!$F$9-'СЕТ СН'!$F$26</f>
        <v>2301.5132564499995</v>
      </c>
      <c r="O13" s="36">
        <f>SUMIFS(СВЦЭМ!$D$39:$D$782,СВЦЭМ!$A$39:$A$782,$A13,СВЦЭМ!$B$39:$B$782,O$11)+'СЕТ СН'!$F$14+СВЦЭМ!$D$10+'СЕТ СН'!$F$8*'СЕТ СН'!$F$9-'СЕТ СН'!$F$26</f>
        <v>2286.1961113799994</v>
      </c>
      <c r="P13" s="36">
        <f>SUMIFS(СВЦЭМ!$D$39:$D$782,СВЦЭМ!$A$39:$A$782,$A13,СВЦЭМ!$B$39:$B$782,P$11)+'СЕТ СН'!$F$14+СВЦЭМ!$D$10+'СЕТ СН'!$F$8*'СЕТ СН'!$F$9-'СЕТ СН'!$F$26</f>
        <v>2284.1757135599996</v>
      </c>
      <c r="Q13" s="36">
        <f>SUMIFS(СВЦЭМ!$D$39:$D$782,СВЦЭМ!$A$39:$A$782,$A13,СВЦЭМ!$B$39:$B$782,Q$11)+'СЕТ СН'!$F$14+СВЦЭМ!$D$10+'СЕТ СН'!$F$8*'СЕТ СН'!$F$9-'СЕТ СН'!$F$26</f>
        <v>2317.9047963199996</v>
      </c>
      <c r="R13" s="36">
        <f>SUMIFS(СВЦЭМ!$D$39:$D$782,СВЦЭМ!$A$39:$A$782,$A13,СВЦЭМ!$B$39:$B$782,R$11)+'СЕТ СН'!$F$14+СВЦЭМ!$D$10+'СЕТ СН'!$F$8*'СЕТ СН'!$F$9-'СЕТ СН'!$F$26</f>
        <v>2262.4143466499995</v>
      </c>
      <c r="S13" s="36">
        <f>SUMIFS(СВЦЭМ!$D$39:$D$782,СВЦЭМ!$A$39:$A$782,$A13,СВЦЭМ!$B$39:$B$782,S$11)+'СЕТ СН'!$F$14+СВЦЭМ!$D$10+'СЕТ СН'!$F$8*'СЕТ СН'!$F$9-'СЕТ СН'!$F$26</f>
        <v>2250.6382377999998</v>
      </c>
      <c r="T13" s="36">
        <f>SUMIFS(СВЦЭМ!$D$39:$D$782,СВЦЭМ!$A$39:$A$782,$A13,СВЦЭМ!$B$39:$B$782,T$11)+'СЕТ СН'!$F$14+СВЦЭМ!$D$10+'СЕТ СН'!$F$8*'СЕТ СН'!$F$9-'СЕТ СН'!$F$26</f>
        <v>2228.3291772699995</v>
      </c>
      <c r="U13" s="36">
        <f>SUMIFS(СВЦЭМ!$D$39:$D$782,СВЦЭМ!$A$39:$A$782,$A13,СВЦЭМ!$B$39:$B$782,U$11)+'СЕТ СН'!$F$14+СВЦЭМ!$D$10+'СЕТ СН'!$F$8*'СЕТ СН'!$F$9-'СЕТ СН'!$F$26</f>
        <v>2192.7951074799998</v>
      </c>
      <c r="V13" s="36">
        <f>SUMIFS(СВЦЭМ!$D$39:$D$782,СВЦЭМ!$A$39:$A$782,$A13,СВЦЭМ!$B$39:$B$782,V$11)+'СЕТ СН'!$F$14+СВЦЭМ!$D$10+'СЕТ СН'!$F$8*'СЕТ СН'!$F$9-'СЕТ СН'!$F$26</f>
        <v>2195.2965667799999</v>
      </c>
      <c r="W13" s="36">
        <f>SUMIFS(СВЦЭМ!$D$39:$D$782,СВЦЭМ!$A$39:$A$782,$A13,СВЦЭМ!$B$39:$B$782,W$11)+'СЕТ СН'!$F$14+СВЦЭМ!$D$10+'СЕТ СН'!$F$8*'СЕТ СН'!$F$9-'СЕТ СН'!$F$26</f>
        <v>2212.1469369699998</v>
      </c>
      <c r="X13" s="36">
        <f>SUMIFS(СВЦЭМ!$D$39:$D$782,СВЦЭМ!$A$39:$A$782,$A13,СВЦЭМ!$B$39:$B$782,X$11)+'СЕТ СН'!$F$14+СВЦЭМ!$D$10+'СЕТ СН'!$F$8*'СЕТ СН'!$F$9-'СЕТ СН'!$F$26</f>
        <v>2298.5840879899997</v>
      </c>
      <c r="Y13" s="36">
        <f>SUMIFS(СВЦЭМ!$D$39:$D$782,СВЦЭМ!$A$39:$A$782,$A13,СВЦЭМ!$B$39:$B$782,Y$11)+'СЕТ СН'!$F$14+СВЦЭМ!$D$10+'СЕТ СН'!$F$8*'СЕТ СН'!$F$9-'СЕТ СН'!$F$26</f>
        <v>2389.1409390299996</v>
      </c>
    </row>
    <row r="14" spans="1:25" ht="15.75" x14ac:dyDescent="0.2">
      <c r="A14" s="35">
        <f t="shared" ref="A14:A42" si="0">A13+1</f>
        <v>45568</v>
      </c>
      <c r="B14" s="36">
        <f>SUMIFS(СВЦЭМ!$D$39:$D$782,СВЦЭМ!$A$39:$A$782,$A14,СВЦЭМ!$B$39:$B$782,B$11)+'СЕТ СН'!$F$14+СВЦЭМ!$D$10+'СЕТ СН'!$F$8*'СЕТ СН'!$F$9-'СЕТ СН'!$F$26</f>
        <v>2363.1753718699997</v>
      </c>
      <c r="C14" s="36">
        <f>SUMIFS(СВЦЭМ!$D$39:$D$782,СВЦЭМ!$A$39:$A$782,$A14,СВЦЭМ!$B$39:$B$782,C$11)+'СЕТ СН'!$F$14+СВЦЭМ!$D$10+'СЕТ СН'!$F$8*'СЕТ СН'!$F$9-'СЕТ СН'!$F$26</f>
        <v>2423.2898543499996</v>
      </c>
      <c r="D14" s="36">
        <f>SUMIFS(СВЦЭМ!$D$39:$D$782,СВЦЭМ!$A$39:$A$782,$A14,СВЦЭМ!$B$39:$B$782,D$11)+'СЕТ СН'!$F$14+СВЦЭМ!$D$10+'СЕТ СН'!$F$8*'СЕТ СН'!$F$9-'СЕТ СН'!$F$26</f>
        <v>2480.0291221699995</v>
      </c>
      <c r="E14" s="36">
        <f>SUMIFS(СВЦЭМ!$D$39:$D$782,СВЦЭМ!$A$39:$A$782,$A14,СВЦЭМ!$B$39:$B$782,E$11)+'СЕТ СН'!$F$14+СВЦЭМ!$D$10+'СЕТ СН'!$F$8*'СЕТ СН'!$F$9-'СЕТ СН'!$F$26</f>
        <v>2543.4262134599994</v>
      </c>
      <c r="F14" s="36">
        <f>SUMIFS(СВЦЭМ!$D$39:$D$782,СВЦЭМ!$A$39:$A$782,$A14,СВЦЭМ!$B$39:$B$782,F$11)+'СЕТ СН'!$F$14+СВЦЭМ!$D$10+'СЕТ СН'!$F$8*'СЕТ СН'!$F$9-'СЕТ СН'!$F$26</f>
        <v>2516.1345815999994</v>
      </c>
      <c r="G14" s="36">
        <f>SUMIFS(СВЦЭМ!$D$39:$D$782,СВЦЭМ!$A$39:$A$782,$A14,СВЦЭМ!$B$39:$B$782,G$11)+'СЕТ СН'!$F$14+СВЦЭМ!$D$10+'СЕТ СН'!$F$8*'СЕТ СН'!$F$9-'СЕТ СН'!$F$26</f>
        <v>2511.0750196499994</v>
      </c>
      <c r="H14" s="36">
        <f>SUMIFS(СВЦЭМ!$D$39:$D$782,СВЦЭМ!$A$39:$A$782,$A14,СВЦЭМ!$B$39:$B$782,H$11)+'СЕТ СН'!$F$14+СВЦЭМ!$D$10+'СЕТ СН'!$F$8*'СЕТ СН'!$F$9-'СЕТ СН'!$F$26</f>
        <v>2414.6621655399995</v>
      </c>
      <c r="I14" s="36">
        <f>SUMIFS(СВЦЭМ!$D$39:$D$782,СВЦЭМ!$A$39:$A$782,$A14,СВЦЭМ!$B$39:$B$782,I$11)+'СЕТ СН'!$F$14+СВЦЭМ!$D$10+'СЕТ СН'!$F$8*'СЕТ СН'!$F$9-'СЕТ СН'!$F$26</f>
        <v>2322.1494011199998</v>
      </c>
      <c r="J14" s="36">
        <f>SUMIFS(СВЦЭМ!$D$39:$D$782,СВЦЭМ!$A$39:$A$782,$A14,СВЦЭМ!$B$39:$B$782,J$11)+'СЕТ СН'!$F$14+СВЦЭМ!$D$10+'СЕТ СН'!$F$8*'СЕТ СН'!$F$9-'СЕТ СН'!$F$26</f>
        <v>2279.3194476699996</v>
      </c>
      <c r="K14" s="36">
        <f>SUMIFS(СВЦЭМ!$D$39:$D$782,СВЦЭМ!$A$39:$A$782,$A14,СВЦЭМ!$B$39:$B$782,K$11)+'СЕТ СН'!$F$14+СВЦЭМ!$D$10+'СЕТ СН'!$F$8*'СЕТ СН'!$F$9-'СЕТ СН'!$F$26</f>
        <v>2237.9068923199993</v>
      </c>
      <c r="L14" s="36">
        <f>SUMIFS(СВЦЭМ!$D$39:$D$782,СВЦЭМ!$A$39:$A$782,$A14,СВЦЭМ!$B$39:$B$782,L$11)+'СЕТ СН'!$F$14+СВЦЭМ!$D$10+'СЕТ СН'!$F$8*'СЕТ СН'!$F$9-'СЕТ СН'!$F$26</f>
        <v>2218.6303180800001</v>
      </c>
      <c r="M14" s="36">
        <f>SUMIFS(СВЦЭМ!$D$39:$D$782,СВЦЭМ!$A$39:$A$782,$A14,СВЦЭМ!$B$39:$B$782,M$11)+'СЕТ СН'!$F$14+СВЦЭМ!$D$10+'СЕТ СН'!$F$8*'СЕТ СН'!$F$9-'СЕТ СН'!$F$26</f>
        <v>2241.6061312899997</v>
      </c>
      <c r="N14" s="36">
        <f>SUMIFS(СВЦЭМ!$D$39:$D$782,СВЦЭМ!$A$39:$A$782,$A14,СВЦЭМ!$B$39:$B$782,N$11)+'СЕТ СН'!$F$14+СВЦЭМ!$D$10+'СЕТ СН'!$F$8*'СЕТ СН'!$F$9-'СЕТ СН'!$F$26</f>
        <v>2281.0323602099998</v>
      </c>
      <c r="O14" s="36">
        <f>SUMIFS(СВЦЭМ!$D$39:$D$782,СВЦЭМ!$A$39:$A$782,$A14,СВЦЭМ!$B$39:$B$782,O$11)+'СЕТ СН'!$F$14+СВЦЭМ!$D$10+'СЕТ СН'!$F$8*'СЕТ СН'!$F$9-'СЕТ СН'!$F$26</f>
        <v>2255.0084209099996</v>
      </c>
      <c r="P14" s="36">
        <f>SUMIFS(СВЦЭМ!$D$39:$D$782,СВЦЭМ!$A$39:$A$782,$A14,СВЦЭМ!$B$39:$B$782,P$11)+'СЕТ СН'!$F$14+СВЦЭМ!$D$10+'СЕТ СН'!$F$8*'СЕТ СН'!$F$9-'СЕТ СН'!$F$26</f>
        <v>2256.3700026199995</v>
      </c>
      <c r="Q14" s="36">
        <f>SUMIFS(СВЦЭМ!$D$39:$D$782,СВЦЭМ!$A$39:$A$782,$A14,СВЦЭМ!$B$39:$B$782,Q$11)+'СЕТ СН'!$F$14+СВЦЭМ!$D$10+'СЕТ СН'!$F$8*'СЕТ СН'!$F$9-'СЕТ СН'!$F$26</f>
        <v>2277.8933850899994</v>
      </c>
      <c r="R14" s="36">
        <f>SUMIFS(СВЦЭМ!$D$39:$D$782,СВЦЭМ!$A$39:$A$782,$A14,СВЦЭМ!$B$39:$B$782,R$11)+'СЕТ СН'!$F$14+СВЦЭМ!$D$10+'СЕТ СН'!$F$8*'СЕТ СН'!$F$9-'СЕТ СН'!$F$26</f>
        <v>2273.9978282199995</v>
      </c>
      <c r="S14" s="36">
        <f>SUMIFS(СВЦЭМ!$D$39:$D$782,СВЦЭМ!$A$39:$A$782,$A14,СВЦЭМ!$B$39:$B$782,S$11)+'СЕТ СН'!$F$14+СВЦЭМ!$D$10+'СЕТ СН'!$F$8*'СЕТ СН'!$F$9-'СЕТ СН'!$F$26</f>
        <v>2237.4284018699996</v>
      </c>
      <c r="T14" s="36">
        <f>SUMIFS(СВЦЭМ!$D$39:$D$782,СВЦЭМ!$A$39:$A$782,$A14,СВЦЭМ!$B$39:$B$782,T$11)+'СЕТ СН'!$F$14+СВЦЭМ!$D$10+'СЕТ СН'!$F$8*'СЕТ СН'!$F$9-'СЕТ СН'!$F$26</f>
        <v>2223.3275315499995</v>
      </c>
      <c r="U14" s="36">
        <f>SUMIFS(СВЦЭМ!$D$39:$D$782,СВЦЭМ!$A$39:$A$782,$A14,СВЦЭМ!$B$39:$B$782,U$11)+'СЕТ СН'!$F$14+СВЦЭМ!$D$10+'СЕТ СН'!$F$8*'СЕТ СН'!$F$9-'СЕТ СН'!$F$26</f>
        <v>2197.4245092400001</v>
      </c>
      <c r="V14" s="36">
        <f>SUMIFS(СВЦЭМ!$D$39:$D$782,СВЦЭМ!$A$39:$A$782,$A14,СВЦЭМ!$B$39:$B$782,V$11)+'СЕТ СН'!$F$14+СВЦЭМ!$D$10+'СЕТ СН'!$F$8*'СЕТ СН'!$F$9-'СЕТ СН'!$F$26</f>
        <v>2176.03995992</v>
      </c>
      <c r="W14" s="36">
        <f>SUMIFS(СВЦЭМ!$D$39:$D$782,СВЦЭМ!$A$39:$A$782,$A14,СВЦЭМ!$B$39:$B$782,W$11)+'СЕТ СН'!$F$14+СВЦЭМ!$D$10+'СЕТ СН'!$F$8*'СЕТ СН'!$F$9-'СЕТ СН'!$F$26</f>
        <v>2222.58281829</v>
      </c>
      <c r="X14" s="36">
        <f>SUMIFS(СВЦЭМ!$D$39:$D$782,СВЦЭМ!$A$39:$A$782,$A14,СВЦЭМ!$B$39:$B$782,X$11)+'СЕТ СН'!$F$14+СВЦЭМ!$D$10+'СЕТ СН'!$F$8*'СЕТ СН'!$F$9-'СЕТ СН'!$F$26</f>
        <v>2297.8631682199994</v>
      </c>
      <c r="Y14" s="36">
        <f>SUMIFS(СВЦЭМ!$D$39:$D$782,СВЦЭМ!$A$39:$A$782,$A14,СВЦЭМ!$B$39:$B$782,Y$11)+'СЕТ СН'!$F$14+СВЦЭМ!$D$10+'СЕТ СН'!$F$8*'СЕТ СН'!$F$9-'СЕТ СН'!$F$26</f>
        <v>2381.8536186799997</v>
      </c>
    </row>
    <row r="15" spans="1:25" ht="15.75" x14ac:dyDescent="0.2">
      <c r="A15" s="35">
        <f t="shared" si="0"/>
        <v>45569</v>
      </c>
      <c r="B15" s="36">
        <f>SUMIFS(СВЦЭМ!$D$39:$D$782,СВЦЭМ!$A$39:$A$782,$A15,СВЦЭМ!$B$39:$B$782,B$11)+'СЕТ СН'!$F$14+СВЦЭМ!$D$10+'СЕТ СН'!$F$8*'СЕТ СН'!$F$9-'СЕТ СН'!$F$26</f>
        <v>2471.3545491899995</v>
      </c>
      <c r="C15" s="36">
        <f>SUMIFS(СВЦЭМ!$D$39:$D$782,СВЦЭМ!$A$39:$A$782,$A15,СВЦЭМ!$B$39:$B$782,C$11)+'СЕТ СН'!$F$14+СВЦЭМ!$D$10+'СЕТ СН'!$F$8*'СЕТ СН'!$F$9-'СЕТ СН'!$F$26</f>
        <v>2540.5879195999996</v>
      </c>
      <c r="D15" s="36">
        <f>SUMIFS(СВЦЭМ!$D$39:$D$782,СВЦЭМ!$A$39:$A$782,$A15,СВЦЭМ!$B$39:$B$782,D$11)+'СЕТ СН'!$F$14+СВЦЭМ!$D$10+'СЕТ СН'!$F$8*'СЕТ СН'!$F$9-'СЕТ СН'!$F$26</f>
        <v>2570.2282591999997</v>
      </c>
      <c r="E15" s="36">
        <f>SUMIFS(СВЦЭМ!$D$39:$D$782,СВЦЭМ!$A$39:$A$782,$A15,СВЦЭМ!$B$39:$B$782,E$11)+'СЕТ СН'!$F$14+СВЦЭМ!$D$10+'СЕТ СН'!$F$8*'СЕТ СН'!$F$9-'СЕТ СН'!$F$26</f>
        <v>2605.9405202799994</v>
      </c>
      <c r="F15" s="36">
        <f>SUMIFS(СВЦЭМ!$D$39:$D$782,СВЦЭМ!$A$39:$A$782,$A15,СВЦЭМ!$B$39:$B$782,F$11)+'СЕТ СН'!$F$14+СВЦЭМ!$D$10+'СЕТ СН'!$F$8*'СЕТ СН'!$F$9-'СЕТ СН'!$F$26</f>
        <v>2613.0131593499996</v>
      </c>
      <c r="G15" s="36">
        <f>SUMIFS(СВЦЭМ!$D$39:$D$782,СВЦЭМ!$A$39:$A$782,$A15,СВЦЭМ!$B$39:$B$782,G$11)+'СЕТ СН'!$F$14+СВЦЭМ!$D$10+'СЕТ СН'!$F$8*'СЕТ СН'!$F$9-'СЕТ СН'!$F$26</f>
        <v>2546.6707387799997</v>
      </c>
      <c r="H15" s="36">
        <f>SUMIFS(СВЦЭМ!$D$39:$D$782,СВЦЭМ!$A$39:$A$782,$A15,СВЦЭМ!$B$39:$B$782,H$11)+'СЕТ СН'!$F$14+СВЦЭМ!$D$10+'СЕТ СН'!$F$8*'СЕТ СН'!$F$9-'СЕТ СН'!$F$26</f>
        <v>2454.7894720899994</v>
      </c>
      <c r="I15" s="36">
        <f>SUMIFS(СВЦЭМ!$D$39:$D$782,СВЦЭМ!$A$39:$A$782,$A15,СВЦЭМ!$B$39:$B$782,I$11)+'СЕТ СН'!$F$14+СВЦЭМ!$D$10+'СЕТ СН'!$F$8*'СЕТ СН'!$F$9-'СЕТ СН'!$F$26</f>
        <v>2352.0534305299998</v>
      </c>
      <c r="J15" s="36">
        <f>SUMIFS(СВЦЭМ!$D$39:$D$782,СВЦЭМ!$A$39:$A$782,$A15,СВЦЭМ!$B$39:$B$782,J$11)+'СЕТ СН'!$F$14+СВЦЭМ!$D$10+'СЕТ СН'!$F$8*'СЕТ СН'!$F$9-'СЕТ СН'!$F$26</f>
        <v>2274.7382756699999</v>
      </c>
      <c r="K15" s="36">
        <f>SUMIFS(СВЦЭМ!$D$39:$D$782,СВЦЭМ!$A$39:$A$782,$A15,СВЦЭМ!$B$39:$B$782,K$11)+'СЕТ СН'!$F$14+СВЦЭМ!$D$10+'СЕТ СН'!$F$8*'СЕТ СН'!$F$9-'СЕТ СН'!$F$26</f>
        <v>2238.6761870499995</v>
      </c>
      <c r="L15" s="36">
        <f>SUMIFS(СВЦЭМ!$D$39:$D$782,СВЦЭМ!$A$39:$A$782,$A15,СВЦЭМ!$B$39:$B$782,L$11)+'СЕТ СН'!$F$14+СВЦЭМ!$D$10+'СЕТ СН'!$F$8*'СЕТ СН'!$F$9-'СЕТ СН'!$F$26</f>
        <v>2211.4271131099999</v>
      </c>
      <c r="M15" s="36">
        <f>SUMIFS(СВЦЭМ!$D$39:$D$782,СВЦЭМ!$A$39:$A$782,$A15,СВЦЭМ!$B$39:$B$782,M$11)+'СЕТ СН'!$F$14+СВЦЭМ!$D$10+'СЕТ СН'!$F$8*'СЕТ СН'!$F$9-'СЕТ СН'!$F$26</f>
        <v>2242.7521651699999</v>
      </c>
      <c r="N15" s="36">
        <f>SUMIFS(СВЦЭМ!$D$39:$D$782,СВЦЭМ!$A$39:$A$782,$A15,СВЦЭМ!$B$39:$B$782,N$11)+'СЕТ СН'!$F$14+СВЦЭМ!$D$10+'СЕТ СН'!$F$8*'СЕТ СН'!$F$9-'СЕТ СН'!$F$26</f>
        <v>2302.7399240199998</v>
      </c>
      <c r="O15" s="36">
        <f>SUMIFS(СВЦЭМ!$D$39:$D$782,СВЦЭМ!$A$39:$A$782,$A15,СВЦЭМ!$B$39:$B$782,O$11)+'СЕТ СН'!$F$14+СВЦЭМ!$D$10+'СЕТ СН'!$F$8*'СЕТ СН'!$F$9-'СЕТ СН'!$F$26</f>
        <v>2282.5323828499995</v>
      </c>
      <c r="P15" s="36">
        <f>SUMIFS(СВЦЭМ!$D$39:$D$782,СВЦЭМ!$A$39:$A$782,$A15,СВЦЭМ!$B$39:$B$782,P$11)+'СЕТ СН'!$F$14+СВЦЭМ!$D$10+'СЕТ СН'!$F$8*'СЕТ СН'!$F$9-'СЕТ СН'!$F$26</f>
        <v>2258.9571517599998</v>
      </c>
      <c r="Q15" s="36">
        <f>SUMIFS(СВЦЭМ!$D$39:$D$782,СВЦЭМ!$A$39:$A$782,$A15,СВЦЭМ!$B$39:$B$782,Q$11)+'СЕТ СН'!$F$14+СВЦЭМ!$D$10+'СЕТ СН'!$F$8*'СЕТ СН'!$F$9-'СЕТ СН'!$F$26</f>
        <v>2285.3132576099997</v>
      </c>
      <c r="R15" s="36">
        <f>SUMIFS(СВЦЭМ!$D$39:$D$782,СВЦЭМ!$A$39:$A$782,$A15,СВЦЭМ!$B$39:$B$782,R$11)+'СЕТ СН'!$F$14+СВЦЭМ!$D$10+'СЕТ СН'!$F$8*'СЕТ СН'!$F$9-'СЕТ СН'!$F$26</f>
        <v>2287.7123454399994</v>
      </c>
      <c r="S15" s="36">
        <f>SUMIFS(СВЦЭМ!$D$39:$D$782,СВЦЭМ!$A$39:$A$782,$A15,СВЦЭМ!$B$39:$B$782,S$11)+'СЕТ СН'!$F$14+СВЦЭМ!$D$10+'СЕТ СН'!$F$8*'СЕТ СН'!$F$9-'СЕТ СН'!$F$26</f>
        <v>2256.8839883099995</v>
      </c>
      <c r="T15" s="36">
        <f>SUMIFS(СВЦЭМ!$D$39:$D$782,СВЦЭМ!$A$39:$A$782,$A15,СВЦЭМ!$B$39:$B$782,T$11)+'СЕТ СН'!$F$14+СВЦЭМ!$D$10+'СЕТ СН'!$F$8*'СЕТ СН'!$F$9-'СЕТ СН'!$F$26</f>
        <v>2216.0390173199999</v>
      </c>
      <c r="U15" s="36">
        <f>SUMIFS(СВЦЭМ!$D$39:$D$782,СВЦЭМ!$A$39:$A$782,$A15,СВЦЭМ!$B$39:$B$782,U$11)+'СЕТ СН'!$F$14+СВЦЭМ!$D$10+'СЕТ СН'!$F$8*'СЕТ СН'!$F$9-'СЕТ СН'!$F$26</f>
        <v>2155.8358316899998</v>
      </c>
      <c r="V15" s="36">
        <f>SUMIFS(СВЦЭМ!$D$39:$D$782,СВЦЭМ!$A$39:$A$782,$A15,СВЦЭМ!$B$39:$B$782,V$11)+'СЕТ СН'!$F$14+СВЦЭМ!$D$10+'СЕТ СН'!$F$8*'СЕТ СН'!$F$9-'СЕТ СН'!$F$26</f>
        <v>2159.014686</v>
      </c>
      <c r="W15" s="36">
        <f>SUMIFS(СВЦЭМ!$D$39:$D$782,СВЦЭМ!$A$39:$A$782,$A15,СВЦЭМ!$B$39:$B$782,W$11)+'СЕТ СН'!$F$14+СВЦЭМ!$D$10+'СЕТ СН'!$F$8*'СЕТ СН'!$F$9-'СЕТ СН'!$F$26</f>
        <v>2194.6738275600001</v>
      </c>
      <c r="X15" s="36">
        <f>SUMIFS(СВЦЭМ!$D$39:$D$782,СВЦЭМ!$A$39:$A$782,$A15,СВЦЭМ!$B$39:$B$782,X$11)+'СЕТ СН'!$F$14+СВЦЭМ!$D$10+'СЕТ СН'!$F$8*'СЕТ СН'!$F$9-'СЕТ СН'!$F$26</f>
        <v>2266.3286797999995</v>
      </c>
      <c r="Y15" s="36">
        <f>SUMIFS(СВЦЭМ!$D$39:$D$782,СВЦЭМ!$A$39:$A$782,$A15,СВЦЭМ!$B$39:$B$782,Y$11)+'СЕТ СН'!$F$14+СВЦЭМ!$D$10+'СЕТ СН'!$F$8*'СЕТ СН'!$F$9-'СЕТ СН'!$F$26</f>
        <v>2361.4409829699994</v>
      </c>
    </row>
    <row r="16" spans="1:25" ht="15.75" x14ac:dyDescent="0.2">
      <c r="A16" s="35">
        <f t="shared" si="0"/>
        <v>45570</v>
      </c>
      <c r="B16" s="36">
        <f>SUMIFS(СВЦЭМ!$D$39:$D$782,СВЦЭМ!$A$39:$A$782,$A16,СВЦЭМ!$B$39:$B$782,B$11)+'СЕТ СН'!$F$14+СВЦЭМ!$D$10+'СЕТ СН'!$F$8*'СЕТ СН'!$F$9-'СЕТ СН'!$F$26</f>
        <v>2619.3702622499995</v>
      </c>
      <c r="C16" s="36">
        <f>SUMIFS(СВЦЭМ!$D$39:$D$782,СВЦЭМ!$A$39:$A$782,$A16,СВЦЭМ!$B$39:$B$782,C$11)+'СЕТ СН'!$F$14+СВЦЭМ!$D$10+'СЕТ СН'!$F$8*'СЕТ СН'!$F$9-'СЕТ СН'!$F$26</f>
        <v>2614.5714246999996</v>
      </c>
      <c r="D16" s="36">
        <f>SUMIFS(СВЦЭМ!$D$39:$D$782,СВЦЭМ!$A$39:$A$782,$A16,СВЦЭМ!$B$39:$B$782,D$11)+'СЕТ СН'!$F$14+СВЦЭМ!$D$10+'СЕТ СН'!$F$8*'СЕТ СН'!$F$9-'СЕТ СН'!$F$26</f>
        <v>2672.0907253699997</v>
      </c>
      <c r="E16" s="36">
        <f>SUMIFS(СВЦЭМ!$D$39:$D$782,СВЦЭМ!$A$39:$A$782,$A16,СВЦЭМ!$B$39:$B$782,E$11)+'СЕТ СН'!$F$14+СВЦЭМ!$D$10+'СЕТ СН'!$F$8*'СЕТ СН'!$F$9-'СЕТ СН'!$F$26</f>
        <v>2677.8902828899995</v>
      </c>
      <c r="F16" s="36">
        <f>SUMIFS(СВЦЭМ!$D$39:$D$782,СВЦЭМ!$A$39:$A$782,$A16,СВЦЭМ!$B$39:$B$782,F$11)+'СЕТ СН'!$F$14+СВЦЭМ!$D$10+'СЕТ СН'!$F$8*'СЕТ СН'!$F$9-'СЕТ СН'!$F$26</f>
        <v>2670.9171837599997</v>
      </c>
      <c r="G16" s="36">
        <f>SUMIFS(СВЦЭМ!$D$39:$D$782,СВЦЭМ!$A$39:$A$782,$A16,СВЦЭМ!$B$39:$B$782,G$11)+'СЕТ СН'!$F$14+СВЦЭМ!$D$10+'СЕТ СН'!$F$8*'СЕТ СН'!$F$9-'СЕТ СН'!$F$26</f>
        <v>2674.1458771999996</v>
      </c>
      <c r="H16" s="36">
        <f>SUMIFS(СВЦЭМ!$D$39:$D$782,СВЦЭМ!$A$39:$A$782,$A16,СВЦЭМ!$B$39:$B$782,H$11)+'СЕТ СН'!$F$14+СВЦЭМ!$D$10+'СЕТ СН'!$F$8*'СЕТ СН'!$F$9-'СЕТ СН'!$F$26</f>
        <v>2597.7046974999994</v>
      </c>
      <c r="I16" s="36">
        <f>SUMIFS(СВЦЭМ!$D$39:$D$782,СВЦЭМ!$A$39:$A$782,$A16,СВЦЭМ!$B$39:$B$782,I$11)+'СЕТ СН'!$F$14+СВЦЭМ!$D$10+'СЕТ СН'!$F$8*'СЕТ СН'!$F$9-'СЕТ СН'!$F$26</f>
        <v>2511.0722528899996</v>
      </c>
      <c r="J16" s="36">
        <f>SUMIFS(СВЦЭМ!$D$39:$D$782,СВЦЭМ!$A$39:$A$782,$A16,СВЦЭМ!$B$39:$B$782,J$11)+'СЕТ СН'!$F$14+СВЦЭМ!$D$10+'СЕТ СН'!$F$8*'СЕТ СН'!$F$9-'СЕТ СН'!$F$26</f>
        <v>2374.3354085899996</v>
      </c>
      <c r="K16" s="36">
        <f>SUMIFS(СВЦЭМ!$D$39:$D$782,СВЦЭМ!$A$39:$A$782,$A16,СВЦЭМ!$B$39:$B$782,K$11)+'СЕТ СН'!$F$14+СВЦЭМ!$D$10+'СЕТ СН'!$F$8*'СЕТ СН'!$F$9-'СЕТ СН'!$F$26</f>
        <v>2264.7681178599996</v>
      </c>
      <c r="L16" s="36">
        <f>SUMIFS(СВЦЭМ!$D$39:$D$782,СВЦЭМ!$A$39:$A$782,$A16,СВЦЭМ!$B$39:$B$782,L$11)+'СЕТ СН'!$F$14+СВЦЭМ!$D$10+'СЕТ СН'!$F$8*'СЕТ СН'!$F$9-'СЕТ СН'!$F$26</f>
        <v>2246.8822937199993</v>
      </c>
      <c r="M16" s="36">
        <f>SUMIFS(СВЦЭМ!$D$39:$D$782,СВЦЭМ!$A$39:$A$782,$A16,СВЦЭМ!$B$39:$B$782,M$11)+'СЕТ СН'!$F$14+СВЦЭМ!$D$10+'СЕТ СН'!$F$8*'СЕТ СН'!$F$9-'СЕТ СН'!$F$26</f>
        <v>2264.6648820099995</v>
      </c>
      <c r="N16" s="36">
        <f>SUMIFS(СВЦЭМ!$D$39:$D$782,СВЦЭМ!$A$39:$A$782,$A16,СВЦЭМ!$B$39:$B$782,N$11)+'СЕТ СН'!$F$14+СВЦЭМ!$D$10+'СЕТ СН'!$F$8*'СЕТ СН'!$F$9-'СЕТ СН'!$F$26</f>
        <v>2273.9252252199994</v>
      </c>
      <c r="O16" s="36">
        <f>SUMIFS(СВЦЭМ!$D$39:$D$782,СВЦЭМ!$A$39:$A$782,$A16,СВЦЭМ!$B$39:$B$782,O$11)+'СЕТ СН'!$F$14+СВЦЭМ!$D$10+'СЕТ СН'!$F$8*'СЕТ СН'!$F$9-'СЕТ СН'!$F$26</f>
        <v>2295.0274928599997</v>
      </c>
      <c r="P16" s="36">
        <f>SUMIFS(СВЦЭМ!$D$39:$D$782,СВЦЭМ!$A$39:$A$782,$A16,СВЦЭМ!$B$39:$B$782,P$11)+'СЕТ СН'!$F$14+СВЦЭМ!$D$10+'СЕТ СН'!$F$8*'СЕТ СН'!$F$9-'СЕТ СН'!$F$26</f>
        <v>2311.2599868799994</v>
      </c>
      <c r="Q16" s="36">
        <f>SUMIFS(СВЦЭМ!$D$39:$D$782,СВЦЭМ!$A$39:$A$782,$A16,СВЦЭМ!$B$39:$B$782,Q$11)+'СЕТ СН'!$F$14+СВЦЭМ!$D$10+'СЕТ СН'!$F$8*'СЕТ СН'!$F$9-'СЕТ СН'!$F$26</f>
        <v>2298.9001430899993</v>
      </c>
      <c r="R16" s="36">
        <f>SUMIFS(СВЦЭМ!$D$39:$D$782,СВЦЭМ!$A$39:$A$782,$A16,СВЦЭМ!$B$39:$B$782,R$11)+'СЕТ СН'!$F$14+СВЦЭМ!$D$10+'СЕТ СН'!$F$8*'СЕТ СН'!$F$9-'СЕТ СН'!$F$26</f>
        <v>2313.7064493999997</v>
      </c>
      <c r="S16" s="36">
        <f>SUMIFS(СВЦЭМ!$D$39:$D$782,СВЦЭМ!$A$39:$A$782,$A16,СВЦЭМ!$B$39:$B$782,S$11)+'СЕТ СН'!$F$14+СВЦЭМ!$D$10+'СЕТ СН'!$F$8*'СЕТ СН'!$F$9-'СЕТ СН'!$F$26</f>
        <v>2291.4629911099996</v>
      </c>
      <c r="T16" s="36">
        <f>SUMIFS(СВЦЭМ!$D$39:$D$782,СВЦЭМ!$A$39:$A$782,$A16,СВЦЭМ!$B$39:$B$782,T$11)+'СЕТ СН'!$F$14+СВЦЭМ!$D$10+'СЕТ СН'!$F$8*'СЕТ СН'!$F$9-'СЕТ СН'!$F$26</f>
        <v>2273.4181655999996</v>
      </c>
      <c r="U16" s="36">
        <f>SUMIFS(СВЦЭМ!$D$39:$D$782,СВЦЭМ!$A$39:$A$782,$A16,СВЦЭМ!$B$39:$B$782,U$11)+'СЕТ СН'!$F$14+СВЦЭМ!$D$10+'СЕТ СН'!$F$8*'СЕТ СН'!$F$9-'СЕТ СН'!$F$26</f>
        <v>2221.9024928999997</v>
      </c>
      <c r="V16" s="36">
        <f>SUMIFS(СВЦЭМ!$D$39:$D$782,СВЦЭМ!$A$39:$A$782,$A16,СВЦЭМ!$B$39:$B$782,V$11)+'СЕТ СН'!$F$14+СВЦЭМ!$D$10+'СЕТ СН'!$F$8*'СЕТ СН'!$F$9-'СЕТ СН'!$F$26</f>
        <v>2215.2628320700001</v>
      </c>
      <c r="W16" s="36">
        <f>SUMIFS(СВЦЭМ!$D$39:$D$782,СВЦЭМ!$A$39:$A$782,$A16,СВЦЭМ!$B$39:$B$782,W$11)+'СЕТ СН'!$F$14+СВЦЭМ!$D$10+'СЕТ СН'!$F$8*'СЕТ СН'!$F$9-'СЕТ СН'!$F$26</f>
        <v>2263.5703856799996</v>
      </c>
      <c r="X16" s="36">
        <f>SUMIFS(СВЦЭМ!$D$39:$D$782,СВЦЭМ!$A$39:$A$782,$A16,СВЦЭМ!$B$39:$B$782,X$11)+'СЕТ СН'!$F$14+СВЦЭМ!$D$10+'СЕТ СН'!$F$8*'СЕТ СН'!$F$9-'СЕТ СН'!$F$26</f>
        <v>2353.0693823399997</v>
      </c>
      <c r="Y16" s="36">
        <f>SUMIFS(СВЦЭМ!$D$39:$D$782,СВЦЭМ!$A$39:$A$782,$A16,СВЦЭМ!$B$39:$B$782,Y$11)+'СЕТ СН'!$F$14+СВЦЭМ!$D$10+'СЕТ СН'!$F$8*'СЕТ СН'!$F$9-'СЕТ СН'!$F$26</f>
        <v>2417.6322134299994</v>
      </c>
    </row>
    <row r="17" spans="1:25" ht="15.75" x14ac:dyDescent="0.2">
      <c r="A17" s="35">
        <f t="shared" si="0"/>
        <v>45571</v>
      </c>
      <c r="B17" s="36">
        <f>SUMIFS(СВЦЭМ!$D$39:$D$782,СВЦЭМ!$A$39:$A$782,$A17,СВЦЭМ!$B$39:$B$782,B$11)+'СЕТ СН'!$F$14+СВЦЭМ!$D$10+'СЕТ СН'!$F$8*'СЕТ СН'!$F$9-'СЕТ СН'!$F$26</f>
        <v>2519.0405064899996</v>
      </c>
      <c r="C17" s="36">
        <f>SUMIFS(СВЦЭМ!$D$39:$D$782,СВЦЭМ!$A$39:$A$782,$A17,СВЦЭМ!$B$39:$B$782,C$11)+'СЕТ СН'!$F$14+СВЦЭМ!$D$10+'СЕТ СН'!$F$8*'СЕТ СН'!$F$9-'СЕТ СН'!$F$26</f>
        <v>2598.9141959099998</v>
      </c>
      <c r="D17" s="36">
        <f>SUMIFS(СВЦЭМ!$D$39:$D$782,СВЦЭМ!$A$39:$A$782,$A17,СВЦЭМ!$B$39:$B$782,D$11)+'СЕТ СН'!$F$14+СВЦЭМ!$D$10+'СЕТ СН'!$F$8*'СЕТ СН'!$F$9-'СЕТ СН'!$F$26</f>
        <v>2728.7195241099994</v>
      </c>
      <c r="E17" s="36">
        <f>SUMIFS(СВЦЭМ!$D$39:$D$782,СВЦЭМ!$A$39:$A$782,$A17,СВЦЭМ!$B$39:$B$782,E$11)+'СЕТ СН'!$F$14+СВЦЭМ!$D$10+'СЕТ СН'!$F$8*'СЕТ СН'!$F$9-'СЕТ СН'!$F$26</f>
        <v>2661.7326608999997</v>
      </c>
      <c r="F17" s="36">
        <f>SUMIFS(СВЦЭМ!$D$39:$D$782,СВЦЭМ!$A$39:$A$782,$A17,СВЦЭМ!$B$39:$B$782,F$11)+'СЕТ СН'!$F$14+СВЦЭМ!$D$10+'СЕТ СН'!$F$8*'СЕТ СН'!$F$9-'СЕТ СН'!$F$26</f>
        <v>2600.4196016399997</v>
      </c>
      <c r="G17" s="36">
        <f>SUMIFS(СВЦЭМ!$D$39:$D$782,СВЦЭМ!$A$39:$A$782,$A17,СВЦЭМ!$B$39:$B$782,G$11)+'СЕТ СН'!$F$14+СВЦЭМ!$D$10+'СЕТ СН'!$F$8*'СЕТ СН'!$F$9-'СЕТ СН'!$F$26</f>
        <v>2560.8513418999996</v>
      </c>
      <c r="H17" s="36">
        <f>SUMIFS(СВЦЭМ!$D$39:$D$782,СВЦЭМ!$A$39:$A$782,$A17,СВЦЭМ!$B$39:$B$782,H$11)+'СЕТ СН'!$F$14+СВЦЭМ!$D$10+'СЕТ СН'!$F$8*'СЕТ СН'!$F$9-'СЕТ СН'!$F$26</f>
        <v>2524.9059202599997</v>
      </c>
      <c r="I17" s="36">
        <f>SUMIFS(СВЦЭМ!$D$39:$D$782,СВЦЭМ!$A$39:$A$782,$A17,СВЦЭМ!$B$39:$B$782,I$11)+'СЕТ СН'!$F$14+СВЦЭМ!$D$10+'СЕТ СН'!$F$8*'СЕТ СН'!$F$9-'СЕТ СН'!$F$26</f>
        <v>2463.8671813399997</v>
      </c>
      <c r="J17" s="36">
        <f>SUMIFS(СВЦЭМ!$D$39:$D$782,СВЦЭМ!$A$39:$A$782,$A17,СВЦЭМ!$B$39:$B$782,J$11)+'СЕТ СН'!$F$14+СВЦЭМ!$D$10+'СЕТ СН'!$F$8*'СЕТ СН'!$F$9-'СЕТ СН'!$F$26</f>
        <v>2309.0768147199997</v>
      </c>
      <c r="K17" s="36">
        <f>SUMIFS(СВЦЭМ!$D$39:$D$782,СВЦЭМ!$A$39:$A$782,$A17,СВЦЭМ!$B$39:$B$782,K$11)+'СЕТ СН'!$F$14+СВЦЭМ!$D$10+'СЕТ СН'!$F$8*'СЕТ СН'!$F$9-'СЕТ СН'!$F$26</f>
        <v>2210.6931415399999</v>
      </c>
      <c r="L17" s="36">
        <f>SUMIFS(СВЦЭМ!$D$39:$D$782,СВЦЭМ!$A$39:$A$782,$A17,СВЦЭМ!$B$39:$B$782,L$11)+'СЕТ СН'!$F$14+СВЦЭМ!$D$10+'СЕТ СН'!$F$8*'СЕТ СН'!$F$9-'СЕТ СН'!$F$26</f>
        <v>2182.4791784700001</v>
      </c>
      <c r="M17" s="36">
        <f>SUMIFS(СВЦЭМ!$D$39:$D$782,СВЦЭМ!$A$39:$A$782,$A17,СВЦЭМ!$B$39:$B$782,M$11)+'СЕТ СН'!$F$14+СВЦЭМ!$D$10+'СЕТ СН'!$F$8*'СЕТ СН'!$F$9-'СЕТ СН'!$F$26</f>
        <v>2195.8178843000001</v>
      </c>
      <c r="N17" s="36">
        <f>SUMIFS(СВЦЭМ!$D$39:$D$782,СВЦЭМ!$A$39:$A$782,$A17,СВЦЭМ!$B$39:$B$782,N$11)+'СЕТ СН'!$F$14+СВЦЭМ!$D$10+'СЕТ СН'!$F$8*'СЕТ СН'!$F$9-'СЕТ СН'!$F$26</f>
        <v>2216.0612260799999</v>
      </c>
      <c r="O17" s="36">
        <f>SUMIFS(СВЦЭМ!$D$39:$D$782,СВЦЭМ!$A$39:$A$782,$A17,СВЦЭМ!$B$39:$B$782,O$11)+'СЕТ СН'!$F$14+СВЦЭМ!$D$10+'СЕТ СН'!$F$8*'СЕТ СН'!$F$9-'СЕТ СН'!$F$26</f>
        <v>2248.0811437899993</v>
      </c>
      <c r="P17" s="36">
        <f>SUMIFS(СВЦЭМ!$D$39:$D$782,СВЦЭМ!$A$39:$A$782,$A17,СВЦЭМ!$B$39:$B$782,P$11)+'СЕТ СН'!$F$14+СВЦЭМ!$D$10+'СЕТ СН'!$F$8*'СЕТ СН'!$F$9-'СЕТ СН'!$F$26</f>
        <v>2259.4007382999998</v>
      </c>
      <c r="Q17" s="36">
        <f>SUMIFS(СВЦЭМ!$D$39:$D$782,СВЦЭМ!$A$39:$A$782,$A17,СВЦЭМ!$B$39:$B$782,Q$11)+'СЕТ СН'!$F$14+СВЦЭМ!$D$10+'СЕТ СН'!$F$8*'СЕТ СН'!$F$9-'СЕТ СН'!$F$26</f>
        <v>2273.9564188599998</v>
      </c>
      <c r="R17" s="36">
        <f>SUMIFS(СВЦЭМ!$D$39:$D$782,СВЦЭМ!$A$39:$A$782,$A17,СВЦЭМ!$B$39:$B$782,R$11)+'СЕТ СН'!$F$14+СВЦЭМ!$D$10+'СЕТ СН'!$F$8*'СЕТ СН'!$F$9-'СЕТ СН'!$F$26</f>
        <v>2267.5082724999993</v>
      </c>
      <c r="S17" s="36">
        <f>SUMIFS(СВЦЭМ!$D$39:$D$782,СВЦЭМ!$A$39:$A$782,$A17,СВЦЭМ!$B$39:$B$782,S$11)+'СЕТ СН'!$F$14+СВЦЭМ!$D$10+'СЕТ СН'!$F$8*'СЕТ СН'!$F$9-'СЕТ СН'!$F$26</f>
        <v>2240.5780241699995</v>
      </c>
      <c r="T17" s="36">
        <f>SUMIFS(СВЦЭМ!$D$39:$D$782,СВЦЭМ!$A$39:$A$782,$A17,СВЦЭМ!$B$39:$B$782,T$11)+'СЕТ СН'!$F$14+СВЦЭМ!$D$10+'СЕТ СН'!$F$8*'СЕТ СН'!$F$9-'СЕТ СН'!$F$26</f>
        <v>2247.3191352799995</v>
      </c>
      <c r="U17" s="36">
        <f>SUMIFS(СВЦЭМ!$D$39:$D$782,СВЦЭМ!$A$39:$A$782,$A17,СВЦЭМ!$B$39:$B$782,U$11)+'СЕТ СН'!$F$14+СВЦЭМ!$D$10+'СЕТ СН'!$F$8*'СЕТ СН'!$F$9-'СЕТ СН'!$F$26</f>
        <v>2169.7236716799998</v>
      </c>
      <c r="V17" s="36">
        <f>SUMIFS(СВЦЭМ!$D$39:$D$782,СВЦЭМ!$A$39:$A$782,$A17,СВЦЭМ!$B$39:$B$782,V$11)+'СЕТ СН'!$F$14+СВЦЭМ!$D$10+'СЕТ СН'!$F$8*'СЕТ СН'!$F$9-'СЕТ СН'!$F$26</f>
        <v>2173.3852420499998</v>
      </c>
      <c r="W17" s="36">
        <f>SUMIFS(СВЦЭМ!$D$39:$D$782,СВЦЭМ!$A$39:$A$782,$A17,СВЦЭМ!$B$39:$B$782,W$11)+'СЕТ СН'!$F$14+СВЦЭМ!$D$10+'СЕТ СН'!$F$8*'СЕТ СН'!$F$9-'СЕТ СН'!$F$26</f>
        <v>2189.5775191899997</v>
      </c>
      <c r="X17" s="36">
        <f>SUMIFS(СВЦЭМ!$D$39:$D$782,СВЦЭМ!$A$39:$A$782,$A17,СВЦЭМ!$B$39:$B$782,X$11)+'СЕТ СН'!$F$14+СВЦЭМ!$D$10+'СЕТ СН'!$F$8*'СЕТ СН'!$F$9-'СЕТ СН'!$F$26</f>
        <v>2279.0531932999997</v>
      </c>
      <c r="Y17" s="36">
        <f>SUMIFS(СВЦЭМ!$D$39:$D$782,СВЦЭМ!$A$39:$A$782,$A17,СВЦЭМ!$B$39:$B$782,Y$11)+'СЕТ СН'!$F$14+СВЦЭМ!$D$10+'СЕТ СН'!$F$8*'СЕТ СН'!$F$9-'СЕТ СН'!$F$26</f>
        <v>2383.2021757599996</v>
      </c>
    </row>
    <row r="18" spans="1:25" ht="15.75" x14ac:dyDescent="0.2">
      <c r="A18" s="35">
        <f t="shared" si="0"/>
        <v>45572</v>
      </c>
      <c r="B18" s="36">
        <f>SUMIFS(СВЦЭМ!$D$39:$D$782,СВЦЭМ!$A$39:$A$782,$A18,СВЦЭМ!$B$39:$B$782,B$11)+'СЕТ СН'!$F$14+СВЦЭМ!$D$10+'СЕТ СН'!$F$8*'СЕТ СН'!$F$9-'СЕТ СН'!$F$26</f>
        <v>2370.4376749299995</v>
      </c>
      <c r="C18" s="36">
        <f>SUMIFS(СВЦЭМ!$D$39:$D$782,СВЦЭМ!$A$39:$A$782,$A18,СВЦЭМ!$B$39:$B$782,C$11)+'СЕТ СН'!$F$14+СВЦЭМ!$D$10+'СЕТ СН'!$F$8*'СЕТ СН'!$F$9-'СЕТ СН'!$F$26</f>
        <v>2457.8566567399994</v>
      </c>
      <c r="D18" s="36">
        <f>SUMIFS(СВЦЭМ!$D$39:$D$782,СВЦЭМ!$A$39:$A$782,$A18,СВЦЭМ!$B$39:$B$782,D$11)+'СЕТ СН'!$F$14+СВЦЭМ!$D$10+'СЕТ СН'!$F$8*'СЕТ СН'!$F$9-'СЕТ СН'!$F$26</f>
        <v>2534.4087882599997</v>
      </c>
      <c r="E18" s="36">
        <f>SUMIFS(СВЦЭМ!$D$39:$D$782,СВЦЭМ!$A$39:$A$782,$A18,СВЦЭМ!$B$39:$B$782,E$11)+'СЕТ СН'!$F$14+СВЦЭМ!$D$10+'СЕТ СН'!$F$8*'СЕТ СН'!$F$9-'СЕТ СН'!$F$26</f>
        <v>2503.7899682999996</v>
      </c>
      <c r="F18" s="36">
        <f>SUMIFS(СВЦЭМ!$D$39:$D$782,СВЦЭМ!$A$39:$A$782,$A18,СВЦЭМ!$B$39:$B$782,F$11)+'СЕТ СН'!$F$14+СВЦЭМ!$D$10+'СЕТ СН'!$F$8*'СЕТ СН'!$F$9-'СЕТ СН'!$F$26</f>
        <v>2512.3415145999998</v>
      </c>
      <c r="G18" s="36">
        <f>SUMIFS(СВЦЭМ!$D$39:$D$782,СВЦЭМ!$A$39:$A$782,$A18,СВЦЭМ!$B$39:$B$782,G$11)+'СЕТ СН'!$F$14+СВЦЭМ!$D$10+'СЕТ СН'!$F$8*'СЕТ СН'!$F$9-'СЕТ СН'!$F$26</f>
        <v>2482.1556008499997</v>
      </c>
      <c r="H18" s="36">
        <f>SUMIFS(СВЦЭМ!$D$39:$D$782,СВЦЭМ!$A$39:$A$782,$A18,СВЦЭМ!$B$39:$B$782,H$11)+'СЕТ СН'!$F$14+СВЦЭМ!$D$10+'СЕТ СН'!$F$8*'СЕТ СН'!$F$9-'СЕТ СН'!$F$26</f>
        <v>2392.2335169399994</v>
      </c>
      <c r="I18" s="36">
        <f>SUMIFS(СВЦЭМ!$D$39:$D$782,СВЦЭМ!$A$39:$A$782,$A18,СВЦЭМ!$B$39:$B$782,I$11)+'СЕТ СН'!$F$14+СВЦЭМ!$D$10+'СЕТ СН'!$F$8*'СЕТ СН'!$F$9-'СЕТ СН'!$F$26</f>
        <v>2271.0683583299997</v>
      </c>
      <c r="J18" s="36">
        <f>SUMIFS(СВЦЭМ!$D$39:$D$782,СВЦЭМ!$A$39:$A$782,$A18,СВЦЭМ!$B$39:$B$782,J$11)+'СЕТ СН'!$F$14+СВЦЭМ!$D$10+'СЕТ СН'!$F$8*'СЕТ СН'!$F$9-'СЕТ СН'!$F$26</f>
        <v>2234.7705018799998</v>
      </c>
      <c r="K18" s="36">
        <f>SUMIFS(СВЦЭМ!$D$39:$D$782,СВЦЭМ!$A$39:$A$782,$A18,СВЦЭМ!$B$39:$B$782,K$11)+'СЕТ СН'!$F$14+СВЦЭМ!$D$10+'СЕТ СН'!$F$8*'СЕТ СН'!$F$9-'СЕТ СН'!$F$26</f>
        <v>2177.6193888799999</v>
      </c>
      <c r="L18" s="36">
        <f>SUMIFS(СВЦЭМ!$D$39:$D$782,СВЦЭМ!$A$39:$A$782,$A18,СВЦЭМ!$B$39:$B$782,L$11)+'СЕТ СН'!$F$14+СВЦЭМ!$D$10+'СЕТ СН'!$F$8*'СЕТ СН'!$F$9-'СЕТ СН'!$F$26</f>
        <v>2170.3428958300001</v>
      </c>
      <c r="M18" s="36">
        <f>SUMIFS(СВЦЭМ!$D$39:$D$782,СВЦЭМ!$A$39:$A$782,$A18,СВЦЭМ!$B$39:$B$782,M$11)+'СЕТ СН'!$F$14+СВЦЭМ!$D$10+'СЕТ СН'!$F$8*'СЕТ СН'!$F$9-'СЕТ СН'!$F$26</f>
        <v>2242.2804318899998</v>
      </c>
      <c r="N18" s="36">
        <f>SUMIFS(СВЦЭМ!$D$39:$D$782,СВЦЭМ!$A$39:$A$782,$A18,СВЦЭМ!$B$39:$B$782,N$11)+'СЕТ СН'!$F$14+СВЦЭМ!$D$10+'СЕТ СН'!$F$8*'СЕТ СН'!$F$9-'СЕТ СН'!$F$26</f>
        <v>2246.7832746799995</v>
      </c>
      <c r="O18" s="36">
        <f>SUMIFS(СВЦЭМ!$D$39:$D$782,СВЦЭМ!$A$39:$A$782,$A18,СВЦЭМ!$B$39:$B$782,O$11)+'СЕТ СН'!$F$14+СВЦЭМ!$D$10+'СЕТ СН'!$F$8*'СЕТ СН'!$F$9-'СЕТ СН'!$F$26</f>
        <v>2234.6706393899995</v>
      </c>
      <c r="P18" s="36">
        <f>SUMIFS(СВЦЭМ!$D$39:$D$782,СВЦЭМ!$A$39:$A$782,$A18,СВЦЭМ!$B$39:$B$782,P$11)+'СЕТ СН'!$F$14+СВЦЭМ!$D$10+'СЕТ СН'!$F$8*'СЕТ СН'!$F$9-'СЕТ СН'!$F$26</f>
        <v>2235.9517096399995</v>
      </c>
      <c r="Q18" s="36">
        <f>SUMIFS(СВЦЭМ!$D$39:$D$782,СВЦЭМ!$A$39:$A$782,$A18,СВЦЭМ!$B$39:$B$782,Q$11)+'СЕТ СН'!$F$14+СВЦЭМ!$D$10+'СЕТ СН'!$F$8*'СЕТ СН'!$F$9-'СЕТ СН'!$F$26</f>
        <v>2275.7949702799997</v>
      </c>
      <c r="R18" s="36">
        <f>SUMIFS(СВЦЭМ!$D$39:$D$782,СВЦЭМ!$A$39:$A$782,$A18,СВЦЭМ!$B$39:$B$782,R$11)+'СЕТ СН'!$F$14+СВЦЭМ!$D$10+'СЕТ СН'!$F$8*'СЕТ СН'!$F$9-'СЕТ СН'!$F$26</f>
        <v>2256.4272300699995</v>
      </c>
      <c r="S18" s="36">
        <f>SUMIFS(СВЦЭМ!$D$39:$D$782,СВЦЭМ!$A$39:$A$782,$A18,СВЦЭМ!$B$39:$B$782,S$11)+'СЕТ СН'!$F$14+СВЦЭМ!$D$10+'СЕТ СН'!$F$8*'СЕТ СН'!$F$9-'СЕТ СН'!$F$26</f>
        <v>2207.2878633199998</v>
      </c>
      <c r="T18" s="36">
        <f>SUMIFS(СВЦЭМ!$D$39:$D$782,СВЦЭМ!$A$39:$A$782,$A18,СВЦЭМ!$B$39:$B$782,T$11)+'СЕТ СН'!$F$14+СВЦЭМ!$D$10+'СЕТ СН'!$F$8*'СЕТ СН'!$F$9-'СЕТ СН'!$F$26</f>
        <v>2170.6074236599998</v>
      </c>
      <c r="U18" s="36">
        <f>SUMIFS(СВЦЭМ!$D$39:$D$782,СВЦЭМ!$A$39:$A$782,$A18,СВЦЭМ!$B$39:$B$782,U$11)+'СЕТ СН'!$F$14+СВЦЭМ!$D$10+'СЕТ СН'!$F$8*'СЕТ СН'!$F$9-'СЕТ СН'!$F$26</f>
        <v>2087.2961747700001</v>
      </c>
      <c r="V18" s="36">
        <f>SUMIFS(СВЦЭМ!$D$39:$D$782,СВЦЭМ!$A$39:$A$782,$A18,СВЦЭМ!$B$39:$B$782,V$11)+'СЕТ СН'!$F$14+СВЦЭМ!$D$10+'СЕТ СН'!$F$8*'СЕТ СН'!$F$9-'СЕТ СН'!$F$26</f>
        <v>2105.8978792799999</v>
      </c>
      <c r="W18" s="36">
        <f>SUMIFS(СВЦЭМ!$D$39:$D$782,СВЦЭМ!$A$39:$A$782,$A18,СВЦЭМ!$B$39:$B$782,W$11)+'СЕТ СН'!$F$14+СВЦЭМ!$D$10+'СЕТ СН'!$F$8*'СЕТ СН'!$F$9-'СЕТ СН'!$F$26</f>
        <v>2138.2530390399997</v>
      </c>
      <c r="X18" s="36">
        <f>SUMIFS(СВЦЭМ!$D$39:$D$782,СВЦЭМ!$A$39:$A$782,$A18,СВЦЭМ!$B$39:$B$782,X$11)+'СЕТ СН'!$F$14+СВЦЭМ!$D$10+'СЕТ СН'!$F$8*'СЕТ СН'!$F$9-'СЕТ СН'!$F$26</f>
        <v>2236.1326569299995</v>
      </c>
      <c r="Y18" s="36">
        <f>SUMIFS(СВЦЭМ!$D$39:$D$782,СВЦЭМ!$A$39:$A$782,$A18,СВЦЭМ!$B$39:$B$782,Y$11)+'СЕТ СН'!$F$14+СВЦЭМ!$D$10+'СЕТ СН'!$F$8*'СЕТ СН'!$F$9-'СЕТ СН'!$F$26</f>
        <v>2288.5127412499996</v>
      </c>
    </row>
    <row r="19" spans="1:25" ht="15.75" x14ac:dyDescent="0.2">
      <c r="A19" s="35">
        <f t="shared" si="0"/>
        <v>45573</v>
      </c>
      <c r="B19" s="36">
        <f>SUMIFS(СВЦЭМ!$D$39:$D$782,СВЦЭМ!$A$39:$A$782,$A19,СВЦЭМ!$B$39:$B$782,B$11)+'СЕТ СН'!$F$14+СВЦЭМ!$D$10+'СЕТ СН'!$F$8*'СЕТ СН'!$F$9-'СЕТ СН'!$F$26</f>
        <v>2427.6715646599996</v>
      </c>
      <c r="C19" s="36">
        <f>SUMIFS(СВЦЭМ!$D$39:$D$782,СВЦЭМ!$A$39:$A$782,$A19,СВЦЭМ!$B$39:$B$782,C$11)+'СЕТ СН'!$F$14+СВЦЭМ!$D$10+'СЕТ СН'!$F$8*'СЕТ СН'!$F$9-'СЕТ СН'!$F$26</f>
        <v>2502.1177960299997</v>
      </c>
      <c r="D19" s="36">
        <f>SUMIFS(СВЦЭМ!$D$39:$D$782,СВЦЭМ!$A$39:$A$782,$A19,СВЦЭМ!$B$39:$B$782,D$11)+'СЕТ СН'!$F$14+СВЦЭМ!$D$10+'СЕТ СН'!$F$8*'СЕТ СН'!$F$9-'СЕТ СН'!$F$26</f>
        <v>2532.9234199099997</v>
      </c>
      <c r="E19" s="36">
        <f>SUMIFS(СВЦЭМ!$D$39:$D$782,СВЦЭМ!$A$39:$A$782,$A19,СВЦЭМ!$B$39:$B$782,E$11)+'СЕТ СН'!$F$14+СВЦЭМ!$D$10+'СЕТ СН'!$F$8*'СЕТ СН'!$F$9-'СЕТ СН'!$F$26</f>
        <v>2523.4165285299996</v>
      </c>
      <c r="F19" s="36">
        <f>SUMIFS(СВЦЭМ!$D$39:$D$782,СВЦЭМ!$A$39:$A$782,$A19,СВЦЭМ!$B$39:$B$782,F$11)+'СЕТ СН'!$F$14+СВЦЭМ!$D$10+'СЕТ СН'!$F$8*'СЕТ СН'!$F$9-'СЕТ СН'!$F$26</f>
        <v>2521.8420149899994</v>
      </c>
      <c r="G19" s="36">
        <f>SUMIFS(СВЦЭМ!$D$39:$D$782,СВЦЭМ!$A$39:$A$782,$A19,СВЦЭМ!$B$39:$B$782,G$11)+'СЕТ СН'!$F$14+СВЦЭМ!$D$10+'СЕТ СН'!$F$8*'СЕТ СН'!$F$9-'СЕТ СН'!$F$26</f>
        <v>2493.7825919099996</v>
      </c>
      <c r="H19" s="36">
        <f>SUMIFS(СВЦЭМ!$D$39:$D$782,СВЦЭМ!$A$39:$A$782,$A19,СВЦЭМ!$B$39:$B$782,H$11)+'СЕТ СН'!$F$14+СВЦЭМ!$D$10+'СЕТ СН'!$F$8*'СЕТ СН'!$F$9-'СЕТ СН'!$F$26</f>
        <v>2404.2005210299994</v>
      </c>
      <c r="I19" s="36">
        <f>SUMIFS(СВЦЭМ!$D$39:$D$782,СВЦЭМ!$A$39:$A$782,$A19,СВЦЭМ!$B$39:$B$782,I$11)+'СЕТ СН'!$F$14+СВЦЭМ!$D$10+'СЕТ СН'!$F$8*'СЕТ СН'!$F$9-'СЕТ СН'!$F$26</f>
        <v>2235.9822164099996</v>
      </c>
      <c r="J19" s="36">
        <f>SUMIFS(СВЦЭМ!$D$39:$D$782,СВЦЭМ!$A$39:$A$782,$A19,СВЦЭМ!$B$39:$B$782,J$11)+'СЕТ СН'!$F$14+СВЦЭМ!$D$10+'СЕТ СН'!$F$8*'СЕТ СН'!$F$9-'СЕТ СН'!$F$26</f>
        <v>2186.72388409</v>
      </c>
      <c r="K19" s="36">
        <f>SUMIFS(СВЦЭМ!$D$39:$D$782,СВЦЭМ!$A$39:$A$782,$A19,СВЦЭМ!$B$39:$B$782,K$11)+'СЕТ СН'!$F$14+СВЦЭМ!$D$10+'СЕТ СН'!$F$8*'СЕТ СН'!$F$9-'СЕТ СН'!$F$26</f>
        <v>2212.0913647899997</v>
      </c>
      <c r="L19" s="36">
        <f>SUMIFS(СВЦЭМ!$D$39:$D$782,СВЦЭМ!$A$39:$A$782,$A19,СВЦЭМ!$B$39:$B$782,L$11)+'СЕТ СН'!$F$14+СВЦЭМ!$D$10+'СЕТ СН'!$F$8*'СЕТ СН'!$F$9-'СЕТ СН'!$F$26</f>
        <v>2149.9962507299997</v>
      </c>
      <c r="M19" s="36">
        <f>SUMIFS(СВЦЭМ!$D$39:$D$782,СВЦЭМ!$A$39:$A$782,$A19,СВЦЭМ!$B$39:$B$782,M$11)+'СЕТ СН'!$F$14+СВЦЭМ!$D$10+'СЕТ СН'!$F$8*'СЕТ СН'!$F$9-'СЕТ СН'!$F$26</f>
        <v>2171.5043949699998</v>
      </c>
      <c r="N19" s="36">
        <f>SUMIFS(СВЦЭМ!$D$39:$D$782,СВЦЭМ!$A$39:$A$782,$A19,СВЦЭМ!$B$39:$B$782,N$11)+'СЕТ СН'!$F$14+СВЦЭМ!$D$10+'СЕТ СН'!$F$8*'СЕТ СН'!$F$9-'СЕТ СН'!$F$26</f>
        <v>2207.0716544399997</v>
      </c>
      <c r="O19" s="36">
        <f>SUMIFS(СВЦЭМ!$D$39:$D$782,СВЦЭМ!$A$39:$A$782,$A19,СВЦЭМ!$B$39:$B$782,O$11)+'СЕТ СН'!$F$14+СВЦЭМ!$D$10+'СЕТ СН'!$F$8*'СЕТ СН'!$F$9-'СЕТ СН'!$F$26</f>
        <v>2171.6207416299999</v>
      </c>
      <c r="P19" s="36">
        <f>SUMIFS(СВЦЭМ!$D$39:$D$782,СВЦЭМ!$A$39:$A$782,$A19,СВЦЭМ!$B$39:$B$782,P$11)+'СЕТ СН'!$F$14+СВЦЭМ!$D$10+'СЕТ СН'!$F$8*'СЕТ СН'!$F$9-'СЕТ СН'!$F$26</f>
        <v>2184.9885110999999</v>
      </c>
      <c r="Q19" s="36">
        <f>SUMIFS(СВЦЭМ!$D$39:$D$782,СВЦЭМ!$A$39:$A$782,$A19,СВЦЭМ!$B$39:$B$782,Q$11)+'СЕТ СН'!$F$14+СВЦЭМ!$D$10+'СЕТ СН'!$F$8*'СЕТ СН'!$F$9-'СЕТ СН'!$F$26</f>
        <v>2222.50641477</v>
      </c>
      <c r="R19" s="36">
        <f>SUMIFS(СВЦЭМ!$D$39:$D$782,СВЦЭМ!$A$39:$A$782,$A19,СВЦЭМ!$B$39:$B$782,R$11)+'СЕТ СН'!$F$14+СВЦЭМ!$D$10+'СЕТ СН'!$F$8*'СЕТ СН'!$F$9-'СЕТ СН'!$F$26</f>
        <v>2214.7259847599998</v>
      </c>
      <c r="S19" s="36">
        <f>SUMIFS(СВЦЭМ!$D$39:$D$782,СВЦЭМ!$A$39:$A$782,$A19,СВЦЭМ!$B$39:$B$782,S$11)+'СЕТ СН'!$F$14+СВЦЭМ!$D$10+'СЕТ СН'!$F$8*'СЕТ СН'!$F$9-'СЕТ СН'!$F$26</f>
        <v>2190.4554071799998</v>
      </c>
      <c r="T19" s="36">
        <f>SUMIFS(СВЦЭМ!$D$39:$D$782,СВЦЭМ!$A$39:$A$782,$A19,СВЦЭМ!$B$39:$B$782,T$11)+'СЕТ СН'!$F$14+СВЦЭМ!$D$10+'СЕТ СН'!$F$8*'СЕТ СН'!$F$9-'СЕТ СН'!$F$26</f>
        <v>2169.5072669400001</v>
      </c>
      <c r="U19" s="36">
        <f>SUMIFS(СВЦЭМ!$D$39:$D$782,СВЦЭМ!$A$39:$A$782,$A19,СВЦЭМ!$B$39:$B$782,U$11)+'СЕТ СН'!$F$14+СВЦЭМ!$D$10+'СЕТ СН'!$F$8*'СЕТ СН'!$F$9-'СЕТ СН'!$F$26</f>
        <v>2138.2307208500001</v>
      </c>
      <c r="V19" s="36">
        <f>SUMIFS(СВЦЭМ!$D$39:$D$782,СВЦЭМ!$A$39:$A$782,$A19,СВЦЭМ!$B$39:$B$782,V$11)+'СЕТ СН'!$F$14+СВЦЭМ!$D$10+'СЕТ СН'!$F$8*'СЕТ СН'!$F$9-'СЕТ СН'!$F$26</f>
        <v>2136.52158736</v>
      </c>
      <c r="W19" s="36">
        <f>SUMIFS(СВЦЭМ!$D$39:$D$782,СВЦЭМ!$A$39:$A$782,$A19,СВЦЭМ!$B$39:$B$782,W$11)+'СЕТ СН'!$F$14+СВЦЭМ!$D$10+'СЕТ СН'!$F$8*'СЕТ СН'!$F$9-'СЕТ СН'!$F$26</f>
        <v>2175.9395743199998</v>
      </c>
      <c r="X19" s="36">
        <f>SUMIFS(СВЦЭМ!$D$39:$D$782,СВЦЭМ!$A$39:$A$782,$A19,СВЦЭМ!$B$39:$B$782,X$11)+'СЕТ СН'!$F$14+СВЦЭМ!$D$10+'СЕТ СН'!$F$8*'СЕТ СН'!$F$9-'СЕТ СН'!$F$26</f>
        <v>2257.0540796199994</v>
      </c>
      <c r="Y19" s="36">
        <f>SUMIFS(СВЦЭМ!$D$39:$D$782,СВЦЭМ!$A$39:$A$782,$A19,СВЦЭМ!$B$39:$B$782,Y$11)+'СЕТ СН'!$F$14+СВЦЭМ!$D$10+'СЕТ СН'!$F$8*'СЕТ СН'!$F$9-'СЕТ СН'!$F$26</f>
        <v>2335.8913183299996</v>
      </c>
    </row>
    <row r="20" spans="1:25" ht="15.75" x14ac:dyDescent="0.2">
      <c r="A20" s="35">
        <f t="shared" si="0"/>
        <v>45574</v>
      </c>
      <c r="B20" s="36">
        <f>SUMIFS(СВЦЭМ!$D$39:$D$782,СВЦЭМ!$A$39:$A$782,$A20,СВЦЭМ!$B$39:$B$782,B$11)+'СЕТ СН'!$F$14+СВЦЭМ!$D$10+'СЕТ СН'!$F$8*'СЕТ СН'!$F$9-'СЕТ СН'!$F$26</f>
        <v>2389.5082575199995</v>
      </c>
      <c r="C20" s="36">
        <f>SUMIFS(СВЦЭМ!$D$39:$D$782,СВЦЭМ!$A$39:$A$782,$A20,СВЦЭМ!$B$39:$B$782,C$11)+'СЕТ СН'!$F$14+СВЦЭМ!$D$10+'СЕТ СН'!$F$8*'СЕТ СН'!$F$9-'СЕТ СН'!$F$26</f>
        <v>2499.7234755699997</v>
      </c>
      <c r="D20" s="36">
        <f>SUMIFS(СВЦЭМ!$D$39:$D$782,СВЦЭМ!$A$39:$A$782,$A20,СВЦЭМ!$B$39:$B$782,D$11)+'СЕТ СН'!$F$14+СВЦЭМ!$D$10+'СЕТ СН'!$F$8*'СЕТ СН'!$F$9-'СЕТ СН'!$F$26</f>
        <v>2553.5513446399996</v>
      </c>
      <c r="E20" s="36">
        <f>SUMIFS(СВЦЭМ!$D$39:$D$782,СВЦЭМ!$A$39:$A$782,$A20,СВЦЭМ!$B$39:$B$782,E$11)+'СЕТ СН'!$F$14+СВЦЭМ!$D$10+'СЕТ СН'!$F$8*'СЕТ СН'!$F$9-'СЕТ СН'!$F$26</f>
        <v>2585.2262237099994</v>
      </c>
      <c r="F20" s="36">
        <f>SUMIFS(СВЦЭМ!$D$39:$D$782,СВЦЭМ!$A$39:$A$782,$A20,СВЦЭМ!$B$39:$B$782,F$11)+'СЕТ СН'!$F$14+СВЦЭМ!$D$10+'СЕТ СН'!$F$8*'СЕТ СН'!$F$9-'СЕТ СН'!$F$26</f>
        <v>2574.0526952899995</v>
      </c>
      <c r="G20" s="36">
        <f>SUMIFS(СВЦЭМ!$D$39:$D$782,СВЦЭМ!$A$39:$A$782,$A20,СВЦЭМ!$B$39:$B$782,G$11)+'СЕТ СН'!$F$14+СВЦЭМ!$D$10+'СЕТ СН'!$F$8*'СЕТ СН'!$F$9-'СЕТ СН'!$F$26</f>
        <v>2525.5226101799994</v>
      </c>
      <c r="H20" s="36">
        <f>SUMIFS(СВЦЭМ!$D$39:$D$782,СВЦЭМ!$A$39:$A$782,$A20,СВЦЭМ!$B$39:$B$782,H$11)+'СЕТ СН'!$F$14+СВЦЭМ!$D$10+'СЕТ СН'!$F$8*'СЕТ СН'!$F$9-'СЕТ СН'!$F$26</f>
        <v>2433.0781732699998</v>
      </c>
      <c r="I20" s="36">
        <f>SUMIFS(СВЦЭМ!$D$39:$D$782,СВЦЭМ!$A$39:$A$782,$A20,СВЦЭМ!$B$39:$B$782,I$11)+'СЕТ СН'!$F$14+СВЦЭМ!$D$10+'СЕТ СН'!$F$8*'СЕТ СН'!$F$9-'СЕТ СН'!$F$26</f>
        <v>2396.0296960799997</v>
      </c>
      <c r="J20" s="36">
        <f>SUMIFS(СВЦЭМ!$D$39:$D$782,СВЦЭМ!$A$39:$A$782,$A20,СВЦЭМ!$B$39:$B$782,J$11)+'СЕТ СН'!$F$14+СВЦЭМ!$D$10+'СЕТ СН'!$F$8*'СЕТ СН'!$F$9-'СЕТ СН'!$F$26</f>
        <v>2275.6929461999998</v>
      </c>
      <c r="K20" s="36">
        <f>SUMIFS(СВЦЭМ!$D$39:$D$782,СВЦЭМ!$A$39:$A$782,$A20,СВЦЭМ!$B$39:$B$782,K$11)+'СЕТ СН'!$F$14+СВЦЭМ!$D$10+'СЕТ СН'!$F$8*'СЕТ СН'!$F$9-'СЕТ СН'!$F$26</f>
        <v>2263.4616136799996</v>
      </c>
      <c r="L20" s="36">
        <f>SUMIFS(СВЦЭМ!$D$39:$D$782,СВЦЭМ!$A$39:$A$782,$A20,СВЦЭМ!$B$39:$B$782,L$11)+'СЕТ СН'!$F$14+СВЦЭМ!$D$10+'СЕТ СН'!$F$8*'СЕТ СН'!$F$9-'СЕТ СН'!$F$26</f>
        <v>2243.8536187799996</v>
      </c>
      <c r="M20" s="36">
        <f>SUMIFS(СВЦЭМ!$D$39:$D$782,СВЦЭМ!$A$39:$A$782,$A20,СВЦЭМ!$B$39:$B$782,M$11)+'СЕТ СН'!$F$14+СВЦЭМ!$D$10+'СЕТ СН'!$F$8*'СЕТ СН'!$F$9-'СЕТ СН'!$F$26</f>
        <v>2270.5236515399993</v>
      </c>
      <c r="N20" s="36">
        <f>SUMIFS(СВЦЭМ!$D$39:$D$782,СВЦЭМ!$A$39:$A$782,$A20,СВЦЭМ!$B$39:$B$782,N$11)+'СЕТ СН'!$F$14+СВЦЭМ!$D$10+'СЕТ СН'!$F$8*'СЕТ СН'!$F$9-'СЕТ СН'!$F$26</f>
        <v>2306.9977693399996</v>
      </c>
      <c r="O20" s="36">
        <f>SUMIFS(СВЦЭМ!$D$39:$D$782,СВЦЭМ!$A$39:$A$782,$A20,СВЦЭМ!$B$39:$B$782,O$11)+'СЕТ СН'!$F$14+СВЦЭМ!$D$10+'СЕТ СН'!$F$8*'СЕТ СН'!$F$9-'СЕТ СН'!$F$26</f>
        <v>2297.6236426499995</v>
      </c>
      <c r="P20" s="36">
        <f>SUMIFS(СВЦЭМ!$D$39:$D$782,СВЦЭМ!$A$39:$A$782,$A20,СВЦЭМ!$B$39:$B$782,P$11)+'СЕТ СН'!$F$14+СВЦЭМ!$D$10+'СЕТ СН'!$F$8*'СЕТ СН'!$F$9-'СЕТ СН'!$F$26</f>
        <v>2283.0344191299996</v>
      </c>
      <c r="Q20" s="36">
        <f>SUMIFS(СВЦЭМ!$D$39:$D$782,СВЦЭМ!$A$39:$A$782,$A20,СВЦЭМ!$B$39:$B$782,Q$11)+'СЕТ СН'!$F$14+СВЦЭМ!$D$10+'СЕТ СН'!$F$8*'СЕТ СН'!$F$9-'СЕТ СН'!$F$26</f>
        <v>2325.0150728799995</v>
      </c>
      <c r="R20" s="36">
        <f>SUMIFS(СВЦЭМ!$D$39:$D$782,СВЦЭМ!$A$39:$A$782,$A20,СВЦЭМ!$B$39:$B$782,R$11)+'СЕТ СН'!$F$14+СВЦЭМ!$D$10+'СЕТ СН'!$F$8*'СЕТ СН'!$F$9-'СЕТ СН'!$F$26</f>
        <v>2319.0367038399995</v>
      </c>
      <c r="S20" s="36">
        <f>SUMIFS(СВЦЭМ!$D$39:$D$782,СВЦЭМ!$A$39:$A$782,$A20,СВЦЭМ!$B$39:$B$782,S$11)+'СЕТ СН'!$F$14+СВЦЭМ!$D$10+'СЕТ СН'!$F$8*'СЕТ СН'!$F$9-'СЕТ СН'!$F$26</f>
        <v>2297.5050096499995</v>
      </c>
      <c r="T20" s="36">
        <f>SUMIFS(СВЦЭМ!$D$39:$D$782,СВЦЭМ!$A$39:$A$782,$A20,СВЦЭМ!$B$39:$B$782,T$11)+'СЕТ СН'!$F$14+СВЦЭМ!$D$10+'СЕТ СН'!$F$8*'СЕТ СН'!$F$9-'СЕТ СН'!$F$26</f>
        <v>2295.2053456799995</v>
      </c>
      <c r="U20" s="36">
        <f>SUMIFS(СВЦЭМ!$D$39:$D$782,СВЦЭМ!$A$39:$A$782,$A20,СВЦЭМ!$B$39:$B$782,U$11)+'СЕТ СН'!$F$14+СВЦЭМ!$D$10+'СЕТ СН'!$F$8*'СЕТ СН'!$F$9-'СЕТ СН'!$F$26</f>
        <v>2297.3208132999994</v>
      </c>
      <c r="V20" s="36">
        <f>SUMIFS(СВЦЭМ!$D$39:$D$782,СВЦЭМ!$A$39:$A$782,$A20,СВЦЭМ!$B$39:$B$782,V$11)+'СЕТ СН'!$F$14+СВЦЭМ!$D$10+'СЕТ СН'!$F$8*'СЕТ СН'!$F$9-'СЕТ СН'!$F$26</f>
        <v>2314.3287363299996</v>
      </c>
      <c r="W20" s="36">
        <f>SUMIFS(СВЦЭМ!$D$39:$D$782,СВЦЭМ!$A$39:$A$782,$A20,СВЦЭМ!$B$39:$B$782,W$11)+'СЕТ СН'!$F$14+СВЦЭМ!$D$10+'СЕТ СН'!$F$8*'СЕТ СН'!$F$9-'СЕТ СН'!$F$26</f>
        <v>2339.1101357999996</v>
      </c>
      <c r="X20" s="36">
        <f>SUMIFS(СВЦЭМ!$D$39:$D$782,СВЦЭМ!$A$39:$A$782,$A20,СВЦЭМ!$B$39:$B$782,X$11)+'СЕТ СН'!$F$14+СВЦЭМ!$D$10+'СЕТ СН'!$F$8*'СЕТ СН'!$F$9-'СЕТ СН'!$F$26</f>
        <v>2432.6820122899994</v>
      </c>
      <c r="Y20" s="36">
        <f>SUMIFS(СВЦЭМ!$D$39:$D$782,СВЦЭМ!$A$39:$A$782,$A20,СВЦЭМ!$B$39:$B$782,Y$11)+'СЕТ СН'!$F$14+СВЦЭМ!$D$10+'СЕТ СН'!$F$8*'СЕТ СН'!$F$9-'СЕТ СН'!$F$26</f>
        <v>2503.7631631299996</v>
      </c>
    </row>
    <row r="21" spans="1:25" ht="15.75" x14ac:dyDescent="0.2">
      <c r="A21" s="35">
        <f t="shared" si="0"/>
        <v>45575</v>
      </c>
      <c r="B21" s="36">
        <f>SUMIFS(СВЦЭМ!$D$39:$D$782,СВЦЭМ!$A$39:$A$782,$A21,СВЦЭМ!$B$39:$B$782,B$11)+'СЕТ СН'!$F$14+СВЦЭМ!$D$10+'СЕТ СН'!$F$8*'СЕТ СН'!$F$9-'СЕТ СН'!$F$26</f>
        <v>2475.3767680499996</v>
      </c>
      <c r="C21" s="36">
        <f>SUMIFS(СВЦЭМ!$D$39:$D$782,СВЦЭМ!$A$39:$A$782,$A21,СВЦЭМ!$B$39:$B$782,C$11)+'СЕТ СН'!$F$14+СВЦЭМ!$D$10+'СЕТ СН'!$F$8*'СЕТ СН'!$F$9-'СЕТ СН'!$F$26</f>
        <v>2524.4917794199996</v>
      </c>
      <c r="D21" s="36">
        <f>SUMIFS(СВЦЭМ!$D$39:$D$782,СВЦЭМ!$A$39:$A$782,$A21,СВЦЭМ!$B$39:$B$782,D$11)+'СЕТ СН'!$F$14+СВЦЭМ!$D$10+'СЕТ СН'!$F$8*'СЕТ СН'!$F$9-'СЕТ СН'!$F$26</f>
        <v>2505.1286470499995</v>
      </c>
      <c r="E21" s="36">
        <f>SUMIFS(СВЦЭМ!$D$39:$D$782,СВЦЭМ!$A$39:$A$782,$A21,СВЦЭМ!$B$39:$B$782,E$11)+'СЕТ СН'!$F$14+СВЦЭМ!$D$10+'СЕТ СН'!$F$8*'СЕТ СН'!$F$9-'СЕТ СН'!$F$26</f>
        <v>2510.3771912499997</v>
      </c>
      <c r="F21" s="36">
        <f>SUMIFS(СВЦЭМ!$D$39:$D$782,СВЦЭМ!$A$39:$A$782,$A21,СВЦЭМ!$B$39:$B$782,F$11)+'СЕТ СН'!$F$14+СВЦЭМ!$D$10+'СЕТ СН'!$F$8*'СЕТ СН'!$F$9-'СЕТ СН'!$F$26</f>
        <v>2520.0132815199995</v>
      </c>
      <c r="G21" s="36">
        <f>SUMIFS(СВЦЭМ!$D$39:$D$782,СВЦЭМ!$A$39:$A$782,$A21,СВЦЭМ!$B$39:$B$782,G$11)+'СЕТ СН'!$F$14+СВЦЭМ!$D$10+'СЕТ СН'!$F$8*'СЕТ СН'!$F$9-'СЕТ СН'!$F$26</f>
        <v>2481.5935451899995</v>
      </c>
      <c r="H21" s="36">
        <f>SUMIFS(СВЦЭМ!$D$39:$D$782,СВЦЭМ!$A$39:$A$782,$A21,СВЦЭМ!$B$39:$B$782,H$11)+'СЕТ СН'!$F$14+СВЦЭМ!$D$10+'СЕТ СН'!$F$8*'СЕТ СН'!$F$9-'СЕТ СН'!$F$26</f>
        <v>2356.8216431199994</v>
      </c>
      <c r="I21" s="36">
        <f>SUMIFS(СВЦЭМ!$D$39:$D$782,СВЦЭМ!$A$39:$A$782,$A21,СВЦЭМ!$B$39:$B$782,I$11)+'СЕТ СН'!$F$14+СВЦЭМ!$D$10+'СЕТ СН'!$F$8*'СЕТ СН'!$F$9-'СЕТ СН'!$F$26</f>
        <v>2242.4996232799995</v>
      </c>
      <c r="J21" s="36">
        <f>SUMIFS(СВЦЭМ!$D$39:$D$782,СВЦЭМ!$A$39:$A$782,$A21,СВЦЭМ!$B$39:$B$782,J$11)+'СЕТ СН'!$F$14+СВЦЭМ!$D$10+'СЕТ СН'!$F$8*'СЕТ СН'!$F$9-'СЕТ СН'!$F$26</f>
        <v>2190.6077147799997</v>
      </c>
      <c r="K21" s="36">
        <f>SUMIFS(СВЦЭМ!$D$39:$D$782,СВЦЭМ!$A$39:$A$782,$A21,СВЦЭМ!$B$39:$B$782,K$11)+'СЕТ СН'!$F$14+СВЦЭМ!$D$10+'СЕТ СН'!$F$8*'СЕТ СН'!$F$9-'СЕТ СН'!$F$26</f>
        <v>2179.79648172</v>
      </c>
      <c r="L21" s="36">
        <f>SUMIFS(СВЦЭМ!$D$39:$D$782,СВЦЭМ!$A$39:$A$782,$A21,СВЦЭМ!$B$39:$B$782,L$11)+'СЕТ СН'!$F$14+СВЦЭМ!$D$10+'СЕТ СН'!$F$8*'СЕТ СН'!$F$9-'СЕТ СН'!$F$26</f>
        <v>2172.65225517</v>
      </c>
      <c r="M21" s="36">
        <f>SUMIFS(СВЦЭМ!$D$39:$D$782,СВЦЭМ!$A$39:$A$782,$A21,СВЦЭМ!$B$39:$B$782,M$11)+'СЕТ СН'!$F$14+СВЦЭМ!$D$10+'СЕТ СН'!$F$8*'СЕТ СН'!$F$9-'СЕТ СН'!$F$26</f>
        <v>2205.4078708799998</v>
      </c>
      <c r="N21" s="36">
        <f>SUMIFS(СВЦЭМ!$D$39:$D$782,СВЦЭМ!$A$39:$A$782,$A21,СВЦЭМ!$B$39:$B$782,N$11)+'СЕТ СН'!$F$14+СВЦЭМ!$D$10+'СЕТ СН'!$F$8*'СЕТ СН'!$F$9-'СЕТ СН'!$F$26</f>
        <v>2204.6160270800001</v>
      </c>
      <c r="O21" s="36">
        <f>SUMIFS(СВЦЭМ!$D$39:$D$782,СВЦЭМ!$A$39:$A$782,$A21,СВЦЭМ!$B$39:$B$782,O$11)+'СЕТ СН'!$F$14+СВЦЭМ!$D$10+'СЕТ СН'!$F$8*'СЕТ СН'!$F$9-'СЕТ СН'!$F$26</f>
        <v>2216.0631958099998</v>
      </c>
      <c r="P21" s="36">
        <f>SUMIFS(СВЦЭМ!$D$39:$D$782,СВЦЭМ!$A$39:$A$782,$A21,СВЦЭМ!$B$39:$B$782,P$11)+'СЕТ СН'!$F$14+СВЦЭМ!$D$10+'СЕТ СН'!$F$8*'СЕТ СН'!$F$9-'СЕТ СН'!$F$26</f>
        <v>2233.3263012399993</v>
      </c>
      <c r="Q21" s="36">
        <f>SUMIFS(СВЦЭМ!$D$39:$D$782,СВЦЭМ!$A$39:$A$782,$A21,СВЦЭМ!$B$39:$B$782,Q$11)+'СЕТ СН'!$F$14+СВЦЭМ!$D$10+'СЕТ СН'!$F$8*'СЕТ СН'!$F$9-'СЕТ СН'!$F$26</f>
        <v>2262.1005546299994</v>
      </c>
      <c r="R21" s="36">
        <f>SUMIFS(СВЦЭМ!$D$39:$D$782,СВЦЭМ!$A$39:$A$782,$A21,СВЦЭМ!$B$39:$B$782,R$11)+'СЕТ СН'!$F$14+СВЦЭМ!$D$10+'СЕТ СН'!$F$8*'СЕТ СН'!$F$9-'СЕТ СН'!$F$26</f>
        <v>2259.4233796399994</v>
      </c>
      <c r="S21" s="36">
        <f>SUMIFS(СВЦЭМ!$D$39:$D$782,СВЦЭМ!$A$39:$A$782,$A21,СВЦЭМ!$B$39:$B$782,S$11)+'СЕТ СН'!$F$14+СВЦЭМ!$D$10+'СЕТ СН'!$F$8*'СЕТ СН'!$F$9-'СЕТ СН'!$F$26</f>
        <v>2250.6949045899996</v>
      </c>
      <c r="T21" s="36">
        <f>SUMIFS(СВЦЭМ!$D$39:$D$782,СВЦЭМ!$A$39:$A$782,$A21,СВЦЭМ!$B$39:$B$782,T$11)+'СЕТ СН'!$F$14+СВЦЭМ!$D$10+'СЕТ СН'!$F$8*'СЕТ СН'!$F$9-'СЕТ СН'!$F$26</f>
        <v>2170.2310679100001</v>
      </c>
      <c r="U21" s="36">
        <f>SUMIFS(СВЦЭМ!$D$39:$D$782,СВЦЭМ!$A$39:$A$782,$A21,СВЦЭМ!$B$39:$B$782,U$11)+'СЕТ СН'!$F$14+СВЦЭМ!$D$10+'СЕТ СН'!$F$8*'СЕТ СН'!$F$9-'СЕТ СН'!$F$26</f>
        <v>2083.23922524</v>
      </c>
      <c r="V21" s="36">
        <f>SUMIFS(СВЦЭМ!$D$39:$D$782,СВЦЭМ!$A$39:$A$782,$A21,СВЦЭМ!$B$39:$B$782,V$11)+'СЕТ СН'!$F$14+СВЦЭМ!$D$10+'СЕТ СН'!$F$8*'СЕТ СН'!$F$9-'СЕТ СН'!$F$26</f>
        <v>2083.0610173</v>
      </c>
      <c r="W21" s="36">
        <f>SUMIFS(СВЦЭМ!$D$39:$D$782,СВЦЭМ!$A$39:$A$782,$A21,СВЦЭМ!$B$39:$B$782,W$11)+'СЕТ СН'!$F$14+СВЦЭМ!$D$10+'СЕТ СН'!$F$8*'СЕТ СН'!$F$9-'СЕТ СН'!$F$26</f>
        <v>2104.1633501199999</v>
      </c>
      <c r="X21" s="36">
        <f>SUMIFS(СВЦЭМ!$D$39:$D$782,СВЦЭМ!$A$39:$A$782,$A21,СВЦЭМ!$B$39:$B$782,X$11)+'СЕТ СН'!$F$14+СВЦЭМ!$D$10+'СЕТ СН'!$F$8*'СЕТ СН'!$F$9-'СЕТ СН'!$F$26</f>
        <v>2183.4506014999997</v>
      </c>
      <c r="Y21" s="36">
        <f>SUMIFS(СВЦЭМ!$D$39:$D$782,СВЦЭМ!$A$39:$A$782,$A21,СВЦЭМ!$B$39:$B$782,Y$11)+'СЕТ СН'!$F$14+СВЦЭМ!$D$10+'СЕТ СН'!$F$8*'СЕТ СН'!$F$9-'СЕТ СН'!$F$26</f>
        <v>2274.1363418299998</v>
      </c>
    </row>
    <row r="22" spans="1:25" ht="15.75" x14ac:dyDescent="0.2">
      <c r="A22" s="35">
        <f t="shared" si="0"/>
        <v>45576</v>
      </c>
      <c r="B22" s="36">
        <f>SUMIFS(СВЦЭМ!$D$39:$D$782,СВЦЭМ!$A$39:$A$782,$A22,СВЦЭМ!$B$39:$B$782,B$11)+'СЕТ СН'!$F$14+СВЦЭМ!$D$10+'СЕТ СН'!$F$8*'СЕТ СН'!$F$9-'СЕТ СН'!$F$26</f>
        <v>2462.0226194099996</v>
      </c>
      <c r="C22" s="36">
        <f>SUMIFS(СВЦЭМ!$D$39:$D$782,СВЦЭМ!$A$39:$A$782,$A22,СВЦЭМ!$B$39:$B$782,C$11)+'СЕТ СН'!$F$14+СВЦЭМ!$D$10+'СЕТ СН'!$F$8*'СЕТ СН'!$F$9-'СЕТ СН'!$F$26</f>
        <v>2526.7374743199994</v>
      </c>
      <c r="D22" s="36">
        <f>SUMIFS(СВЦЭМ!$D$39:$D$782,СВЦЭМ!$A$39:$A$782,$A22,СВЦЭМ!$B$39:$B$782,D$11)+'СЕТ СН'!$F$14+СВЦЭМ!$D$10+'СЕТ СН'!$F$8*'СЕТ СН'!$F$9-'СЕТ СН'!$F$26</f>
        <v>2539.5037725599996</v>
      </c>
      <c r="E22" s="36">
        <f>SUMIFS(СВЦЭМ!$D$39:$D$782,СВЦЭМ!$A$39:$A$782,$A22,СВЦЭМ!$B$39:$B$782,E$11)+'СЕТ СН'!$F$14+СВЦЭМ!$D$10+'СЕТ СН'!$F$8*'СЕТ СН'!$F$9-'СЕТ СН'!$F$26</f>
        <v>2547.3463609299997</v>
      </c>
      <c r="F22" s="36">
        <f>SUMIFS(СВЦЭМ!$D$39:$D$782,СВЦЭМ!$A$39:$A$782,$A22,СВЦЭМ!$B$39:$B$782,F$11)+'СЕТ СН'!$F$14+СВЦЭМ!$D$10+'СЕТ СН'!$F$8*'СЕТ СН'!$F$9-'СЕТ СН'!$F$26</f>
        <v>2572.9482639999997</v>
      </c>
      <c r="G22" s="36">
        <f>SUMIFS(СВЦЭМ!$D$39:$D$782,СВЦЭМ!$A$39:$A$782,$A22,СВЦЭМ!$B$39:$B$782,G$11)+'СЕТ СН'!$F$14+СВЦЭМ!$D$10+'СЕТ СН'!$F$8*'СЕТ СН'!$F$9-'СЕТ СН'!$F$26</f>
        <v>2556.7273275999996</v>
      </c>
      <c r="H22" s="36">
        <f>SUMIFS(СВЦЭМ!$D$39:$D$782,СВЦЭМ!$A$39:$A$782,$A22,СВЦЭМ!$B$39:$B$782,H$11)+'СЕТ СН'!$F$14+СВЦЭМ!$D$10+'СЕТ СН'!$F$8*'СЕТ СН'!$F$9-'СЕТ СН'!$F$26</f>
        <v>2418.5171624899995</v>
      </c>
      <c r="I22" s="36">
        <f>SUMIFS(СВЦЭМ!$D$39:$D$782,СВЦЭМ!$A$39:$A$782,$A22,СВЦЭМ!$B$39:$B$782,I$11)+'СЕТ СН'!$F$14+СВЦЭМ!$D$10+'СЕТ СН'!$F$8*'СЕТ СН'!$F$9-'СЕТ СН'!$F$26</f>
        <v>2334.2140496099996</v>
      </c>
      <c r="J22" s="36">
        <f>SUMIFS(СВЦЭМ!$D$39:$D$782,СВЦЭМ!$A$39:$A$782,$A22,СВЦЭМ!$B$39:$B$782,J$11)+'СЕТ СН'!$F$14+СВЦЭМ!$D$10+'СЕТ СН'!$F$8*'СЕТ СН'!$F$9-'СЕТ СН'!$F$26</f>
        <v>2265.5270740999995</v>
      </c>
      <c r="K22" s="36">
        <f>SUMIFS(СВЦЭМ!$D$39:$D$782,СВЦЭМ!$A$39:$A$782,$A22,СВЦЭМ!$B$39:$B$782,K$11)+'СЕТ СН'!$F$14+СВЦЭМ!$D$10+'СЕТ СН'!$F$8*'СЕТ СН'!$F$9-'СЕТ СН'!$F$26</f>
        <v>2263.0002085699998</v>
      </c>
      <c r="L22" s="36">
        <f>SUMIFS(СВЦЭМ!$D$39:$D$782,СВЦЭМ!$A$39:$A$782,$A22,СВЦЭМ!$B$39:$B$782,L$11)+'СЕТ СН'!$F$14+СВЦЭМ!$D$10+'СЕТ СН'!$F$8*'СЕТ СН'!$F$9-'СЕТ СН'!$F$26</f>
        <v>2259.6472855199995</v>
      </c>
      <c r="M22" s="36">
        <f>SUMIFS(СВЦЭМ!$D$39:$D$782,СВЦЭМ!$A$39:$A$782,$A22,СВЦЭМ!$B$39:$B$782,M$11)+'СЕТ СН'!$F$14+СВЦЭМ!$D$10+'СЕТ СН'!$F$8*'СЕТ СН'!$F$9-'СЕТ СН'!$F$26</f>
        <v>2240.8904872199996</v>
      </c>
      <c r="N22" s="36">
        <f>SUMIFS(СВЦЭМ!$D$39:$D$782,СВЦЭМ!$A$39:$A$782,$A22,СВЦЭМ!$B$39:$B$782,N$11)+'СЕТ СН'!$F$14+СВЦЭМ!$D$10+'СЕТ СН'!$F$8*'СЕТ СН'!$F$9-'СЕТ СН'!$F$26</f>
        <v>2299.0964335899994</v>
      </c>
      <c r="O22" s="36">
        <f>SUMIFS(СВЦЭМ!$D$39:$D$782,СВЦЭМ!$A$39:$A$782,$A22,СВЦЭМ!$B$39:$B$782,O$11)+'СЕТ СН'!$F$14+СВЦЭМ!$D$10+'СЕТ СН'!$F$8*'СЕТ СН'!$F$9-'СЕТ СН'!$F$26</f>
        <v>2293.1621108499994</v>
      </c>
      <c r="P22" s="36">
        <f>SUMIFS(СВЦЭМ!$D$39:$D$782,СВЦЭМ!$A$39:$A$782,$A22,СВЦЭМ!$B$39:$B$782,P$11)+'СЕТ СН'!$F$14+СВЦЭМ!$D$10+'СЕТ СН'!$F$8*'СЕТ СН'!$F$9-'СЕТ СН'!$F$26</f>
        <v>2297.4715516699994</v>
      </c>
      <c r="Q22" s="36">
        <f>SUMIFS(СВЦЭМ!$D$39:$D$782,СВЦЭМ!$A$39:$A$782,$A22,СВЦЭМ!$B$39:$B$782,Q$11)+'СЕТ СН'!$F$14+СВЦЭМ!$D$10+'СЕТ СН'!$F$8*'СЕТ СН'!$F$9-'СЕТ СН'!$F$26</f>
        <v>2304.0510707499998</v>
      </c>
      <c r="R22" s="36">
        <f>SUMIFS(СВЦЭМ!$D$39:$D$782,СВЦЭМ!$A$39:$A$782,$A22,СВЦЭМ!$B$39:$B$782,R$11)+'СЕТ СН'!$F$14+СВЦЭМ!$D$10+'СЕТ СН'!$F$8*'СЕТ СН'!$F$9-'СЕТ СН'!$F$26</f>
        <v>2302.6778346399997</v>
      </c>
      <c r="S22" s="36">
        <f>SUMIFS(СВЦЭМ!$D$39:$D$782,СВЦЭМ!$A$39:$A$782,$A22,СВЦЭМ!$B$39:$B$782,S$11)+'СЕТ СН'!$F$14+СВЦЭМ!$D$10+'СЕТ СН'!$F$8*'СЕТ СН'!$F$9-'СЕТ СН'!$F$26</f>
        <v>2289.4045775799996</v>
      </c>
      <c r="T22" s="36">
        <f>SUMIFS(СВЦЭМ!$D$39:$D$782,СВЦЭМ!$A$39:$A$782,$A22,СВЦЭМ!$B$39:$B$782,T$11)+'СЕТ СН'!$F$14+СВЦЭМ!$D$10+'СЕТ СН'!$F$8*'СЕТ СН'!$F$9-'СЕТ СН'!$F$26</f>
        <v>2228.9715480399996</v>
      </c>
      <c r="U22" s="36">
        <f>SUMIFS(СВЦЭМ!$D$39:$D$782,СВЦЭМ!$A$39:$A$782,$A22,СВЦЭМ!$B$39:$B$782,U$11)+'СЕТ СН'!$F$14+СВЦЭМ!$D$10+'СЕТ СН'!$F$8*'СЕТ СН'!$F$9-'СЕТ СН'!$F$26</f>
        <v>2170.2627036399999</v>
      </c>
      <c r="V22" s="36">
        <f>SUMIFS(СВЦЭМ!$D$39:$D$782,СВЦЭМ!$A$39:$A$782,$A22,СВЦЭМ!$B$39:$B$782,V$11)+'СЕТ СН'!$F$14+СВЦЭМ!$D$10+'СЕТ СН'!$F$8*'СЕТ СН'!$F$9-'СЕТ СН'!$F$26</f>
        <v>2185.7442780199999</v>
      </c>
      <c r="W22" s="36">
        <f>SUMIFS(СВЦЭМ!$D$39:$D$782,СВЦЭМ!$A$39:$A$782,$A22,СВЦЭМ!$B$39:$B$782,W$11)+'СЕТ СН'!$F$14+СВЦЭМ!$D$10+'СЕТ СН'!$F$8*'СЕТ СН'!$F$9-'СЕТ СН'!$F$26</f>
        <v>2209.9552198000001</v>
      </c>
      <c r="X22" s="36">
        <f>SUMIFS(СВЦЭМ!$D$39:$D$782,СВЦЭМ!$A$39:$A$782,$A22,СВЦЭМ!$B$39:$B$782,X$11)+'СЕТ СН'!$F$14+СВЦЭМ!$D$10+'СЕТ СН'!$F$8*'СЕТ СН'!$F$9-'СЕТ СН'!$F$26</f>
        <v>2302.0205472599996</v>
      </c>
      <c r="Y22" s="36">
        <f>SUMIFS(СВЦЭМ!$D$39:$D$782,СВЦЭМ!$A$39:$A$782,$A22,СВЦЭМ!$B$39:$B$782,Y$11)+'СЕТ СН'!$F$14+СВЦЭМ!$D$10+'СЕТ СН'!$F$8*'СЕТ СН'!$F$9-'СЕТ СН'!$F$26</f>
        <v>2384.3559511399994</v>
      </c>
    </row>
    <row r="23" spans="1:25" ht="15.75" x14ac:dyDescent="0.2">
      <c r="A23" s="35">
        <f t="shared" si="0"/>
        <v>45577</v>
      </c>
      <c r="B23" s="36">
        <f>SUMIFS(СВЦЭМ!$D$39:$D$782,СВЦЭМ!$A$39:$A$782,$A23,СВЦЭМ!$B$39:$B$782,B$11)+'СЕТ СН'!$F$14+СВЦЭМ!$D$10+'СЕТ СН'!$F$8*'СЕТ СН'!$F$9-'СЕТ СН'!$F$26</f>
        <v>2402.0172379299997</v>
      </c>
      <c r="C23" s="36">
        <f>SUMIFS(СВЦЭМ!$D$39:$D$782,СВЦЭМ!$A$39:$A$782,$A23,СВЦЭМ!$B$39:$B$782,C$11)+'СЕТ СН'!$F$14+СВЦЭМ!$D$10+'СЕТ СН'!$F$8*'СЕТ СН'!$F$9-'СЕТ СН'!$F$26</f>
        <v>2488.2186092399998</v>
      </c>
      <c r="D23" s="36">
        <f>SUMIFS(СВЦЭМ!$D$39:$D$782,СВЦЭМ!$A$39:$A$782,$A23,СВЦЭМ!$B$39:$B$782,D$11)+'СЕТ СН'!$F$14+СВЦЭМ!$D$10+'СЕТ СН'!$F$8*'СЕТ СН'!$F$9-'СЕТ СН'!$F$26</f>
        <v>2560.9587042699995</v>
      </c>
      <c r="E23" s="36">
        <f>SUMIFS(СВЦЭМ!$D$39:$D$782,СВЦЭМ!$A$39:$A$782,$A23,СВЦЭМ!$B$39:$B$782,E$11)+'СЕТ СН'!$F$14+СВЦЭМ!$D$10+'СЕТ СН'!$F$8*'СЕТ СН'!$F$9-'СЕТ СН'!$F$26</f>
        <v>2551.1871033199996</v>
      </c>
      <c r="F23" s="36">
        <f>SUMIFS(СВЦЭМ!$D$39:$D$782,СВЦЭМ!$A$39:$A$782,$A23,СВЦЭМ!$B$39:$B$782,F$11)+'СЕТ СН'!$F$14+СВЦЭМ!$D$10+'СЕТ СН'!$F$8*'СЕТ СН'!$F$9-'СЕТ СН'!$F$26</f>
        <v>2543.2653666199994</v>
      </c>
      <c r="G23" s="36">
        <f>SUMIFS(СВЦЭМ!$D$39:$D$782,СВЦЭМ!$A$39:$A$782,$A23,СВЦЭМ!$B$39:$B$782,G$11)+'СЕТ СН'!$F$14+СВЦЭМ!$D$10+'СЕТ СН'!$F$8*'СЕТ СН'!$F$9-'СЕТ СН'!$F$26</f>
        <v>2550.7562353199996</v>
      </c>
      <c r="H23" s="36">
        <f>SUMIFS(СВЦЭМ!$D$39:$D$782,СВЦЭМ!$A$39:$A$782,$A23,СВЦЭМ!$B$39:$B$782,H$11)+'СЕТ СН'!$F$14+СВЦЭМ!$D$10+'СЕТ СН'!$F$8*'СЕТ СН'!$F$9-'СЕТ СН'!$F$26</f>
        <v>2519.7640610899994</v>
      </c>
      <c r="I23" s="36">
        <f>SUMIFS(СВЦЭМ!$D$39:$D$782,СВЦЭМ!$A$39:$A$782,$A23,СВЦЭМ!$B$39:$B$782,I$11)+'СЕТ СН'!$F$14+СВЦЭМ!$D$10+'СЕТ СН'!$F$8*'СЕТ СН'!$F$9-'СЕТ СН'!$F$26</f>
        <v>2450.0716356299995</v>
      </c>
      <c r="J23" s="36">
        <f>SUMIFS(СВЦЭМ!$D$39:$D$782,СВЦЭМ!$A$39:$A$782,$A23,СВЦЭМ!$B$39:$B$782,J$11)+'СЕТ СН'!$F$14+СВЦЭМ!$D$10+'СЕТ СН'!$F$8*'СЕТ СН'!$F$9-'СЕТ СН'!$F$26</f>
        <v>2324.9329296899996</v>
      </c>
      <c r="K23" s="36">
        <f>SUMIFS(СВЦЭМ!$D$39:$D$782,СВЦЭМ!$A$39:$A$782,$A23,СВЦЭМ!$B$39:$B$782,K$11)+'СЕТ СН'!$F$14+СВЦЭМ!$D$10+'СЕТ СН'!$F$8*'СЕТ СН'!$F$9-'СЕТ СН'!$F$26</f>
        <v>2246.0758207099998</v>
      </c>
      <c r="L23" s="36">
        <f>SUMIFS(СВЦЭМ!$D$39:$D$782,СВЦЭМ!$A$39:$A$782,$A23,СВЦЭМ!$B$39:$B$782,L$11)+'СЕТ СН'!$F$14+СВЦЭМ!$D$10+'СЕТ СН'!$F$8*'СЕТ СН'!$F$9-'СЕТ СН'!$F$26</f>
        <v>2204.20877049</v>
      </c>
      <c r="M23" s="36">
        <f>SUMIFS(СВЦЭМ!$D$39:$D$782,СВЦЭМ!$A$39:$A$782,$A23,СВЦЭМ!$B$39:$B$782,M$11)+'СЕТ СН'!$F$14+СВЦЭМ!$D$10+'СЕТ СН'!$F$8*'СЕТ СН'!$F$9-'СЕТ СН'!$F$26</f>
        <v>2188.0419801399999</v>
      </c>
      <c r="N23" s="36">
        <f>SUMIFS(СВЦЭМ!$D$39:$D$782,СВЦЭМ!$A$39:$A$782,$A23,СВЦЭМ!$B$39:$B$782,N$11)+'СЕТ СН'!$F$14+СВЦЭМ!$D$10+'СЕТ СН'!$F$8*'СЕТ СН'!$F$9-'СЕТ СН'!$F$26</f>
        <v>2203.8392265499997</v>
      </c>
      <c r="O23" s="36">
        <f>SUMIFS(СВЦЭМ!$D$39:$D$782,СВЦЭМ!$A$39:$A$782,$A23,СВЦЭМ!$B$39:$B$782,O$11)+'СЕТ СН'!$F$14+СВЦЭМ!$D$10+'СЕТ СН'!$F$8*'СЕТ СН'!$F$9-'СЕТ СН'!$F$26</f>
        <v>2210.7329873399999</v>
      </c>
      <c r="P23" s="36">
        <f>SUMIFS(СВЦЭМ!$D$39:$D$782,СВЦЭМ!$A$39:$A$782,$A23,СВЦЭМ!$B$39:$B$782,P$11)+'СЕТ СН'!$F$14+СВЦЭМ!$D$10+'СЕТ СН'!$F$8*'СЕТ СН'!$F$9-'СЕТ СН'!$F$26</f>
        <v>2228.8823879099996</v>
      </c>
      <c r="Q23" s="36">
        <f>SUMIFS(СВЦЭМ!$D$39:$D$782,СВЦЭМ!$A$39:$A$782,$A23,СВЦЭМ!$B$39:$B$782,Q$11)+'СЕТ СН'!$F$14+СВЦЭМ!$D$10+'СЕТ СН'!$F$8*'СЕТ СН'!$F$9-'СЕТ СН'!$F$26</f>
        <v>2234.5291769299993</v>
      </c>
      <c r="R23" s="36">
        <f>SUMIFS(СВЦЭМ!$D$39:$D$782,СВЦЭМ!$A$39:$A$782,$A23,СВЦЭМ!$B$39:$B$782,R$11)+'СЕТ СН'!$F$14+СВЦЭМ!$D$10+'СЕТ СН'!$F$8*'СЕТ СН'!$F$9-'СЕТ СН'!$F$26</f>
        <v>2242.1237354599998</v>
      </c>
      <c r="S23" s="36">
        <f>SUMIFS(СВЦЭМ!$D$39:$D$782,СВЦЭМ!$A$39:$A$782,$A23,СВЦЭМ!$B$39:$B$782,S$11)+'СЕТ СН'!$F$14+СВЦЭМ!$D$10+'СЕТ СН'!$F$8*'СЕТ СН'!$F$9-'СЕТ СН'!$F$26</f>
        <v>2236.3110457399998</v>
      </c>
      <c r="T23" s="36">
        <f>SUMIFS(СВЦЭМ!$D$39:$D$782,СВЦЭМ!$A$39:$A$782,$A23,СВЦЭМ!$B$39:$B$782,T$11)+'СЕТ СН'!$F$14+СВЦЭМ!$D$10+'СЕТ СН'!$F$8*'СЕТ СН'!$F$9-'СЕТ СН'!$F$26</f>
        <v>2183.3307301499999</v>
      </c>
      <c r="U23" s="36">
        <f>SUMIFS(СВЦЭМ!$D$39:$D$782,СВЦЭМ!$A$39:$A$782,$A23,СВЦЭМ!$B$39:$B$782,U$11)+'СЕТ СН'!$F$14+СВЦЭМ!$D$10+'СЕТ СН'!$F$8*'СЕТ СН'!$F$9-'СЕТ СН'!$F$26</f>
        <v>2119.4507539000001</v>
      </c>
      <c r="V23" s="36">
        <f>SUMIFS(СВЦЭМ!$D$39:$D$782,СВЦЭМ!$A$39:$A$782,$A23,СВЦЭМ!$B$39:$B$782,V$11)+'СЕТ СН'!$F$14+СВЦЭМ!$D$10+'СЕТ СН'!$F$8*'СЕТ СН'!$F$9-'СЕТ СН'!$F$26</f>
        <v>2133.9299804500001</v>
      </c>
      <c r="W23" s="36">
        <f>SUMIFS(СВЦЭМ!$D$39:$D$782,СВЦЭМ!$A$39:$A$782,$A23,СВЦЭМ!$B$39:$B$782,W$11)+'СЕТ СН'!$F$14+СВЦЭМ!$D$10+'СЕТ СН'!$F$8*'СЕТ СН'!$F$9-'СЕТ СН'!$F$26</f>
        <v>2157.0520572099999</v>
      </c>
      <c r="X23" s="36">
        <f>SUMIFS(СВЦЭМ!$D$39:$D$782,СВЦЭМ!$A$39:$A$782,$A23,СВЦЭМ!$B$39:$B$782,X$11)+'СЕТ СН'!$F$14+СВЦЭМ!$D$10+'СЕТ СН'!$F$8*'СЕТ СН'!$F$9-'СЕТ СН'!$F$26</f>
        <v>2227.4287435699998</v>
      </c>
      <c r="Y23" s="36">
        <f>SUMIFS(СВЦЭМ!$D$39:$D$782,СВЦЭМ!$A$39:$A$782,$A23,СВЦЭМ!$B$39:$B$782,Y$11)+'СЕТ СН'!$F$14+СВЦЭМ!$D$10+'СЕТ СН'!$F$8*'СЕТ СН'!$F$9-'СЕТ СН'!$F$26</f>
        <v>2337.1028395799995</v>
      </c>
    </row>
    <row r="24" spans="1:25" ht="15.75" x14ac:dyDescent="0.2">
      <c r="A24" s="35">
        <f t="shared" si="0"/>
        <v>45578</v>
      </c>
      <c r="B24" s="36">
        <f>SUMIFS(СВЦЭМ!$D$39:$D$782,СВЦЭМ!$A$39:$A$782,$A24,СВЦЭМ!$B$39:$B$782,B$11)+'СЕТ СН'!$F$14+СВЦЭМ!$D$10+'СЕТ СН'!$F$8*'СЕТ СН'!$F$9-'СЕТ СН'!$F$26</f>
        <v>2363.9104437899996</v>
      </c>
      <c r="C24" s="36">
        <f>SUMIFS(СВЦЭМ!$D$39:$D$782,СВЦЭМ!$A$39:$A$782,$A24,СВЦЭМ!$B$39:$B$782,C$11)+'СЕТ СН'!$F$14+СВЦЭМ!$D$10+'СЕТ СН'!$F$8*'СЕТ СН'!$F$9-'СЕТ СН'!$F$26</f>
        <v>2422.3691464299995</v>
      </c>
      <c r="D24" s="36">
        <f>SUMIFS(СВЦЭМ!$D$39:$D$782,СВЦЭМ!$A$39:$A$782,$A24,СВЦЭМ!$B$39:$B$782,D$11)+'СЕТ СН'!$F$14+СВЦЭМ!$D$10+'СЕТ СН'!$F$8*'СЕТ СН'!$F$9-'СЕТ СН'!$F$26</f>
        <v>2492.9513109099994</v>
      </c>
      <c r="E24" s="36">
        <f>SUMIFS(СВЦЭМ!$D$39:$D$782,СВЦЭМ!$A$39:$A$782,$A24,СВЦЭМ!$B$39:$B$782,E$11)+'СЕТ СН'!$F$14+СВЦЭМ!$D$10+'СЕТ СН'!$F$8*'СЕТ СН'!$F$9-'СЕТ СН'!$F$26</f>
        <v>2554.5311916399996</v>
      </c>
      <c r="F24" s="36">
        <f>SUMIFS(СВЦЭМ!$D$39:$D$782,СВЦЭМ!$A$39:$A$782,$A24,СВЦЭМ!$B$39:$B$782,F$11)+'СЕТ СН'!$F$14+СВЦЭМ!$D$10+'СЕТ СН'!$F$8*'СЕТ СН'!$F$9-'СЕТ СН'!$F$26</f>
        <v>2556.0866821699997</v>
      </c>
      <c r="G24" s="36">
        <f>SUMIFS(СВЦЭМ!$D$39:$D$782,СВЦЭМ!$A$39:$A$782,$A24,СВЦЭМ!$B$39:$B$782,G$11)+'СЕТ СН'!$F$14+СВЦЭМ!$D$10+'СЕТ СН'!$F$8*'СЕТ СН'!$F$9-'СЕТ СН'!$F$26</f>
        <v>2543.7832044899997</v>
      </c>
      <c r="H24" s="36">
        <f>SUMIFS(СВЦЭМ!$D$39:$D$782,СВЦЭМ!$A$39:$A$782,$A24,СВЦЭМ!$B$39:$B$782,H$11)+'СЕТ СН'!$F$14+СВЦЭМ!$D$10+'СЕТ СН'!$F$8*'СЕТ СН'!$F$9-'СЕТ СН'!$F$26</f>
        <v>2496.7909904299995</v>
      </c>
      <c r="I24" s="36">
        <f>SUMIFS(СВЦЭМ!$D$39:$D$782,СВЦЭМ!$A$39:$A$782,$A24,СВЦЭМ!$B$39:$B$782,I$11)+'СЕТ СН'!$F$14+СВЦЭМ!$D$10+'СЕТ СН'!$F$8*'СЕТ СН'!$F$9-'СЕТ СН'!$F$26</f>
        <v>2420.8164898199998</v>
      </c>
      <c r="J24" s="36">
        <f>SUMIFS(СВЦЭМ!$D$39:$D$782,СВЦЭМ!$A$39:$A$782,$A24,СВЦЭМ!$B$39:$B$782,J$11)+'СЕТ СН'!$F$14+СВЦЭМ!$D$10+'СЕТ СН'!$F$8*'СЕТ СН'!$F$9-'СЕТ СН'!$F$26</f>
        <v>2318.3904713699994</v>
      </c>
      <c r="K24" s="36">
        <f>SUMIFS(СВЦЭМ!$D$39:$D$782,СВЦЭМ!$A$39:$A$782,$A24,СВЦЭМ!$B$39:$B$782,K$11)+'СЕТ СН'!$F$14+СВЦЭМ!$D$10+'СЕТ СН'!$F$8*'СЕТ СН'!$F$9-'СЕТ СН'!$F$26</f>
        <v>2229.6721432499999</v>
      </c>
      <c r="L24" s="36">
        <f>SUMIFS(СВЦЭМ!$D$39:$D$782,СВЦЭМ!$A$39:$A$782,$A24,СВЦЭМ!$B$39:$B$782,L$11)+'СЕТ СН'!$F$14+СВЦЭМ!$D$10+'СЕТ СН'!$F$8*'СЕТ СН'!$F$9-'СЕТ СН'!$F$26</f>
        <v>2155.92061096</v>
      </c>
      <c r="M24" s="36">
        <f>SUMIFS(СВЦЭМ!$D$39:$D$782,СВЦЭМ!$A$39:$A$782,$A24,СВЦЭМ!$B$39:$B$782,M$11)+'СЕТ СН'!$F$14+СВЦЭМ!$D$10+'СЕТ СН'!$F$8*'СЕТ СН'!$F$9-'СЕТ СН'!$F$26</f>
        <v>2168.0758629399998</v>
      </c>
      <c r="N24" s="36">
        <f>SUMIFS(СВЦЭМ!$D$39:$D$782,СВЦЭМ!$A$39:$A$782,$A24,СВЦЭМ!$B$39:$B$782,N$11)+'СЕТ СН'!$F$14+СВЦЭМ!$D$10+'СЕТ СН'!$F$8*'СЕТ СН'!$F$9-'СЕТ СН'!$F$26</f>
        <v>2202.5829042199998</v>
      </c>
      <c r="O24" s="36">
        <f>SUMIFS(СВЦЭМ!$D$39:$D$782,СВЦЭМ!$A$39:$A$782,$A24,СВЦЭМ!$B$39:$B$782,O$11)+'СЕТ СН'!$F$14+СВЦЭМ!$D$10+'СЕТ СН'!$F$8*'СЕТ СН'!$F$9-'СЕТ СН'!$F$26</f>
        <v>2230.2588624199998</v>
      </c>
      <c r="P24" s="36">
        <f>SUMIFS(СВЦЭМ!$D$39:$D$782,СВЦЭМ!$A$39:$A$782,$A24,СВЦЭМ!$B$39:$B$782,P$11)+'СЕТ СН'!$F$14+СВЦЭМ!$D$10+'СЕТ СН'!$F$8*'СЕТ СН'!$F$9-'СЕТ СН'!$F$26</f>
        <v>2243.2837075799998</v>
      </c>
      <c r="Q24" s="36">
        <f>SUMIFS(СВЦЭМ!$D$39:$D$782,СВЦЭМ!$A$39:$A$782,$A24,СВЦЭМ!$B$39:$B$782,Q$11)+'СЕТ СН'!$F$14+СВЦЭМ!$D$10+'СЕТ СН'!$F$8*'СЕТ СН'!$F$9-'СЕТ СН'!$F$26</f>
        <v>2257.4590413299993</v>
      </c>
      <c r="R24" s="36">
        <f>SUMIFS(СВЦЭМ!$D$39:$D$782,СВЦЭМ!$A$39:$A$782,$A24,СВЦЭМ!$B$39:$B$782,R$11)+'СЕТ СН'!$F$14+СВЦЭМ!$D$10+'СЕТ СН'!$F$8*'СЕТ СН'!$F$9-'СЕТ СН'!$F$26</f>
        <v>2255.4235056099997</v>
      </c>
      <c r="S24" s="36">
        <f>SUMIFS(СВЦЭМ!$D$39:$D$782,СВЦЭМ!$A$39:$A$782,$A24,СВЦЭМ!$B$39:$B$782,S$11)+'СЕТ СН'!$F$14+СВЦЭМ!$D$10+'СЕТ СН'!$F$8*'СЕТ СН'!$F$9-'СЕТ СН'!$F$26</f>
        <v>2218.6880106200001</v>
      </c>
      <c r="T24" s="36">
        <f>SUMIFS(СВЦЭМ!$D$39:$D$782,СВЦЭМ!$A$39:$A$782,$A24,СВЦЭМ!$B$39:$B$782,T$11)+'СЕТ СН'!$F$14+СВЦЭМ!$D$10+'СЕТ СН'!$F$8*'СЕТ СН'!$F$9-'СЕТ СН'!$F$26</f>
        <v>2136.1361547000001</v>
      </c>
      <c r="U24" s="36">
        <f>SUMIFS(СВЦЭМ!$D$39:$D$782,СВЦЭМ!$A$39:$A$782,$A24,СВЦЭМ!$B$39:$B$782,U$11)+'СЕТ СН'!$F$14+СВЦЭМ!$D$10+'СЕТ СН'!$F$8*'СЕТ СН'!$F$9-'СЕТ СН'!$F$26</f>
        <v>2071.2045075299998</v>
      </c>
      <c r="V24" s="36">
        <f>SUMIFS(СВЦЭМ!$D$39:$D$782,СВЦЭМ!$A$39:$A$782,$A24,СВЦЭМ!$B$39:$B$782,V$11)+'СЕТ СН'!$F$14+СВЦЭМ!$D$10+'СЕТ СН'!$F$8*'СЕТ СН'!$F$9-'СЕТ СН'!$F$26</f>
        <v>2071.3983797999999</v>
      </c>
      <c r="W24" s="36">
        <f>SUMIFS(СВЦЭМ!$D$39:$D$782,СВЦЭМ!$A$39:$A$782,$A24,СВЦЭМ!$B$39:$B$782,W$11)+'СЕТ СН'!$F$14+СВЦЭМ!$D$10+'СЕТ СН'!$F$8*'СЕТ СН'!$F$9-'СЕТ СН'!$F$26</f>
        <v>2100.1648006299997</v>
      </c>
      <c r="X24" s="36">
        <f>SUMIFS(СВЦЭМ!$D$39:$D$782,СВЦЭМ!$A$39:$A$782,$A24,СВЦЭМ!$B$39:$B$782,X$11)+'СЕТ СН'!$F$14+СВЦЭМ!$D$10+'СЕТ СН'!$F$8*'СЕТ СН'!$F$9-'СЕТ СН'!$F$26</f>
        <v>2192.7776152699998</v>
      </c>
      <c r="Y24" s="36">
        <f>SUMIFS(СВЦЭМ!$D$39:$D$782,СВЦЭМ!$A$39:$A$782,$A24,СВЦЭМ!$B$39:$B$782,Y$11)+'СЕТ СН'!$F$14+СВЦЭМ!$D$10+'СЕТ СН'!$F$8*'СЕТ СН'!$F$9-'СЕТ СН'!$F$26</f>
        <v>2306.6131510099995</v>
      </c>
    </row>
    <row r="25" spans="1:25" ht="15.75" x14ac:dyDescent="0.2">
      <c r="A25" s="35">
        <f t="shared" si="0"/>
        <v>45579</v>
      </c>
      <c r="B25" s="36">
        <f>SUMIFS(СВЦЭМ!$D$39:$D$782,СВЦЭМ!$A$39:$A$782,$A25,СВЦЭМ!$B$39:$B$782,B$11)+'СЕТ СН'!$F$14+СВЦЭМ!$D$10+'СЕТ СН'!$F$8*'СЕТ СН'!$F$9-'СЕТ СН'!$F$26</f>
        <v>2522.1964571099998</v>
      </c>
      <c r="C25" s="36">
        <f>SUMIFS(СВЦЭМ!$D$39:$D$782,СВЦЭМ!$A$39:$A$782,$A25,СВЦЭМ!$B$39:$B$782,C$11)+'СЕТ СН'!$F$14+СВЦЭМ!$D$10+'СЕТ СН'!$F$8*'СЕТ СН'!$F$9-'СЕТ СН'!$F$26</f>
        <v>2612.7915556799994</v>
      </c>
      <c r="D25" s="36">
        <f>SUMIFS(СВЦЭМ!$D$39:$D$782,СВЦЭМ!$A$39:$A$782,$A25,СВЦЭМ!$B$39:$B$782,D$11)+'СЕТ СН'!$F$14+СВЦЭМ!$D$10+'СЕТ СН'!$F$8*'СЕТ СН'!$F$9-'СЕТ СН'!$F$26</f>
        <v>2627.3829540499996</v>
      </c>
      <c r="E25" s="36">
        <f>SUMIFS(СВЦЭМ!$D$39:$D$782,СВЦЭМ!$A$39:$A$782,$A25,СВЦЭМ!$B$39:$B$782,E$11)+'СЕТ СН'!$F$14+СВЦЭМ!$D$10+'СЕТ СН'!$F$8*'СЕТ СН'!$F$9-'СЕТ СН'!$F$26</f>
        <v>2631.8914087899998</v>
      </c>
      <c r="F25" s="36">
        <f>SUMIFS(СВЦЭМ!$D$39:$D$782,СВЦЭМ!$A$39:$A$782,$A25,СВЦЭМ!$B$39:$B$782,F$11)+'СЕТ СН'!$F$14+СВЦЭМ!$D$10+'СЕТ СН'!$F$8*'СЕТ СН'!$F$9-'СЕТ СН'!$F$26</f>
        <v>2620.8335630499996</v>
      </c>
      <c r="G25" s="36">
        <f>SUMIFS(СВЦЭМ!$D$39:$D$782,СВЦЭМ!$A$39:$A$782,$A25,СВЦЭМ!$B$39:$B$782,G$11)+'СЕТ СН'!$F$14+СВЦЭМ!$D$10+'СЕТ СН'!$F$8*'СЕТ СН'!$F$9-'СЕТ СН'!$F$26</f>
        <v>2642.6323767899994</v>
      </c>
      <c r="H25" s="36">
        <f>SUMIFS(СВЦЭМ!$D$39:$D$782,СВЦЭМ!$A$39:$A$782,$A25,СВЦЭМ!$B$39:$B$782,H$11)+'СЕТ СН'!$F$14+СВЦЭМ!$D$10+'СЕТ СН'!$F$8*'СЕТ СН'!$F$9-'СЕТ СН'!$F$26</f>
        <v>2526.5936861399996</v>
      </c>
      <c r="I25" s="36">
        <f>SUMIFS(СВЦЭМ!$D$39:$D$782,СВЦЭМ!$A$39:$A$782,$A25,СВЦЭМ!$B$39:$B$782,I$11)+'СЕТ СН'!$F$14+СВЦЭМ!$D$10+'СЕТ СН'!$F$8*'СЕТ СН'!$F$9-'СЕТ СН'!$F$26</f>
        <v>2436.8861802599995</v>
      </c>
      <c r="J25" s="36">
        <f>SUMIFS(СВЦЭМ!$D$39:$D$782,СВЦЭМ!$A$39:$A$782,$A25,СВЦЭМ!$B$39:$B$782,J$11)+'СЕТ СН'!$F$14+СВЦЭМ!$D$10+'СЕТ СН'!$F$8*'СЕТ СН'!$F$9-'СЕТ СН'!$F$26</f>
        <v>2365.9449120599998</v>
      </c>
      <c r="K25" s="36">
        <f>SUMIFS(СВЦЭМ!$D$39:$D$782,СВЦЭМ!$A$39:$A$782,$A25,СВЦЭМ!$B$39:$B$782,K$11)+'СЕТ СН'!$F$14+СВЦЭМ!$D$10+'СЕТ СН'!$F$8*'СЕТ СН'!$F$9-'СЕТ СН'!$F$26</f>
        <v>2367.7491653399998</v>
      </c>
      <c r="L25" s="36">
        <f>SUMIFS(СВЦЭМ!$D$39:$D$782,СВЦЭМ!$A$39:$A$782,$A25,СВЦЭМ!$B$39:$B$782,L$11)+'СЕТ СН'!$F$14+СВЦЭМ!$D$10+'СЕТ СН'!$F$8*'СЕТ СН'!$F$9-'СЕТ СН'!$F$26</f>
        <v>2391.1650466699994</v>
      </c>
      <c r="M25" s="36">
        <f>SUMIFS(СВЦЭМ!$D$39:$D$782,СВЦЭМ!$A$39:$A$782,$A25,СВЦЭМ!$B$39:$B$782,M$11)+'СЕТ СН'!$F$14+СВЦЭМ!$D$10+'СЕТ СН'!$F$8*'СЕТ СН'!$F$9-'СЕТ СН'!$F$26</f>
        <v>2443.1588568699995</v>
      </c>
      <c r="N25" s="36">
        <f>SUMIFS(СВЦЭМ!$D$39:$D$782,СВЦЭМ!$A$39:$A$782,$A25,СВЦЭМ!$B$39:$B$782,N$11)+'СЕТ СН'!$F$14+СВЦЭМ!$D$10+'СЕТ СН'!$F$8*'СЕТ СН'!$F$9-'СЕТ СН'!$F$26</f>
        <v>2447.2348278999993</v>
      </c>
      <c r="O25" s="36">
        <f>SUMIFS(СВЦЭМ!$D$39:$D$782,СВЦЭМ!$A$39:$A$782,$A25,СВЦЭМ!$B$39:$B$782,O$11)+'СЕТ СН'!$F$14+СВЦЭМ!$D$10+'СЕТ СН'!$F$8*'СЕТ СН'!$F$9-'СЕТ СН'!$F$26</f>
        <v>2418.7009069599994</v>
      </c>
      <c r="P25" s="36">
        <f>SUMIFS(СВЦЭМ!$D$39:$D$782,СВЦЭМ!$A$39:$A$782,$A25,СВЦЭМ!$B$39:$B$782,P$11)+'СЕТ СН'!$F$14+СВЦЭМ!$D$10+'СЕТ СН'!$F$8*'СЕТ СН'!$F$9-'СЕТ СН'!$F$26</f>
        <v>2425.1264787299997</v>
      </c>
      <c r="Q25" s="36">
        <f>SUMIFS(СВЦЭМ!$D$39:$D$782,СВЦЭМ!$A$39:$A$782,$A25,СВЦЭМ!$B$39:$B$782,Q$11)+'СЕТ СН'!$F$14+СВЦЭМ!$D$10+'СЕТ СН'!$F$8*'СЕТ СН'!$F$9-'СЕТ СН'!$F$26</f>
        <v>2451.3410217099995</v>
      </c>
      <c r="R25" s="36">
        <f>SUMIFS(СВЦЭМ!$D$39:$D$782,СВЦЭМ!$A$39:$A$782,$A25,СВЦЭМ!$B$39:$B$782,R$11)+'СЕТ СН'!$F$14+СВЦЭМ!$D$10+'СЕТ СН'!$F$8*'СЕТ СН'!$F$9-'СЕТ СН'!$F$26</f>
        <v>2440.4455232999994</v>
      </c>
      <c r="S25" s="36">
        <f>SUMIFS(СВЦЭМ!$D$39:$D$782,СВЦЭМ!$A$39:$A$782,$A25,СВЦЭМ!$B$39:$B$782,S$11)+'СЕТ СН'!$F$14+СВЦЭМ!$D$10+'СЕТ СН'!$F$8*'СЕТ СН'!$F$9-'СЕТ СН'!$F$26</f>
        <v>2415.1960099599996</v>
      </c>
      <c r="T25" s="36">
        <f>SUMIFS(СВЦЭМ!$D$39:$D$782,СВЦЭМ!$A$39:$A$782,$A25,СВЦЭМ!$B$39:$B$782,T$11)+'СЕТ СН'!$F$14+СВЦЭМ!$D$10+'СЕТ СН'!$F$8*'СЕТ СН'!$F$9-'СЕТ СН'!$F$26</f>
        <v>2330.5904839999994</v>
      </c>
      <c r="U25" s="36">
        <f>SUMIFS(СВЦЭМ!$D$39:$D$782,СВЦЭМ!$A$39:$A$782,$A25,СВЦЭМ!$B$39:$B$782,U$11)+'СЕТ СН'!$F$14+СВЦЭМ!$D$10+'СЕТ СН'!$F$8*'СЕТ СН'!$F$9-'СЕТ СН'!$F$26</f>
        <v>2277.4193093799995</v>
      </c>
      <c r="V25" s="36">
        <f>SUMIFS(СВЦЭМ!$D$39:$D$782,СВЦЭМ!$A$39:$A$782,$A25,СВЦЭМ!$B$39:$B$782,V$11)+'СЕТ СН'!$F$14+СВЦЭМ!$D$10+'СЕТ СН'!$F$8*'СЕТ СН'!$F$9-'СЕТ СН'!$F$26</f>
        <v>2317.4989507999994</v>
      </c>
      <c r="W25" s="36">
        <f>SUMIFS(СВЦЭМ!$D$39:$D$782,СВЦЭМ!$A$39:$A$782,$A25,СВЦЭМ!$B$39:$B$782,W$11)+'СЕТ СН'!$F$14+СВЦЭМ!$D$10+'СЕТ СН'!$F$8*'СЕТ СН'!$F$9-'СЕТ СН'!$F$26</f>
        <v>2366.5695535499995</v>
      </c>
      <c r="X25" s="36">
        <f>SUMIFS(СВЦЭМ!$D$39:$D$782,СВЦЭМ!$A$39:$A$782,$A25,СВЦЭМ!$B$39:$B$782,X$11)+'СЕТ СН'!$F$14+СВЦЭМ!$D$10+'СЕТ СН'!$F$8*'СЕТ СН'!$F$9-'СЕТ СН'!$F$26</f>
        <v>2448.1814414499995</v>
      </c>
      <c r="Y25" s="36">
        <f>SUMIFS(СВЦЭМ!$D$39:$D$782,СВЦЭМ!$A$39:$A$782,$A25,СВЦЭМ!$B$39:$B$782,Y$11)+'СЕТ СН'!$F$14+СВЦЭМ!$D$10+'СЕТ СН'!$F$8*'СЕТ СН'!$F$9-'СЕТ СН'!$F$26</f>
        <v>2535.2796498299995</v>
      </c>
    </row>
    <row r="26" spans="1:25" ht="15.75" x14ac:dyDescent="0.2">
      <c r="A26" s="35">
        <f t="shared" si="0"/>
        <v>45580</v>
      </c>
      <c r="B26" s="36">
        <f>SUMIFS(СВЦЭМ!$D$39:$D$782,СВЦЭМ!$A$39:$A$782,$A26,СВЦЭМ!$B$39:$B$782,B$11)+'СЕТ СН'!$F$14+СВЦЭМ!$D$10+'СЕТ СН'!$F$8*'СЕТ СН'!$F$9-'СЕТ СН'!$F$26</f>
        <v>2650.2353342199995</v>
      </c>
      <c r="C26" s="36">
        <f>SUMIFS(СВЦЭМ!$D$39:$D$782,СВЦЭМ!$A$39:$A$782,$A26,СВЦЭМ!$B$39:$B$782,C$11)+'СЕТ СН'!$F$14+СВЦЭМ!$D$10+'СЕТ СН'!$F$8*'СЕТ СН'!$F$9-'СЕТ СН'!$F$26</f>
        <v>2733.1371681699998</v>
      </c>
      <c r="D26" s="36">
        <f>SUMIFS(СВЦЭМ!$D$39:$D$782,СВЦЭМ!$A$39:$A$782,$A26,СВЦЭМ!$B$39:$B$782,D$11)+'СЕТ СН'!$F$14+СВЦЭМ!$D$10+'СЕТ СН'!$F$8*'СЕТ СН'!$F$9-'СЕТ СН'!$F$26</f>
        <v>2752.6593299399997</v>
      </c>
      <c r="E26" s="36">
        <f>SUMIFS(СВЦЭМ!$D$39:$D$782,СВЦЭМ!$A$39:$A$782,$A26,СВЦЭМ!$B$39:$B$782,E$11)+'СЕТ СН'!$F$14+СВЦЭМ!$D$10+'СЕТ СН'!$F$8*'СЕТ СН'!$F$9-'СЕТ СН'!$F$26</f>
        <v>2653.2828640299995</v>
      </c>
      <c r="F26" s="36">
        <f>SUMIFS(СВЦЭМ!$D$39:$D$782,СВЦЭМ!$A$39:$A$782,$A26,СВЦЭМ!$B$39:$B$782,F$11)+'СЕТ СН'!$F$14+СВЦЭМ!$D$10+'СЕТ СН'!$F$8*'СЕТ СН'!$F$9-'СЕТ СН'!$F$26</f>
        <v>2783.0707012999997</v>
      </c>
      <c r="G26" s="36">
        <f>SUMIFS(СВЦЭМ!$D$39:$D$782,СВЦЭМ!$A$39:$A$782,$A26,СВЦЭМ!$B$39:$B$782,G$11)+'СЕТ СН'!$F$14+СВЦЭМ!$D$10+'СЕТ СН'!$F$8*'СЕТ СН'!$F$9-'СЕТ СН'!$F$26</f>
        <v>2682.2740427399995</v>
      </c>
      <c r="H26" s="36">
        <f>SUMIFS(СВЦЭМ!$D$39:$D$782,СВЦЭМ!$A$39:$A$782,$A26,СВЦЭМ!$B$39:$B$782,H$11)+'СЕТ СН'!$F$14+СВЦЭМ!$D$10+'СЕТ СН'!$F$8*'СЕТ СН'!$F$9-'СЕТ СН'!$F$26</f>
        <v>2596.4529217799995</v>
      </c>
      <c r="I26" s="36">
        <f>SUMIFS(СВЦЭМ!$D$39:$D$782,СВЦЭМ!$A$39:$A$782,$A26,СВЦЭМ!$B$39:$B$782,I$11)+'СЕТ СН'!$F$14+СВЦЭМ!$D$10+'СЕТ СН'!$F$8*'СЕТ СН'!$F$9-'СЕТ СН'!$F$26</f>
        <v>2471.7044809399995</v>
      </c>
      <c r="J26" s="36">
        <f>SUMIFS(СВЦЭМ!$D$39:$D$782,СВЦЭМ!$A$39:$A$782,$A26,СВЦЭМ!$B$39:$B$782,J$11)+'СЕТ СН'!$F$14+СВЦЭМ!$D$10+'СЕТ СН'!$F$8*'СЕТ СН'!$F$9-'СЕТ СН'!$F$26</f>
        <v>2411.2784519999996</v>
      </c>
      <c r="K26" s="36">
        <f>SUMIFS(СВЦЭМ!$D$39:$D$782,СВЦЭМ!$A$39:$A$782,$A26,СВЦЭМ!$B$39:$B$782,K$11)+'СЕТ СН'!$F$14+СВЦЭМ!$D$10+'СЕТ СН'!$F$8*'СЕТ СН'!$F$9-'СЕТ СН'!$F$26</f>
        <v>2388.2636536599994</v>
      </c>
      <c r="L26" s="36">
        <f>SUMIFS(СВЦЭМ!$D$39:$D$782,СВЦЭМ!$A$39:$A$782,$A26,СВЦЭМ!$B$39:$B$782,L$11)+'СЕТ СН'!$F$14+СВЦЭМ!$D$10+'СЕТ СН'!$F$8*'СЕТ СН'!$F$9-'СЕТ СН'!$F$26</f>
        <v>2397.6175019999996</v>
      </c>
      <c r="M26" s="36">
        <f>SUMIFS(СВЦЭМ!$D$39:$D$782,СВЦЭМ!$A$39:$A$782,$A26,СВЦЭМ!$B$39:$B$782,M$11)+'СЕТ СН'!$F$14+СВЦЭМ!$D$10+'СЕТ СН'!$F$8*'СЕТ СН'!$F$9-'СЕТ СН'!$F$26</f>
        <v>2395.5742381999994</v>
      </c>
      <c r="N26" s="36">
        <f>SUMIFS(СВЦЭМ!$D$39:$D$782,СВЦЭМ!$A$39:$A$782,$A26,СВЦЭМ!$B$39:$B$782,N$11)+'СЕТ СН'!$F$14+СВЦЭМ!$D$10+'СЕТ СН'!$F$8*'СЕТ СН'!$F$9-'СЕТ СН'!$F$26</f>
        <v>2403.3050787899997</v>
      </c>
      <c r="O26" s="36">
        <f>SUMIFS(СВЦЭМ!$D$39:$D$782,СВЦЭМ!$A$39:$A$782,$A26,СВЦЭМ!$B$39:$B$782,O$11)+'СЕТ СН'!$F$14+СВЦЭМ!$D$10+'СЕТ СН'!$F$8*'СЕТ СН'!$F$9-'СЕТ СН'!$F$26</f>
        <v>2341.4323376699995</v>
      </c>
      <c r="P26" s="36">
        <f>SUMIFS(СВЦЭМ!$D$39:$D$782,СВЦЭМ!$A$39:$A$782,$A26,СВЦЭМ!$B$39:$B$782,P$11)+'СЕТ СН'!$F$14+СВЦЭМ!$D$10+'СЕТ СН'!$F$8*'СЕТ СН'!$F$9-'СЕТ СН'!$F$26</f>
        <v>2362.9257239599997</v>
      </c>
      <c r="Q26" s="36">
        <f>SUMIFS(СВЦЭМ!$D$39:$D$782,СВЦЭМ!$A$39:$A$782,$A26,СВЦЭМ!$B$39:$B$782,Q$11)+'СЕТ СН'!$F$14+СВЦЭМ!$D$10+'СЕТ СН'!$F$8*'СЕТ СН'!$F$9-'СЕТ СН'!$F$26</f>
        <v>2441.1049340699997</v>
      </c>
      <c r="R26" s="36">
        <f>SUMIFS(СВЦЭМ!$D$39:$D$782,СВЦЭМ!$A$39:$A$782,$A26,СВЦЭМ!$B$39:$B$782,R$11)+'СЕТ СН'!$F$14+СВЦЭМ!$D$10+'СЕТ СН'!$F$8*'СЕТ СН'!$F$9-'СЕТ СН'!$F$26</f>
        <v>2428.9949789999996</v>
      </c>
      <c r="S26" s="36">
        <f>SUMIFS(СВЦЭМ!$D$39:$D$782,СВЦЭМ!$A$39:$A$782,$A26,СВЦЭМ!$B$39:$B$782,S$11)+'СЕТ СН'!$F$14+СВЦЭМ!$D$10+'СЕТ СН'!$F$8*'СЕТ СН'!$F$9-'СЕТ СН'!$F$26</f>
        <v>2465.1539194299994</v>
      </c>
      <c r="T26" s="36">
        <f>SUMIFS(СВЦЭМ!$D$39:$D$782,СВЦЭМ!$A$39:$A$782,$A26,СВЦЭМ!$B$39:$B$782,T$11)+'СЕТ СН'!$F$14+СВЦЭМ!$D$10+'СЕТ СН'!$F$8*'СЕТ СН'!$F$9-'СЕТ СН'!$F$26</f>
        <v>2370.2144485499994</v>
      </c>
      <c r="U26" s="36">
        <f>SUMIFS(СВЦЭМ!$D$39:$D$782,СВЦЭМ!$A$39:$A$782,$A26,СВЦЭМ!$B$39:$B$782,U$11)+'СЕТ СН'!$F$14+СВЦЭМ!$D$10+'СЕТ СН'!$F$8*'СЕТ СН'!$F$9-'СЕТ СН'!$F$26</f>
        <v>2303.5670092299997</v>
      </c>
      <c r="V26" s="36">
        <f>SUMIFS(СВЦЭМ!$D$39:$D$782,СВЦЭМ!$A$39:$A$782,$A26,СВЦЭМ!$B$39:$B$782,V$11)+'СЕТ СН'!$F$14+СВЦЭМ!$D$10+'СЕТ СН'!$F$8*'СЕТ СН'!$F$9-'СЕТ СН'!$F$26</f>
        <v>2330.0407136199997</v>
      </c>
      <c r="W26" s="36">
        <f>SUMIFS(СВЦЭМ!$D$39:$D$782,СВЦЭМ!$A$39:$A$782,$A26,СВЦЭМ!$B$39:$B$782,W$11)+'СЕТ СН'!$F$14+СВЦЭМ!$D$10+'СЕТ СН'!$F$8*'СЕТ СН'!$F$9-'СЕТ СН'!$F$26</f>
        <v>2338.3418010699997</v>
      </c>
      <c r="X26" s="36">
        <f>SUMIFS(СВЦЭМ!$D$39:$D$782,СВЦЭМ!$A$39:$A$782,$A26,СВЦЭМ!$B$39:$B$782,X$11)+'СЕТ СН'!$F$14+СВЦЭМ!$D$10+'СЕТ СН'!$F$8*'СЕТ СН'!$F$9-'СЕТ СН'!$F$26</f>
        <v>2405.2687163599994</v>
      </c>
      <c r="Y26" s="36">
        <f>SUMIFS(СВЦЭМ!$D$39:$D$782,СВЦЭМ!$A$39:$A$782,$A26,СВЦЭМ!$B$39:$B$782,Y$11)+'СЕТ СН'!$F$14+СВЦЭМ!$D$10+'СЕТ СН'!$F$8*'СЕТ СН'!$F$9-'СЕТ СН'!$F$26</f>
        <v>2483.4693478299996</v>
      </c>
    </row>
    <row r="27" spans="1:25" ht="15.75" x14ac:dyDescent="0.2">
      <c r="A27" s="35">
        <f t="shared" si="0"/>
        <v>45581</v>
      </c>
      <c r="B27" s="36">
        <f>SUMIFS(СВЦЭМ!$D$39:$D$782,СВЦЭМ!$A$39:$A$782,$A27,СВЦЭМ!$B$39:$B$782,B$11)+'СЕТ СН'!$F$14+СВЦЭМ!$D$10+'СЕТ СН'!$F$8*'СЕТ СН'!$F$9-'СЕТ СН'!$F$26</f>
        <v>2588.3630856299997</v>
      </c>
      <c r="C27" s="36">
        <f>SUMIFS(СВЦЭМ!$D$39:$D$782,СВЦЭМ!$A$39:$A$782,$A27,СВЦЭМ!$B$39:$B$782,C$11)+'СЕТ СН'!$F$14+СВЦЭМ!$D$10+'СЕТ СН'!$F$8*'СЕТ СН'!$F$9-'СЕТ СН'!$F$26</f>
        <v>2675.0230451999996</v>
      </c>
      <c r="D27" s="36">
        <f>SUMIFS(СВЦЭМ!$D$39:$D$782,СВЦЭМ!$A$39:$A$782,$A27,СВЦЭМ!$B$39:$B$782,D$11)+'СЕТ СН'!$F$14+СВЦЭМ!$D$10+'СЕТ СН'!$F$8*'СЕТ СН'!$F$9-'СЕТ СН'!$F$26</f>
        <v>2671.1723007199994</v>
      </c>
      <c r="E27" s="36">
        <f>SUMIFS(СВЦЭМ!$D$39:$D$782,СВЦЭМ!$A$39:$A$782,$A27,СВЦЭМ!$B$39:$B$782,E$11)+'СЕТ СН'!$F$14+СВЦЭМ!$D$10+'СЕТ СН'!$F$8*'СЕТ СН'!$F$9-'СЕТ СН'!$F$26</f>
        <v>2666.8404018999995</v>
      </c>
      <c r="F27" s="36">
        <f>SUMIFS(СВЦЭМ!$D$39:$D$782,СВЦЭМ!$A$39:$A$782,$A27,СВЦЭМ!$B$39:$B$782,F$11)+'СЕТ СН'!$F$14+СВЦЭМ!$D$10+'СЕТ СН'!$F$8*'СЕТ СН'!$F$9-'СЕТ СН'!$F$26</f>
        <v>2664.0759166499997</v>
      </c>
      <c r="G27" s="36">
        <f>SUMIFS(СВЦЭМ!$D$39:$D$782,СВЦЭМ!$A$39:$A$782,$A27,СВЦЭМ!$B$39:$B$782,G$11)+'СЕТ СН'!$F$14+СВЦЭМ!$D$10+'СЕТ СН'!$F$8*'СЕТ СН'!$F$9-'СЕТ СН'!$F$26</f>
        <v>2682.2333290299994</v>
      </c>
      <c r="H27" s="36">
        <f>SUMIFS(СВЦЭМ!$D$39:$D$782,СВЦЭМ!$A$39:$A$782,$A27,СВЦЭМ!$B$39:$B$782,H$11)+'СЕТ СН'!$F$14+СВЦЭМ!$D$10+'СЕТ СН'!$F$8*'СЕТ СН'!$F$9-'СЕТ СН'!$F$26</f>
        <v>2619.6678853499998</v>
      </c>
      <c r="I27" s="36">
        <f>SUMIFS(СВЦЭМ!$D$39:$D$782,СВЦЭМ!$A$39:$A$782,$A27,СВЦЭМ!$B$39:$B$782,I$11)+'СЕТ СН'!$F$14+СВЦЭМ!$D$10+'СЕТ СН'!$F$8*'СЕТ СН'!$F$9-'СЕТ СН'!$F$26</f>
        <v>2504.7614605499994</v>
      </c>
      <c r="J27" s="36">
        <f>SUMIFS(СВЦЭМ!$D$39:$D$782,СВЦЭМ!$A$39:$A$782,$A27,СВЦЭМ!$B$39:$B$782,J$11)+'СЕТ СН'!$F$14+СВЦЭМ!$D$10+'СЕТ СН'!$F$8*'СЕТ СН'!$F$9-'СЕТ СН'!$F$26</f>
        <v>2440.4054067099996</v>
      </c>
      <c r="K27" s="36">
        <f>SUMIFS(СВЦЭМ!$D$39:$D$782,СВЦЭМ!$A$39:$A$782,$A27,СВЦЭМ!$B$39:$B$782,K$11)+'СЕТ СН'!$F$14+СВЦЭМ!$D$10+'СЕТ СН'!$F$8*'СЕТ СН'!$F$9-'СЕТ СН'!$F$26</f>
        <v>2438.1344711599995</v>
      </c>
      <c r="L27" s="36">
        <f>SUMIFS(СВЦЭМ!$D$39:$D$782,СВЦЭМ!$A$39:$A$782,$A27,СВЦЭМ!$B$39:$B$782,L$11)+'СЕТ СН'!$F$14+СВЦЭМ!$D$10+'СЕТ СН'!$F$8*'СЕТ СН'!$F$9-'СЕТ СН'!$F$26</f>
        <v>2421.6233709699995</v>
      </c>
      <c r="M27" s="36">
        <f>SUMIFS(СВЦЭМ!$D$39:$D$782,СВЦЭМ!$A$39:$A$782,$A27,СВЦЭМ!$B$39:$B$782,M$11)+'СЕТ СН'!$F$14+СВЦЭМ!$D$10+'СЕТ СН'!$F$8*'СЕТ СН'!$F$9-'СЕТ СН'!$F$26</f>
        <v>2448.3606462399994</v>
      </c>
      <c r="N27" s="36">
        <f>SUMIFS(СВЦЭМ!$D$39:$D$782,СВЦЭМ!$A$39:$A$782,$A27,СВЦЭМ!$B$39:$B$782,N$11)+'СЕТ СН'!$F$14+СВЦЭМ!$D$10+'СЕТ СН'!$F$8*'СЕТ СН'!$F$9-'СЕТ СН'!$F$26</f>
        <v>2470.3562946899997</v>
      </c>
      <c r="O27" s="36">
        <f>SUMIFS(СВЦЭМ!$D$39:$D$782,СВЦЭМ!$A$39:$A$782,$A27,СВЦЭМ!$B$39:$B$782,O$11)+'СЕТ СН'!$F$14+СВЦЭМ!$D$10+'СЕТ СН'!$F$8*'СЕТ СН'!$F$9-'СЕТ СН'!$F$26</f>
        <v>2438.6472468899997</v>
      </c>
      <c r="P27" s="36">
        <f>SUMIFS(СВЦЭМ!$D$39:$D$782,СВЦЭМ!$A$39:$A$782,$A27,СВЦЭМ!$B$39:$B$782,P$11)+'СЕТ СН'!$F$14+СВЦЭМ!$D$10+'СЕТ СН'!$F$8*'СЕТ СН'!$F$9-'СЕТ СН'!$F$26</f>
        <v>2452.7430066399997</v>
      </c>
      <c r="Q27" s="36">
        <f>SUMIFS(СВЦЭМ!$D$39:$D$782,СВЦЭМ!$A$39:$A$782,$A27,СВЦЭМ!$B$39:$B$782,Q$11)+'СЕТ СН'!$F$14+СВЦЭМ!$D$10+'СЕТ СН'!$F$8*'СЕТ СН'!$F$9-'СЕТ СН'!$F$26</f>
        <v>2489.8544210599994</v>
      </c>
      <c r="R27" s="36">
        <f>SUMIFS(СВЦЭМ!$D$39:$D$782,СВЦЭМ!$A$39:$A$782,$A27,СВЦЭМ!$B$39:$B$782,R$11)+'СЕТ СН'!$F$14+СВЦЭМ!$D$10+'СЕТ СН'!$F$8*'СЕТ СН'!$F$9-'СЕТ СН'!$F$26</f>
        <v>2469.5885686499996</v>
      </c>
      <c r="S27" s="36">
        <f>SUMIFS(СВЦЭМ!$D$39:$D$782,СВЦЭМ!$A$39:$A$782,$A27,СВЦЭМ!$B$39:$B$782,S$11)+'СЕТ СН'!$F$14+СВЦЭМ!$D$10+'СЕТ СН'!$F$8*'СЕТ СН'!$F$9-'СЕТ СН'!$F$26</f>
        <v>2473.2465403299998</v>
      </c>
      <c r="T27" s="36">
        <f>SUMIFS(СВЦЭМ!$D$39:$D$782,СВЦЭМ!$A$39:$A$782,$A27,СВЦЭМ!$B$39:$B$782,T$11)+'СЕТ СН'!$F$14+СВЦЭМ!$D$10+'СЕТ СН'!$F$8*'СЕТ СН'!$F$9-'СЕТ СН'!$F$26</f>
        <v>2393.2387978799998</v>
      </c>
      <c r="U27" s="36">
        <f>SUMIFS(СВЦЭМ!$D$39:$D$782,СВЦЭМ!$A$39:$A$782,$A27,СВЦЭМ!$B$39:$B$782,U$11)+'СЕТ СН'!$F$14+СВЦЭМ!$D$10+'СЕТ СН'!$F$8*'СЕТ СН'!$F$9-'СЕТ СН'!$F$26</f>
        <v>2349.2073919799996</v>
      </c>
      <c r="V27" s="36">
        <f>SUMIFS(СВЦЭМ!$D$39:$D$782,СВЦЭМ!$A$39:$A$782,$A27,СВЦЭМ!$B$39:$B$782,V$11)+'СЕТ СН'!$F$14+СВЦЭМ!$D$10+'СЕТ СН'!$F$8*'СЕТ СН'!$F$9-'СЕТ СН'!$F$26</f>
        <v>2331.1739936399995</v>
      </c>
      <c r="W27" s="36">
        <f>SUMIFS(СВЦЭМ!$D$39:$D$782,СВЦЭМ!$A$39:$A$782,$A27,СВЦЭМ!$B$39:$B$782,W$11)+'СЕТ СН'!$F$14+СВЦЭМ!$D$10+'СЕТ СН'!$F$8*'СЕТ СН'!$F$9-'СЕТ СН'!$F$26</f>
        <v>2374.6669857899997</v>
      </c>
      <c r="X27" s="36">
        <f>SUMIFS(СВЦЭМ!$D$39:$D$782,СВЦЭМ!$A$39:$A$782,$A27,СВЦЭМ!$B$39:$B$782,X$11)+'СЕТ СН'!$F$14+СВЦЭМ!$D$10+'СЕТ СН'!$F$8*'СЕТ СН'!$F$9-'СЕТ СН'!$F$26</f>
        <v>2440.2455296099997</v>
      </c>
      <c r="Y27" s="36">
        <f>SUMIFS(СВЦЭМ!$D$39:$D$782,СВЦЭМ!$A$39:$A$782,$A27,СВЦЭМ!$B$39:$B$782,Y$11)+'СЕТ СН'!$F$14+СВЦЭМ!$D$10+'СЕТ СН'!$F$8*'СЕТ СН'!$F$9-'СЕТ СН'!$F$26</f>
        <v>2508.0904258799997</v>
      </c>
    </row>
    <row r="28" spans="1:25" ht="15.75" x14ac:dyDescent="0.2">
      <c r="A28" s="35">
        <f t="shared" si="0"/>
        <v>45582</v>
      </c>
      <c r="B28" s="36">
        <f>SUMIFS(СВЦЭМ!$D$39:$D$782,СВЦЭМ!$A$39:$A$782,$A28,СВЦЭМ!$B$39:$B$782,B$11)+'СЕТ СН'!$F$14+СВЦЭМ!$D$10+'СЕТ СН'!$F$8*'СЕТ СН'!$F$9-'СЕТ СН'!$F$26</f>
        <v>2590.2707843999997</v>
      </c>
      <c r="C28" s="36">
        <f>SUMIFS(СВЦЭМ!$D$39:$D$782,СВЦЭМ!$A$39:$A$782,$A28,СВЦЭМ!$B$39:$B$782,C$11)+'СЕТ СН'!$F$14+СВЦЭМ!$D$10+'СЕТ СН'!$F$8*'СЕТ СН'!$F$9-'СЕТ СН'!$F$26</f>
        <v>2690.0155962499994</v>
      </c>
      <c r="D28" s="36">
        <f>SUMIFS(СВЦЭМ!$D$39:$D$782,СВЦЭМ!$A$39:$A$782,$A28,СВЦЭМ!$B$39:$B$782,D$11)+'СЕТ СН'!$F$14+СВЦЭМ!$D$10+'СЕТ СН'!$F$8*'СЕТ СН'!$F$9-'СЕТ СН'!$F$26</f>
        <v>2737.9695261999996</v>
      </c>
      <c r="E28" s="36">
        <f>SUMIFS(СВЦЭМ!$D$39:$D$782,СВЦЭМ!$A$39:$A$782,$A28,СВЦЭМ!$B$39:$B$782,E$11)+'СЕТ СН'!$F$14+СВЦЭМ!$D$10+'СЕТ СН'!$F$8*'СЕТ СН'!$F$9-'СЕТ СН'!$F$26</f>
        <v>2751.1937834999994</v>
      </c>
      <c r="F28" s="36">
        <f>SUMIFS(СВЦЭМ!$D$39:$D$782,СВЦЭМ!$A$39:$A$782,$A28,СВЦЭМ!$B$39:$B$782,F$11)+'СЕТ СН'!$F$14+СВЦЭМ!$D$10+'СЕТ СН'!$F$8*'СЕТ СН'!$F$9-'СЕТ СН'!$F$26</f>
        <v>2751.9639544099996</v>
      </c>
      <c r="G28" s="36">
        <f>SUMIFS(СВЦЭМ!$D$39:$D$782,СВЦЭМ!$A$39:$A$782,$A28,СВЦЭМ!$B$39:$B$782,G$11)+'СЕТ СН'!$F$14+СВЦЭМ!$D$10+'СЕТ СН'!$F$8*'СЕТ СН'!$F$9-'СЕТ СН'!$F$26</f>
        <v>2716.4088944799996</v>
      </c>
      <c r="H28" s="36">
        <f>SUMIFS(СВЦЭМ!$D$39:$D$782,СВЦЭМ!$A$39:$A$782,$A28,СВЦЭМ!$B$39:$B$782,H$11)+'СЕТ СН'!$F$14+СВЦЭМ!$D$10+'СЕТ СН'!$F$8*'СЕТ СН'!$F$9-'СЕТ СН'!$F$26</f>
        <v>2601.1248940299997</v>
      </c>
      <c r="I28" s="36">
        <f>SUMIFS(СВЦЭМ!$D$39:$D$782,СВЦЭМ!$A$39:$A$782,$A28,СВЦЭМ!$B$39:$B$782,I$11)+'СЕТ СН'!$F$14+СВЦЭМ!$D$10+'СЕТ СН'!$F$8*'СЕТ СН'!$F$9-'СЕТ СН'!$F$26</f>
        <v>2442.9754780499998</v>
      </c>
      <c r="J28" s="36">
        <f>SUMIFS(СВЦЭМ!$D$39:$D$782,СВЦЭМ!$A$39:$A$782,$A28,СВЦЭМ!$B$39:$B$782,J$11)+'СЕТ СН'!$F$14+СВЦЭМ!$D$10+'СЕТ СН'!$F$8*'СЕТ СН'!$F$9-'СЕТ СН'!$F$26</f>
        <v>2390.0059263099997</v>
      </c>
      <c r="K28" s="36">
        <f>SUMIFS(СВЦЭМ!$D$39:$D$782,СВЦЭМ!$A$39:$A$782,$A28,СВЦЭМ!$B$39:$B$782,K$11)+'СЕТ СН'!$F$14+СВЦЭМ!$D$10+'СЕТ СН'!$F$8*'СЕТ СН'!$F$9-'СЕТ СН'!$F$26</f>
        <v>2382.9959269699993</v>
      </c>
      <c r="L28" s="36">
        <f>SUMIFS(СВЦЭМ!$D$39:$D$782,СВЦЭМ!$A$39:$A$782,$A28,СВЦЭМ!$B$39:$B$782,L$11)+'СЕТ СН'!$F$14+СВЦЭМ!$D$10+'СЕТ СН'!$F$8*'СЕТ СН'!$F$9-'СЕТ СН'!$F$26</f>
        <v>2366.3225802099996</v>
      </c>
      <c r="M28" s="36">
        <f>SUMIFS(СВЦЭМ!$D$39:$D$782,СВЦЭМ!$A$39:$A$782,$A28,СВЦЭМ!$B$39:$B$782,M$11)+'СЕТ СН'!$F$14+СВЦЭМ!$D$10+'СЕТ СН'!$F$8*'СЕТ СН'!$F$9-'СЕТ СН'!$F$26</f>
        <v>2370.4343601899996</v>
      </c>
      <c r="N28" s="36">
        <f>SUMIFS(СВЦЭМ!$D$39:$D$782,СВЦЭМ!$A$39:$A$782,$A28,СВЦЭМ!$B$39:$B$782,N$11)+'СЕТ СН'!$F$14+СВЦЭМ!$D$10+'СЕТ СН'!$F$8*'СЕТ СН'!$F$9-'СЕТ СН'!$F$26</f>
        <v>2391.0654501399995</v>
      </c>
      <c r="O28" s="36">
        <f>SUMIFS(СВЦЭМ!$D$39:$D$782,СВЦЭМ!$A$39:$A$782,$A28,СВЦЭМ!$B$39:$B$782,O$11)+'СЕТ СН'!$F$14+СВЦЭМ!$D$10+'СЕТ СН'!$F$8*'СЕТ СН'!$F$9-'СЕТ СН'!$F$26</f>
        <v>2398.3079039799995</v>
      </c>
      <c r="P28" s="36">
        <f>SUMIFS(СВЦЭМ!$D$39:$D$782,СВЦЭМ!$A$39:$A$782,$A28,СВЦЭМ!$B$39:$B$782,P$11)+'СЕТ СН'!$F$14+СВЦЭМ!$D$10+'СЕТ СН'!$F$8*'СЕТ СН'!$F$9-'СЕТ СН'!$F$26</f>
        <v>2406.5499897799996</v>
      </c>
      <c r="Q28" s="36">
        <f>SUMIFS(СВЦЭМ!$D$39:$D$782,СВЦЭМ!$A$39:$A$782,$A28,СВЦЭМ!$B$39:$B$782,Q$11)+'СЕТ СН'!$F$14+СВЦЭМ!$D$10+'СЕТ СН'!$F$8*'СЕТ СН'!$F$9-'СЕТ СН'!$F$26</f>
        <v>2460.8774992999997</v>
      </c>
      <c r="R28" s="36">
        <f>SUMIFS(СВЦЭМ!$D$39:$D$782,СВЦЭМ!$A$39:$A$782,$A28,СВЦЭМ!$B$39:$B$782,R$11)+'СЕТ СН'!$F$14+СВЦЭМ!$D$10+'СЕТ СН'!$F$8*'СЕТ СН'!$F$9-'СЕТ СН'!$F$26</f>
        <v>2431.6352698199994</v>
      </c>
      <c r="S28" s="36">
        <f>SUMIFS(СВЦЭМ!$D$39:$D$782,СВЦЭМ!$A$39:$A$782,$A28,СВЦЭМ!$B$39:$B$782,S$11)+'СЕТ СН'!$F$14+СВЦЭМ!$D$10+'СЕТ СН'!$F$8*'СЕТ СН'!$F$9-'СЕТ СН'!$F$26</f>
        <v>2434.5322177299995</v>
      </c>
      <c r="T28" s="36">
        <f>SUMIFS(СВЦЭМ!$D$39:$D$782,СВЦЭМ!$A$39:$A$782,$A28,СВЦЭМ!$B$39:$B$782,T$11)+'СЕТ СН'!$F$14+СВЦЭМ!$D$10+'СЕТ СН'!$F$8*'СЕТ СН'!$F$9-'СЕТ СН'!$F$26</f>
        <v>2329.3093852399998</v>
      </c>
      <c r="U28" s="36">
        <f>SUMIFS(СВЦЭМ!$D$39:$D$782,СВЦЭМ!$A$39:$A$782,$A28,СВЦЭМ!$B$39:$B$782,U$11)+'СЕТ СН'!$F$14+СВЦЭМ!$D$10+'СЕТ СН'!$F$8*'СЕТ СН'!$F$9-'СЕТ СН'!$F$26</f>
        <v>2290.8022618399996</v>
      </c>
      <c r="V28" s="36">
        <f>SUMIFS(СВЦЭМ!$D$39:$D$782,СВЦЭМ!$A$39:$A$782,$A28,СВЦЭМ!$B$39:$B$782,V$11)+'СЕТ СН'!$F$14+СВЦЭМ!$D$10+'СЕТ СН'!$F$8*'СЕТ СН'!$F$9-'СЕТ СН'!$F$26</f>
        <v>2295.0609946999994</v>
      </c>
      <c r="W28" s="36">
        <f>SUMIFS(СВЦЭМ!$D$39:$D$782,СВЦЭМ!$A$39:$A$782,$A28,СВЦЭМ!$B$39:$B$782,W$11)+'СЕТ СН'!$F$14+СВЦЭМ!$D$10+'СЕТ СН'!$F$8*'СЕТ СН'!$F$9-'СЕТ СН'!$F$26</f>
        <v>2332.1328952799995</v>
      </c>
      <c r="X28" s="36">
        <f>SUMIFS(СВЦЭМ!$D$39:$D$782,СВЦЭМ!$A$39:$A$782,$A28,СВЦЭМ!$B$39:$B$782,X$11)+'СЕТ СН'!$F$14+СВЦЭМ!$D$10+'СЕТ СН'!$F$8*'СЕТ СН'!$F$9-'СЕТ СН'!$F$26</f>
        <v>2400.6946086599996</v>
      </c>
      <c r="Y28" s="36">
        <f>SUMIFS(СВЦЭМ!$D$39:$D$782,СВЦЭМ!$A$39:$A$782,$A28,СВЦЭМ!$B$39:$B$782,Y$11)+'СЕТ СН'!$F$14+СВЦЭМ!$D$10+'СЕТ СН'!$F$8*'СЕТ СН'!$F$9-'СЕТ СН'!$F$26</f>
        <v>2438.6300460699995</v>
      </c>
    </row>
    <row r="29" spans="1:25" ht="15.75" x14ac:dyDescent="0.2">
      <c r="A29" s="35">
        <f t="shared" si="0"/>
        <v>45583</v>
      </c>
      <c r="B29" s="36">
        <f>SUMIFS(СВЦЭМ!$D$39:$D$782,СВЦЭМ!$A$39:$A$782,$A29,СВЦЭМ!$B$39:$B$782,B$11)+'СЕТ СН'!$F$14+СВЦЭМ!$D$10+'СЕТ СН'!$F$8*'СЕТ СН'!$F$9-'СЕТ СН'!$F$26</f>
        <v>2496.6849443099995</v>
      </c>
      <c r="C29" s="36">
        <f>SUMIFS(СВЦЭМ!$D$39:$D$782,СВЦЭМ!$A$39:$A$782,$A29,СВЦЭМ!$B$39:$B$782,C$11)+'СЕТ СН'!$F$14+СВЦЭМ!$D$10+'СЕТ СН'!$F$8*'СЕТ СН'!$F$9-'СЕТ СН'!$F$26</f>
        <v>2602.9648384899997</v>
      </c>
      <c r="D29" s="36">
        <f>SUMIFS(СВЦЭМ!$D$39:$D$782,СВЦЭМ!$A$39:$A$782,$A29,СВЦЭМ!$B$39:$B$782,D$11)+'СЕТ СН'!$F$14+СВЦЭМ!$D$10+'СЕТ СН'!$F$8*'СЕТ СН'!$F$9-'СЕТ СН'!$F$26</f>
        <v>2670.6342272299994</v>
      </c>
      <c r="E29" s="36">
        <f>SUMIFS(СВЦЭМ!$D$39:$D$782,СВЦЭМ!$A$39:$A$782,$A29,СВЦЭМ!$B$39:$B$782,E$11)+'СЕТ СН'!$F$14+СВЦЭМ!$D$10+'СЕТ СН'!$F$8*'СЕТ СН'!$F$9-'СЕТ СН'!$F$26</f>
        <v>2773.6915479099994</v>
      </c>
      <c r="F29" s="36">
        <f>SUMIFS(СВЦЭМ!$D$39:$D$782,СВЦЭМ!$A$39:$A$782,$A29,СВЦЭМ!$B$39:$B$782,F$11)+'СЕТ СН'!$F$14+СВЦЭМ!$D$10+'СЕТ СН'!$F$8*'СЕТ СН'!$F$9-'СЕТ СН'!$F$26</f>
        <v>2702.5000370499997</v>
      </c>
      <c r="G29" s="36">
        <f>SUMIFS(СВЦЭМ!$D$39:$D$782,СВЦЭМ!$A$39:$A$782,$A29,СВЦЭМ!$B$39:$B$782,G$11)+'СЕТ СН'!$F$14+СВЦЭМ!$D$10+'СЕТ СН'!$F$8*'СЕТ СН'!$F$9-'СЕТ СН'!$F$26</f>
        <v>2651.4503926099997</v>
      </c>
      <c r="H29" s="36">
        <f>SUMIFS(СВЦЭМ!$D$39:$D$782,СВЦЭМ!$A$39:$A$782,$A29,СВЦЭМ!$B$39:$B$782,H$11)+'СЕТ СН'!$F$14+СВЦЭМ!$D$10+'СЕТ СН'!$F$8*'СЕТ СН'!$F$9-'СЕТ СН'!$F$26</f>
        <v>2504.6361699799995</v>
      </c>
      <c r="I29" s="36">
        <f>SUMIFS(СВЦЭМ!$D$39:$D$782,СВЦЭМ!$A$39:$A$782,$A29,СВЦЭМ!$B$39:$B$782,I$11)+'СЕТ СН'!$F$14+СВЦЭМ!$D$10+'СЕТ СН'!$F$8*'СЕТ СН'!$F$9-'СЕТ СН'!$F$26</f>
        <v>2402.9112136999997</v>
      </c>
      <c r="J29" s="36">
        <f>SUMIFS(СВЦЭМ!$D$39:$D$782,СВЦЭМ!$A$39:$A$782,$A29,СВЦЭМ!$B$39:$B$782,J$11)+'СЕТ СН'!$F$14+СВЦЭМ!$D$10+'СЕТ СН'!$F$8*'СЕТ СН'!$F$9-'СЕТ СН'!$F$26</f>
        <v>2350.9028497399995</v>
      </c>
      <c r="K29" s="36">
        <f>SUMIFS(СВЦЭМ!$D$39:$D$782,СВЦЭМ!$A$39:$A$782,$A29,СВЦЭМ!$B$39:$B$782,K$11)+'СЕТ СН'!$F$14+СВЦЭМ!$D$10+'СЕТ СН'!$F$8*'СЕТ СН'!$F$9-'СЕТ СН'!$F$26</f>
        <v>2399.5135957699995</v>
      </c>
      <c r="L29" s="36">
        <f>SUMIFS(СВЦЭМ!$D$39:$D$782,СВЦЭМ!$A$39:$A$782,$A29,СВЦЭМ!$B$39:$B$782,L$11)+'СЕТ СН'!$F$14+СВЦЭМ!$D$10+'СЕТ СН'!$F$8*'СЕТ СН'!$F$9-'СЕТ СН'!$F$26</f>
        <v>2394.7360868599994</v>
      </c>
      <c r="M29" s="36">
        <f>SUMIFS(СВЦЭМ!$D$39:$D$782,СВЦЭМ!$A$39:$A$782,$A29,СВЦЭМ!$B$39:$B$782,M$11)+'СЕТ СН'!$F$14+СВЦЭМ!$D$10+'СЕТ СН'!$F$8*'СЕТ СН'!$F$9-'СЕТ СН'!$F$26</f>
        <v>2399.7972851099994</v>
      </c>
      <c r="N29" s="36">
        <f>SUMIFS(СВЦЭМ!$D$39:$D$782,СВЦЭМ!$A$39:$A$782,$A29,СВЦЭМ!$B$39:$B$782,N$11)+'СЕТ СН'!$F$14+СВЦЭМ!$D$10+'СЕТ СН'!$F$8*'СЕТ СН'!$F$9-'СЕТ СН'!$F$26</f>
        <v>2425.5572636199995</v>
      </c>
      <c r="O29" s="36">
        <f>SUMIFS(СВЦЭМ!$D$39:$D$782,СВЦЭМ!$A$39:$A$782,$A29,СВЦЭМ!$B$39:$B$782,O$11)+'СЕТ СН'!$F$14+СВЦЭМ!$D$10+'СЕТ СН'!$F$8*'СЕТ СН'!$F$9-'СЕТ СН'!$F$26</f>
        <v>2408.1831901799997</v>
      </c>
      <c r="P29" s="36">
        <f>SUMIFS(СВЦЭМ!$D$39:$D$782,СВЦЭМ!$A$39:$A$782,$A29,СВЦЭМ!$B$39:$B$782,P$11)+'СЕТ СН'!$F$14+СВЦЭМ!$D$10+'СЕТ СН'!$F$8*'СЕТ СН'!$F$9-'СЕТ СН'!$F$26</f>
        <v>2416.6954215199994</v>
      </c>
      <c r="Q29" s="36">
        <f>SUMIFS(СВЦЭМ!$D$39:$D$782,СВЦЭМ!$A$39:$A$782,$A29,СВЦЭМ!$B$39:$B$782,Q$11)+'СЕТ СН'!$F$14+СВЦЭМ!$D$10+'СЕТ СН'!$F$8*'СЕТ СН'!$F$9-'СЕТ СН'!$F$26</f>
        <v>2441.2159989499996</v>
      </c>
      <c r="R29" s="36">
        <f>SUMIFS(СВЦЭМ!$D$39:$D$782,СВЦЭМ!$A$39:$A$782,$A29,СВЦЭМ!$B$39:$B$782,R$11)+'СЕТ СН'!$F$14+СВЦЭМ!$D$10+'СЕТ СН'!$F$8*'СЕТ СН'!$F$9-'СЕТ СН'!$F$26</f>
        <v>2421.8160200199995</v>
      </c>
      <c r="S29" s="36">
        <f>SUMIFS(СВЦЭМ!$D$39:$D$782,СВЦЭМ!$A$39:$A$782,$A29,СВЦЭМ!$B$39:$B$782,S$11)+'СЕТ СН'!$F$14+СВЦЭМ!$D$10+'СЕТ СН'!$F$8*'СЕТ СН'!$F$9-'СЕТ СН'!$F$26</f>
        <v>2394.0506853299994</v>
      </c>
      <c r="T29" s="36">
        <f>SUMIFS(СВЦЭМ!$D$39:$D$782,СВЦЭМ!$A$39:$A$782,$A29,СВЦЭМ!$B$39:$B$782,T$11)+'СЕТ СН'!$F$14+СВЦЭМ!$D$10+'СЕТ СН'!$F$8*'СЕТ СН'!$F$9-'СЕТ СН'!$F$26</f>
        <v>2343.6926907499997</v>
      </c>
      <c r="U29" s="36">
        <f>SUMIFS(СВЦЭМ!$D$39:$D$782,СВЦЭМ!$A$39:$A$782,$A29,СВЦЭМ!$B$39:$B$782,U$11)+'СЕТ СН'!$F$14+СВЦЭМ!$D$10+'СЕТ СН'!$F$8*'СЕТ СН'!$F$9-'СЕТ СН'!$F$26</f>
        <v>2322.1526790399994</v>
      </c>
      <c r="V29" s="36">
        <f>SUMIFS(СВЦЭМ!$D$39:$D$782,СВЦЭМ!$A$39:$A$782,$A29,СВЦЭМ!$B$39:$B$782,V$11)+'СЕТ СН'!$F$14+СВЦЭМ!$D$10+'СЕТ СН'!$F$8*'СЕТ СН'!$F$9-'СЕТ СН'!$F$26</f>
        <v>2342.4005115299997</v>
      </c>
      <c r="W29" s="36">
        <f>SUMIFS(СВЦЭМ!$D$39:$D$782,СВЦЭМ!$A$39:$A$782,$A29,СВЦЭМ!$B$39:$B$782,W$11)+'СЕТ СН'!$F$14+СВЦЭМ!$D$10+'СЕТ СН'!$F$8*'СЕТ СН'!$F$9-'СЕТ СН'!$F$26</f>
        <v>2374.1575228899997</v>
      </c>
      <c r="X29" s="36">
        <f>SUMIFS(СВЦЭМ!$D$39:$D$782,СВЦЭМ!$A$39:$A$782,$A29,СВЦЭМ!$B$39:$B$782,X$11)+'СЕТ СН'!$F$14+СВЦЭМ!$D$10+'СЕТ СН'!$F$8*'СЕТ СН'!$F$9-'СЕТ СН'!$F$26</f>
        <v>2445.5723256899996</v>
      </c>
      <c r="Y29" s="36">
        <f>SUMIFS(СВЦЭМ!$D$39:$D$782,СВЦЭМ!$A$39:$A$782,$A29,СВЦЭМ!$B$39:$B$782,Y$11)+'СЕТ СН'!$F$14+СВЦЭМ!$D$10+'СЕТ СН'!$F$8*'СЕТ СН'!$F$9-'СЕТ СН'!$F$26</f>
        <v>2544.5397136899996</v>
      </c>
    </row>
    <row r="30" spans="1:25" ht="15.75" x14ac:dyDescent="0.2">
      <c r="A30" s="35">
        <f t="shared" si="0"/>
        <v>45584</v>
      </c>
      <c r="B30" s="36">
        <f>SUMIFS(СВЦЭМ!$D$39:$D$782,СВЦЭМ!$A$39:$A$782,$A30,СВЦЭМ!$B$39:$B$782,B$11)+'СЕТ СН'!$F$14+СВЦЭМ!$D$10+'СЕТ СН'!$F$8*'СЕТ СН'!$F$9-'СЕТ СН'!$F$26</f>
        <v>2466.3030114699995</v>
      </c>
      <c r="C30" s="36">
        <f>SUMIFS(СВЦЭМ!$D$39:$D$782,СВЦЭМ!$A$39:$A$782,$A30,СВЦЭМ!$B$39:$B$782,C$11)+'СЕТ СН'!$F$14+СВЦЭМ!$D$10+'СЕТ СН'!$F$8*'СЕТ СН'!$F$9-'СЕТ СН'!$F$26</f>
        <v>2528.3061073699996</v>
      </c>
      <c r="D30" s="36">
        <f>SUMIFS(СВЦЭМ!$D$39:$D$782,СВЦЭМ!$A$39:$A$782,$A30,СВЦЭМ!$B$39:$B$782,D$11)+'СЕТ СН'!$F$14+СВЦЭМ!$D$10+'СЕТ СН'!$F$8*'СЕТ СН'!$F$9-'СЕТ СН'!$F$26</f>
        <v>2617.5792797599997</v>
      </c>
      <c r="E30" s="36">
        <f>SUMIFS(СВЦЭМ!$D$39:$D$782,СВЦЭМ!$A$39:$A$782,$A30,СВЦЭМ!$B$39:$B$782,E$11)+'СЕТ СН'!$F$14+СВЦЭМ!$D$10+'СЕТ СН'!$F$8*'СЕТ СН'!$F$9-'СЕТ СН'!$F$26</f>
        <v>2626.4606984099996</v>
      </c>
      <c r="F30" s="36">
        <f>SUMIFS(СВЦЭМ!$D$39:$D$782,СВЦЭМ!$A$39:$A$782,$A30,СВЦЭМ!$B$39:$B$782,F$11)+'СЕТ СН'!$F$14+СВЦЭМ!$D$10+'СЕТ СН'!$F$8*'СЕТ СН'!$F$9-'СЕТ СН'!$F$26</f>
        <v>2635.4054569499995</v>
      </c>
      <c r="G30" s="36">
        <f>SUMIFS(СВЦЭМ!$D$39:$D$782,СВЦЭМ!$A$39:$A$782,$A30,СВЦЭМ!$B$39:$B$782,G$11)+'СЕТ СН'!$F$14+СВЦЭМ!$D$10+'СЕТ СН'!$F$8*'СЕТ СН'!$F$9-'СЕТ СН'!$F$26</f>
        <v>2629.1627114099997</v>
      </c>
      <c r="H30" s="36">
        <f>SUMIFS(СВЦЭМ!$D$39:$D$782,СВЦЭМ!$A$39:$A$782,$A30,СВЦЭМ!$B$39:$B$782,H$11)+'СЕТ СН'!$F$14+СВЦЭМ!$D$10+'СЕТ СН'!$F$8*'СЕТ СН'!$F$9-'СЕТ СН'!$F$26</f>
        <v>2597.6643473999998</v>
      </c>
      <c r="I30" s="36">
        <f>SUMIFS(СВЦЭМ!$D$39:$D$782,СВЦЭМ!$A$39:$A$782,$A30,СВЦЭМ!$B$39:$B$782,I$11)+'СЕТ СН'!$F$14+СВЦЭМ!$D$10+'СЕТ СН'!$F$8*'СЕТ СН'!$F$9-'СЕТ СН'!$F$26</f>
        <v>2615.0148893599994</v>
      </c>
      <c r="J30" s="36">
        <f>SUMIFS(СВЦЭМ!$D$39:$D$782,СВЦЭМ!$A$39:$A$782,$A30,СВЦЭМ!$B$39:$B$782,J$11)+'СЕТ СН'!$F$14+СВЦЭМ!$D$10+'СЕТ СН'!$F$8*'СЕТ СН'!$F$9-'СЕТ СН'!$F$26</f>
        <v>2488.4393281399994</v>
      </c>
      <c r="K30" s="36">
        <f>SUMIFS(СВЦЭМ!$D$39:$D$782,СВЦЭМ!$A$39:$A$782,$A30,СВЦЭМ!$B$39:$B$782,K$11)+'СЕТ СН'!$F$14+СВЦЭМ!$D$10+'СЕТ СН'!$F$8*'СЕТ СН'!$F$9-'СЕТ СН'!$F$26</f>
        <v>2369.0467814999997</v>
      </c>
      <c r="L30" s="36">
        <f>SUMIFS(СВЦЭМ!$D$39:$D$782,СВЦЭМ!$A$39:$A$782,$A30,СВЦЭМ!$B$39:$B$782,L$11)+'СЕТ СН'!$F$14+СВЦЭМ!$D$10+'СЕТ СН'!$F$8*'СЕТ СН'!$F$9-'СЕТ СН'!$F$26</f>
        <v>2322.5289529899997</v>
      </c>
      <c r="M30" s="36">
        <f>SUMIFS(СВЦЭМ!$D$39:$D$782,СВЦЭМ!$A$39:$A$782,$A30,СВЦЭМ!$B$39:$B$782,M$11)+'СЕТ СН'!$F$14+СВЦЭМ!$D$10+'СЕТ СН'!$F$8*'СЕТ СН'!$F$9-'СЕТ СН'!$F$26</f>
        <v>2341.5220618099997</v>
      </c>
      <c r="N30" s="36">
        <f>SUMIFS(СВЦЭМ!$D$39:$D$782,СВЦЭМ!$A$39:$A$782,$A30,СВЦЭМ!$B$39:$B$782,N$11)+'СЕТ СН'!$F$14+СВЦЭМ!$D$10+'СЕТ СН'!$F$8*'СЕТ СН'!$F$9-'СЕТ СН'!$F$26</f>
        <v>2364.0546030499995</v>
      </c>
      <c r="O30" s="36">
        <f>SUMIFS(СВЦЭМ!$D$39:$D$782,СВЦЭМ!$A$39:$A$782,$A30,СВЦЭМ!$B$39:$B$782,O$11)+'СЕТ СН'!$F$14+СВЦЭМ!$D$10+'СЕТ СН'!$F$8*'СЕТ СН'!$F$9-'СЕТ СН'!$F$26</f>
        <v>2379.5787017699995</v>
      </c>
      <c r="P30" s="36">
        <f>SUMIFS(СВЦЭМ!$D$39:$D$782,СВЦЭМ!$A$39:$A$782,$A30,СВЦЭМ!$B$39:$B$782,P$11)+'СЕТ СН'!$F$14+СВЦЭМ!$D$10+'СЕТ СН'!$F$8*'СЕТ СН'!$F$9-'СЕТ СН'!$F$26</f>
        <v>2407.7123353599995</v>
      </c>
      <c r="Q30" s="36">
        <f>SUMIFS(СВЦЭМ!$D$39:$D$782,СВЦЭМ!$A$39:$A$782,$A30,СВЦЭМ!$B$39:$B$782,Q$11)+'СЕТ СН'!$F$14+СВЦЭМ!$D$10+'СЕТ СН'!$F$8*'СЕТ СН'!$F$9-'СЕТ СН'!$F$26</f>
        <v>2415.7114362699995</v>
      </c>
      <c r="R30" s="36">
        <f>SUMIFS(СВЦЭМ!$D$39:$D$782,СВЦЭМ!$A$39:$A$782,$A30,СВЦЭМ!$B$39:$B$782,R$11)+'СЕТ СН'!$F$14+СВЦЭМ!$D$10+'СЕТ СН'!$F$8*'СЕТ СН'!$F$9-'СЕТ СН'!$F$26</f>
        <v>2420.4793466499996</v>
      </c>
      <c r="S30" s="36">
        <f>SUMIFS(СВЦЭМ!$D$39:$D$782,СВЦЭМ!$A$39:$A$782,$A30,СВЦЭМ!$B$39:$B$782,S$11)+'СЕТ СН'!$F$14+СВЦЭМ!$D$10+'СЕТ СН'!$F$8*'СЕТ СН'!$F$9-'СЕТ СН'!$F$26</f>
        <v>2409.4181872999998</v>
      </c>
      <c r="T30" s="36">
        <f>SUMIFS(СВЦЭМ!$D$39:$D$782,СВЦЭМ!$A$39:$A$782,$A30,СВЦЭМ!$B$39:$B$782,T$11)+'СЕТ СН'!$F$14+СВЦЭМ!$D$10+'СЕТ СН'!$F$8*'СЕТ СН'!$F$9-'СЕТ СН'!$F$26</f>
        <v>2324.0688164699995</v>
      </c>
      <c r="U30" s="36">
        <f>SUMIFS(СВЦЭМ!$D$39:$D$782,СВЦЭМ!$A$39:$A$782,$A30,СВЦЭМ!$B$39:$B$782,U$11)+'СЕТ СН'!$F$14+СВЦЭМ!$D$10+'СЕТ СН'!$F$8*'СЕТ СН'!$F$9-'СЕТ СН'!$F$26</f>
        <v>2292.4987209799997</v>
      </c>
      <c r="V30" s="36">
        <f>SUMIFS(СВЦЭМ!$D$39:$D$782,СВЦЭМ!$A$39:$A$782,$A30,СВЦЭМ!$B$39:$B$782,V$11)+'СЕТ СН'!$F$14+СВЦЭМ!$D$10+'СЕТ СН'!$F$8*'СЕТ СН'!$F$9-'СЕТ СН'!$F$26</f>
        <v>2306.4389220699995</v>
      </c>
      <c r="W30" s="36">
        <f>SUMIFS(СВЦЭМ!$D$39:$D$782,СВЦЭМ!$A$39:$A$782,$A30,СВЦЭМ!$B$39:$B$782,W$11)+'СЕТ СН'!$F$14+СВЦЭМ!$D$10+'СЕТ СН'!$F$8*'СЕТ СН'!$F$9-'СЕТ СН'!$F$26</f>
        <v>2328.9689164299994</v>
      </c>
      <c r="X30" s="36">
        <f>SUMIFS(СВЦЭМ!$D$39:$D$782,СВЦЭМ!$A$39:$A$782,$A30,СВЦЭМ!$B$39:$B$782,X$11)+'СЕТ СН'!$F$14+СВЦЭМ!$D$10+'СЕТ СН'!$F$8*'СЕТ СН'!$F$9-'СЕТ СН'!$F$26</f>
        <v>2398.9937973999995</v>
      </c>
      <c r="Y30" s="36">
        <f>SUMIFS(СВЦЭМ!$D$39:$D$782,СВЦЭМ!$A$39:$A$782,$A30,СВЦЭМ!$B$39:$B$782,Y$11)+'СЕТ СН'!$F$14+СВЦЭМ!$D$10+'СЕТ СН'!$F$8*'СЕТ СН'!$F$9-'СЕТ СН'!$F$26</f>
        <v>2439.3743242599994</v>
      </c>
    </row>
    <row r="31" spans="1:25" ht="15.75" x14ac:dyDescent="0.2">
      <c r="A31" s="35">
        <f t="shared" si="0"/>
        <v>45585</v>
      </c>
      <c r="B31" s="36">
        <f>SUMIFS(СВЦЭМ!$D$39:$D$782,СВЦЭМ!$A$39:$A$782,$A31,СВЦЭМ!$B$39:$B$782,B$11)+'СЕТ СН'!$F$14+СВЦЭМ!$D$10+'СЕТ СН'!$F$8*'СЕТ СН'!$F$9-'СЕТ СН'!$F$26</f>
        <v>2526.4636848099994</v>
      </c>
      <c r="C31" s="36">
        <f>SUMIFS(СВЦЭМ!$D$39:$D$782,СВЦЭМ!$A$39:$A$782,$A31,СВЦЭМ!$B$39:$B$782,C$11)+'СЕТ СН'!$F$14+СВЦЭМ!$D$10+'СЕТ СН'!$F$8*'СЕТ СН'!$F$9-'СЕТ СН'!$F$26</f>
        <v>2605.7845352399995</v>
      </c>
      <c r="D31" s="36">
        <f>SUMIFS(СВЦЭМ!$D$39:$D$782,СВЦЭМ!$A$39:$A$782,$A31,СВЦЭМ!$B$39:$B$782,D$11)+'СЕТ СН'!$F$14+СВЦЭМ!$D$10+'СЕТ СН'!$F$8*'СЕТ СН'!$F$9-'СЕТ СН'!$F$26</f>
        <v>2646.3389979199997</v>
      </c>
      <c r="E31" s="36">
        <f>SUMIFS(СВЦЭМ!$D$39:$D$782,СВЦЭМ!$A$39:$A$782,$A31,СВЦЭМ!$B$39:$B$782,E$11)+'СЕТ СН'!$F$14+СВЦЭМ!$D$10+'СЕТ СН'!$F$8*'СЕТ СН'!$F$9-'СЕТ СН'!$F$26</f>
        <v>2672.6678457499997</v>
      </c>
      <c r="F31" s="36">
        <f>SUMIFS(СВЦЭМ!$D$39:$D$782,СВЦЭМ!$A$39:$A$782,$A31,СВЦЭМ!$B$39:$B$782,F$11)+'СЕТ СН'!$F$14+СВЦЭМ!$D$10+'СЕТ СН'!$F$8*'СЕТ СН'!$F$9-'СЕТ СН'!$F$26</f>
        <v>2673.4736715599997</v>
      </c>
      <c r="G31" s="36">
        <f>SUMIFS(СВЦЭМ!$D$39:$D$782,СВЦЭМ!$A$39:$A$782,$A31,СВЦЭМ!$B$39:$B$782,G$11)+'СЕТ СН'!$F$14+СВЦЭМ!$D$10+'СЕТ СН'!$F$8*'СЕТ СН'!$F$9-'СЕТ СН'!$F$26</f>
        <v>2653.5572020299996</v>
      </c>
      <c r="H31" s="36">
        <f>SUMIFS(СВЦЭМ!$D$39:$D$782,СВЦЭМ!$A$39:$A$782,$A31,СВЦЭМ!$B$39:$B$782,H$11)+'СЕТ СН'!$F$14+СВЦЭМ!$D$10+'СЕТ СН'!$F$8*'СЕТ СН'!$F$9-'СЕТ СН'!$F$26</f>
        <v>2625.4893200999995</v>
      </c>
      <c r="I31" s="36">
        <f>SUMIFS(СВЦЭМ!$D$39:$D$782,СВЦЭМ!$A$39:$A$782,$A31,СВЦЭМ!$B$39:$B$782,I$11)+'СЕТ СН'!$F$14+СВЦЭМ!$D$10+'СЕТ СН'!$F$8*'СЕТ СН'!$F$9-'СЕТ СН'!$F$26</f>
        <v>2571.0446075499995</v>
      </c>
      <c r="J31" s="36">
        <f>SUMIFS(СВЦЭМ!$D$39:$D$782,СВЦЭМ!$A$39:$A$782,$A31,СВЦЭМ!$B$39:$B$782,J$11)+'СЕТ СН'!$F$14+СВЦЭМ!$D$10+'СЕТ СН'!$F$8*'СЕТ СН'!$F$9-'СЕТ СН'!$F$26</f>
        <v>2467.6398277899993</v>
      </c>
      <c r="K31" s="36">
        <f>SUMIFS(СВЦЭМ!$D$39:$D$782,СВЦЭМ!$A$39:$A$782,$A31,СВЦЭМ!$B$39:$B$782,K$11)+'СЕТ СН'!$F$14+СВЦЭМ!$D$10+'СЕТ СН'!$F$8*'СЕТ СН'!$F$9-'СЕТ СН'!$F$26</f>
        <v>2387.6108776199994</v>
      </c>
      <c r="L31" s="36">
        <f>SUMIFS(СВЦЭМ!$D$39:$D$782,СВЦЭМ!$A$39:$A$782,$A31,СВЦЭМ!$B$39:$B$782,L$11)+'СЕТ СН'!$F$14+СВЦЭМ!$D$10+'СЕТ СН'!$F$8*'СЕТ СН'!$F$9-'СЕТ СН'!$F$26</f>
        <v>2378.3851684399997</v>
      </c>
      <c r="M31" s="36">
        <f>SUMIFS(СВЦЭМ!$D$39:$D$782,СВЦЭМ!$A$39:$A$782,$A31,СВЦЭМ!$B$39:$B$782,M$11)+'СЕТ СН'!$F$14+СВЦЭМ!$D$10+'СЕТ СН'!$F$8*'СЕТ СН'!$F$9-'СЕТ СН'!$F$26</f>
        <v>2381.8825149799995</v>
      </c>
      <c r="N31" s="36">
        <f>SUMIFS(СВЦЭМ!$D$39:$D$782,СВЦЭМ!$A$39:$A$782,$A31,СВЦЭМ!$B$39:$B$782,N$11)+'СЕТ СН'!$F$14+СВЦЭМ!$D$10+'СЕТ СН'!$F$8*'СЕТ СН'!$F$9-'СЕТ СН'!$F$26</f>
        <v>2406.9368037699996</v>
      </c>
      <c r="O31" s="36">
        <f>SUMIFS(СВЦЭМ!$D$39:$D$782,СВЦЭМ!$A$39:$A$782,$A31,СВЦЭМ!$B$39:$B$782,O$11)+'СЕТ СН'!$F$14+СВЦЭМ!$D$10+'СЕТ СН'!$F$8*'СЕТ СН'!$F$9-'СЕТ СН'!$F$26</f>
        <v>2436.6304978499998</v>
      </c>
      <c r="P31" s="36">
        <f>SUMIFS(СВЦЭМ!$D$39:$D$782,СВЦЭМ!$A$39:$A$782,$A31,СВЦЭМ!$B$39:$B$782,P$11)+'СЕТ СН'!$F$14+СВЦЭМ!$D$10+'СЕТ СН'!$F$8*'СЕТ СН'!$F$9-'СЕТ СН'!$F$26</f>
        <v>2455.2483715799995</v>
      </c>
      <c r="Q31" s="36">
        <f>SUMIFS(СВЦЭМ!$D$39:$D$782,СВЦЭМ!$A$39:$A$782,$A31,СВЦЭМ!$B$39:$B$782,Q$11)+'СЕТ СН'!$F$14+СВЦЭМ!$D$10+'СЕТ СН'!$F$8*'СЕТ СН'!$F$9-'СЕТ СН'!$F$26</f>
        <v>2449.9195244499997</v>
      </c>
      <c r="R31" s="36">
        <f>SUMIFS(СВЦЭМ!$D$39:$D$782,СВЦЭМ!$A$39:$A$782,$A31,СВЦЭМ!$B$39:$B$782,R$11)+'СЕТ СН'!$F$14+СВЦЭМ!$D$10+'СЕТ СН'!$F$8*'СЕТ СН'!$F$9-'СЕТ СН'!$F$26</f>
        <v>2434.5932840699998</v>
      </c>
      <c r="S31" s="36">
        <f>SUMIFS(СВЦЭМ!$D$39:$D$782,СВЦЭМ!$A$39:$A$782,$A31,СВЦЭМ!$B$39:$B$782,S$11)+'СЕТ СН'!$F$14+СВЦЭМ!$D$10+'СЕТ СН'!$F$8*'СЕТ СН'!$F$9-'СЕТ СН'!$F$26</f>
        <v>2382.4952296199995</v>
      </c>
      <c r="T31" s="36">
        <f>SUMIFS(СВЦЭМ!$D$39:$D$782,СВЦЭМ!$A$39:$A$782,$A31,СВЦЭМ!$B$39:$B$782,T$11)+'СЕТ СН'!$F$14+СВЦЭМ!$D$10+'СЕТ СН'!$F$8*'СЕТ СН'!$F$9-'СЕТ СН'!$F$26</f>
        <v>2300.0784273199997</v>
      </c>
      <c r="U31" s="36">
        <f>SUMIFS(СВЦЭМ!$D$39:$D$782,СВЦЭМ!$A$39:$A$782,$A31,СВЦЭМ!$B$39:$B$782,U$11)+'СЕТ СН'!$F$14+СВЦЭМ!$D$10+'СЕТ СН'!$F$8*'СЕТ СН'!$F$9-'СЕТ СН'!$F$26</f>
        <v>2237.8205575499996</v>
      </c>
      <c r="V31" s="36">
        <f>SUMIFS(СВЦЭМ!$D$39:$D$782,СВЦЭМ!$A$39:$A$782,$A31,СВЦЭМ!$B$39:$B$782,V$11)+'СЕТ СН'!$F$14+СВЦЭМ!$D$10+'СЕТ СН'!$F$8*'СЕТ СН'!$F$9-'СЕТ СН'!$F$26</f>
        <v>2258.3351125499994</v>
      </c>
      <c r="W31" s="36">
        <f>SUMIFS(СВЦЭМ!$D$39:$D$782,СВЦЭМ!$A$39:$A$782,$A31,СВЦЭМ!$B$39:$B$782,W$11)+'СЕТ СН'!$F$14+СВЦЭМ!$D$10+'СЕТ СН'!$F$8*'СЕТ СН'!$F$9-'СЕТ СН'!$F$26</f>
        <v>2313.3488069699997</v>
      </c>
      <c r="X31" s="36">
        <f>SUMIFS(СВЦЭМ!$D$39:$D$782,СВЦЭМ!$A$39:$A$782,$A31,СВЦЭМ!$B$39:$B$782,X$11)+'СЕТ СН'!$F$14+СВЦЭМ!$D$10+'СЕТ СН'!$F$8*'СЕТ СН'!$F$9-'СЕТ СН'!$F$26</f>
        <v>2408.3740419599994</v>
      </c>
      <c r="Y31" s="36">
        <f>SUMIFS(СВЦЭМ!$D$39:$D$782,СВЦЭМ!$A$39:$A$782,$A31,СВЦЭМ!$B$39:$B$782,Y$11)+'СЕТ СН'!$F$14+СВЦЭМ!$D$10+'СЕТ СН'!$F$8*'СЕТ СН'!$F$9-'СЕТ СН'!$F$26</f>
        <v>2485.6750250999994</v>
      </c>
    </row>
    <row r="32" spans="1:25" ht="15.75" x14ac:dyDescent="0.2">
      <c r="A32" s="35">
        <f t="shared" si="0"/>
        <v>45586</v>
      </c>
      <c r="B32" s="36">
        <f>SUMIFS(СВЦЭМ!$D$39:$D$782,СВЦЭМ!$A$39:$A$782,$A32,СВЦЭМ!$B$39:$B$782,B$11)+'СЕТ СН'!$F$14+СВЦЭМ!$D$10+'СЕТ СН'!$F$8*'СЕТ СН'!$F$9-'СЕТ СН'!$F$26</f>
        <v>2613.8941721899996</v>
      </c>
      <c r="C32" s="36">
        <f>SUMIFS(СВЦЭМ!$D$39:$D$782,СВЦЭМ!$A$39:$A$782,$A32,СВЦЭМ!$B$39:$B$782,C$11)+'СЕТ СН'!$F$14+СВЦЭМ!$D$10+'СЕТ СН'!$F$8*'СЕТ СН'!$F$9-'СЕТ СН'!$F$26</f>
        <v>2657.6236377899995</v>
      </c>
      <c r="D32" s="36">
        <f>SUMIFS(СВЦЭМ!$D$39:$D$782,СВЦЭМ!$A$39:$A$782,$A32,СВЦЭМ!$B$39:$B$782,D$11)+'СЕТ СН'!$F$14+СВЦЭМ!$D$10+'СЕТ СН'!$F$8*'СЕТ СН'!$F$9-'СЕТ СН'!$F$26</f>
        <v>2681.6962356799995</v>
      </c>
      <c r="E32" s="36">
        <f>SUMIFS(СВЦЭМ!$D$39:$D$782,СВЦЭМ!$A$39:$A$782,$A32,СВЦЭМ!$B$39:$B$782,E$11)+'СЕТ СН'!$F$14+СВЦЭМ!$D$10+'СЕТ СН'!$F$8*'СЕТ СН'!$F$9-'СЕТ СН'!$F$26</f>
        <v>2690.8667809499998</v>
      </c>
      <c r="F32" s="36">
        <f>SUMIFS(СВЦЭМ!$D$39:$D$782,СВЦЭМ!$A$39:$A$782,$A32,СВЦЭМ!$B$39:$B$782,F$11)+'СЕТ СН'!$F$14+СВЦЭМ!$D$10+'СЕТ СН'!$F$8*'СЕТ СН'!$F$9-'СЕТ СН'!$F$26</f>
        <v>2696.6460368099997</v>
      </c>
      <c r="G32" s="36">
        <f>SUMIFS(СВЦЭМ!$D$39:$D$782,СВЦЭМ!$A$39:$A$782,$A32,СВЦЭМ!$B$39:$B$782,G$11)+'СЕТ СН'!$F$14+СВЦЭМ!$D$10+'СЕТ СН'!$F$8*'СЕТ СН'!$F$9-'СЕТ СН'!$F$26</f>
        <v>2689.0896043599996</v>
      </c>
      <c r="H32" s="36">
        <f>SUMIFS(СВЦЭМ!$D$39:$D$782,СВЦЭМ!$A$39:$A$782,$A32,СВЦЭМ!$B$39:$B$782,H$11)+'СЕТ СН'!$F$14+СВЦЭМ!$D$10+'СЕТ СН'!$F$8*'СЕТ СН'!$F$9-'СЕТ СН'!$F$26</f>
        <v>2576.9127700099993</v>
      </c>
      <c r="I32" s="36">
        <f>SUMIFS(СВЦЭМ!$D$39:$D$782,СВЦЭМ!$A$39:$A$782,$A32,СВЦЭМ!$B$39:$B$782,I$11)+'СЕТ СН'!$F$14+СВЦЭМ!$D$10+'СЕТ СН'!$F$8*'СЕТ СН'!$F$9-'СЕТ СН'!$F$26</f>
        <v>2458.7434353699996</v>
      </c>
      <c r="J32" s="36">
        <f>SUMIFS(СВЦЭМ!$D$39:$D$782,СВЦЭМ!$A$39:$A$782,$A32,СВЦЭМ!$B$39:$B$782,J$11)+'СЕТ СН'!$F$14+СВЦЭМ!$D$10+'СЕТ СН'!$F$8*'СЕТ СН'!$F$9-'СЕТ СН'!$F$26</f>
        <v>2395.2711599299996</v>
      </c>
      <c r="K32" s="36">
        <f>SUMIFS(СВЦЭМ!$D$39:$D$782,СВЦЭМ!$A$39:$A$782,$A32,СВЦЭМ!$B$39:$B$782,K$11)+'СЕТ СН'!$F$14+СВЦЭМ!$D$10+'СЕТ СН'!$F$8*'СЕТ СН'!$F$9-'СЕТ СН'!$F$26</f>
        <v>2354.0620301699996</v>
      </c>
      <c r="L32" s="36">
        <f>SUMIFS(СВЦЭМ!$D$39:$D$782,СВЦЭМ!$A$39:$A$782,$A32,СВЦЭМ!$B$39:$B$782,L$11)+'СЕТ СН'!$F$14+СВЦЭМ!$D$10+'СЕТ СН'!$F$8*'СЕТ СН'!$F$9-'СЕТ СН'!$F$26</f>
        <v>2387.5995157799994</v>
      </c>
      <c r="M32" s="36">
        <f>SUMIFS(СВЦЭМ!$D$39:$D$782,СВЦЭМ!$A$39:$A$782,$A32,СВЦЭМ!$B$39:$B$782,M$11)+'СЕТ СН'!$F$14+СВЦЭМ!$D$10+'СЕТ СН'!$F$8*'СЕТ СН'!$F$9-'СЕТ СН'!$F$26</f>
        <v>2425.2349418499994</v>
      </c>
      <c r="N32" s="36">
        <f>SUMIFS(СВЦЭМ!$D$39:$D$782,СВЦЭМ!$A$39:$A$782,$A32,СВЦЭМ!$B$39:$B$782,N$11)+'СЕТ СН'!$F$14+СВЦЭМ!$D$10+'СЕТ СН'!$F$8*'СЕТ СН'!$F$9-'СЕТ СН'!$F$26</f>
        <v>2483.5679988299994</v>
      </c>
      <c r="O32" s="36">
        <f>SUMIFS(СВЦЭМ!$D$39:$D$782,СВЦЭМ!$A$39:$A$782,$A32,СВЦЭМ!$B$39:$B$782,O$11)+'СЕТ СН'!$F$14+СВЦЭМ!$D$10+'СЕТ СН'!$F$8*'СЕТ СН'!$F$9-'СЕТ СН'!$F$26</f>
        <v>2461.4535420699995</v>
      </c>
      <c r="P32" s="36">
        <f>SUMIFS(СВЦЭМ!$D$39:$D$782,СВЦЭМ!$A$39:$A$782,$A32,СВЦЭМ!$B$39:$B$782,P$11)+'СЕТ СН'!$F$14+СВЦЭМ!$D$10+'СЕТ СН'!$F$8*'СЕТ СН'!$F$9-'СЕТ СН'!$F$26</f>
        <v>2475.4023000799993</v>
      </c>
      <c r="Q32" s="36">
        <f>SUMIFS(СВЦЭМ!$D$39:$D$782,СВЦЭМ!$A$39:$A$782,$A32,СВЦЭМ!$B$39:$B$782,Q$11)+'СЕТ СН'!$F$14+СВЦЭМ!$D$10+'СЕТ СН'!$F$8*'СЕТ СН'!$F$9-'СЕТ СН'!$F$26</f>
        <v>2491.2274466199997</v>
      </c>
      <c r="R32" s="36">
        <f>SUMIFS(СВЦЭМ!$D$39:$D$782,СВЦЭМ!$A$39:$A$782,$A32,СВЦЭМ!$B$39:$B$782,R$11)+'СЕТ СН'!$F$14+СВЦЭМ!$D$10+'СЕТ СН'!$F$8*'СЕТ СН'!$F$9-'СЕТ СН'!$F$26</f>
        <v>2500.4339230499995</v>
      </c>
      <c r="S32" s="36">
        <f>SUMIFS(СВЦЭМ!$D$39:$D$782,СВЦЭМ!$A$39:$A$782,$A32,СВЦЭМ!$B$39:$B$782,S$11)+'СЕТ СН'!$F$14+СВЦЭМ!$D$10+'СЕТ СН'!$F$8*'СЕТ СН'!$F$9-'СЕТ СН'!$F$26</f>
        <v>2444.7926033399995</v>
      </c>
      <c r="T32" s="36">
        <f>SUMIFS(СВЦЭМ!$D$39:$D$782,СВЦЭМ!$A$39:$A$782,$A32,СВЦЭМ!$B$39:$B$782,T$11)+'СЕТ СН'!$F$14+СВЦЭМ!$D$10+'СЕТ СН'!$F$8*'СЕТ СН'!$F$9-'СЕТ СН'!$F$26</f>
        <v>2335.3647225499994</v>
      </c>
      <c r="U32" s="36">
        <f>SUMIFS(СВЦЭМ!$D$39:$D$782,СВЦЭМ!$A$39:$A$782,$A32,СВЦЭМ!$B$39:$B$782,U$11)+'СЕТ СН'!$F$14+СВЦЭМ!$D$10+'СЕТ СН'!$F$8*'СЕТ СН'!$F$9-'СЕТ СН'!$F$26</f>
        <v>2324.6369177999995</v>
      </c>
      <c r="V32" s="36">
        <f>SUMIFS(СВЦЭМ!$D$39:$D$782,СВЦЭМ!$A$39:$A$782,$A32,СВЦЭМ!$B$39:$B$782,V$11)+'СЕТ СН'!$F$14+СВЦЭМ!$D$10+'СЕТ СН'!$F$8*'СЕТ СН'!$F$9-'СЕТ СН'!$F$26</f>
        <v>2340.2084728599993</v>
      </c>
      <c r="W32" s="36">
        <f>SUMIFS(СВЦЭМ!$D$39:$D$782,СВЦЭМ!$A$39:$A$782,$A32,СВЦЭМ!$B$39:$B$782,W$11)+'СЕТ СН'!$F$14+СВЦЭМ!$D$10+'СЕТ СН'!$F$8*'СЕТ СН'!$F$9-'СЕТ СН'!$F$26</f>
        <v>2386.0629170899997</v>
      </c>
      <c r="X32" s="36">
        <f>SUMIFS(СВЦЭМ!$D$39:$D$782,СВЦЭМ!$A$39:$A$782,$A32,СВЦЭМ!$B$39:$B$782,X$11)+'СЕТ СН'!$F$14+СВЦЭМ!$D$10+'СЕТ СН'!$F$8*'СЕТ СН'!$F$9-'СЕТ СН'!$F$26</f>
        <v>2483.8749326999996</v>
      </c>
      <c r="Y32" s="36">
        <f>SUMIFS(СВЦЭМ!$D$39:$D$782,СВЦЭМ!$A$39:$A$782,$A32,СВЦЭМ!$B$39:$B$782,Y$11)+'СЕТ СН'!$F$14+СВЦЭМ!$D$10+'СЕТ СН'!$F$8*'СЕТ СН'!$F$9-'СЕТ СН'!$F$26</f>
        <v>2508.5724443199997</v>
      </c>
    </row>
    <row r="33" spans="1:27" ht="15.75" x14ac:dyDescent="0.2">
      <c r="A33" s="35">
        <f t="shared" si="0"/>
        <v>45587</v>
      </c>
      <c r="B33" s="36">
        <f>SUMIFS(СВЦЭМ!$D$39:$D$782,СВЦЭМ!$A$39:$A$782,$A33,СВЦЭМ!$B$39:$B$782,B$11)+'СЕТ СН'!$F$14+СВЦЭМ!$D$10+'СЕТ СН'!$F$8*'СЕТ СН'!$F$9-'СЕТ СН'!$F$26</f>
        <v>2481.3618347099996</v>
      </c>
      <c r="C33" s="36">
        <f>SUMIFS(СВЦЭМ!$D$39:$D$782,СВЦЭМ!$A$39:$A$782,$A33,СВЦЭМ!$B$39:$B$782,C$11)+'СЕТ СН'!$F$14+СВЦЭМ!$D$10+'СЕТ СН'!$F$8*'СЕТ СН'!$F$9-'СЕТ СН'!$F$26</f>
        <v>2515.9531361599998</v>
      </c>
      <c r="D33" s="36">
        <f>SUMIFS(СВЦЭМ!$D$39:$D$782,СВЦЭМ!$A$39:$A$782,$A33,СВЦЭМ!$B$39:$B$782,D$11)+'СЕТ СН'!$F$14+СВЦЭМ!$D$10+'СЕТ СН'!$F$8*'СЕТ СН'!$F$9-'СЕТ СН'!$F$26</f>
        <v>2526.9010879499997</v>
      </c>
      <c r="E33" s="36">
        <f>SUMIFS(СВЦЭМ!$D$39:$D$782,СВЦЭМ!$A$39:$A$782,$A33,СВЦЭМ!$B$39:$B$782,E$11)+'СЕТ СН'!$F$14+СВЦЭМ!$D$10+'СЕТ СН'!$F$8*'СЕТ СН'!$F$9-'СЕТ СН'!$F$26</f>
        <v>2615.9293638599997</v>
      </c>
      <c r="F33" s="36">
        <f>SUMIFS(СВЦЭМ!$D$39:$D$782,СВЦЭМ!$A$39:$A$782,$A33,СВЦЭМ!$B$39:$B$782,F$11)+'СЕТ СН'!$F$14+СВЦЭМ!$D$10+'СЕТ СН'!$F$8*'СЕТ СН'!$F$9-'СЕТ СН'!$F$26</f>
        <v>2625.5654334599994</v>
      </c>
      <c r="G33" s="36">
        <f>SUMIFS(СВЦЭМ!$D$39:$D$782,СВЦЭМ!$A$39:$A$782,$A33,СВЦЭМ!$B$39:$B$782,G$11)+'СЕТ СН'!$F$14+СВЦЭМ!$D$10+'СЕТ СН'!$F$8*'СЕТ СН'!$F$9-'СЕТ СН'!$F$26</f>
        <v>2605.1630822699994</v>
      </c>
      <c r="H33" s="36">
        <f>SUMIFS(СВЦЭМ!$D$39:$D$782,СВЦЭМ!$A$39:$A$782,$A33,СВЦЭМ!$B$39:$B$782,H$11)+'СЕТ СН'!$F$14+СВЦЭМ!$D$10+'СЕТ СН'!$F$8*'СЕТ СН'!$F$9-'СЕТ СН'!$F$26</f>
        <v>2478.4039277399997</v>
      </c>
      <c r="I33" s="36">
        <f>SUMIFS(СВЦЭМ!$D$39:$D$782,СВЦЭМ!$A$39:$A$782,$A33,СВЦЭМ!$B$39:$B$782,I$11)+'СЕТ СН'!$F$14+СВЦЭМ!$D$10+'СЕТ СН'!$F$8*'СЕТ СН'!$F$9-'СЕТ СН'!$F$26</f>
        <v>2384.0402498999997</v>
      </c>
      <c r="J33" s="36">
        <f>SUMIFS(СВЦЭМ!$D$39:$D$782,СВЦЭМ!$A$39:$A$782,$A33,СВЦЭМ!$B$39:$B$782,J$11)+'СЕТ СН'!$F$14+СВЦЭМ!$D$10+'СЕТ СН'!$F$8*'СЕТ СН'!$F$9-'СЕТ СН'!$F$26</f>
        <v>2351.5392613099993</v>
      </c>
      <c r="K33" s="36">
        <f>SUMIFS(СВЦЭМ!$D$39:$D$782,СВЦЭМ!$A$39:$A$782,$A33,СВЦЭМ!$B$39:$B$782,K$11)+'СЕТ СН'!$F$14+СВЦЭМ!$D$10+'СЕТ СН'!$F$8*'СЕТ СН'!$F$9-'СЕТ СН'!$F$26</f>
        <v>2347.0440605099998</v>
      </c>
      <c r="L33" s="36">
        <f>SUMIFS(СВЦЭМ!$D$39:$D$782,СВЦЭМ!$A$39:$A$782,$A33,СВЦЭМ!$B$39:$B$782,L$11)+'СЕТ СН'!$F$14+СВЦЭМ!$D$10+'СЕТ СН'!$F$8*'СЕТ СН'!$F$9-'СЕТ СН'!$F$26</f>
        <v>2314.1552946399997</v>
      </c>
      <c r="M33" s="36">
        <f>SUMIFS(СВЦЭМ!$D$39:$D$782,СВЦЭМ!$A$39:$A$782,$A33,СВЦЭМ!$B$39:$B$782,M$11)+'СЕТ СН'!$F$14+СВЦЭМ!$D$10+'СЕТ СН'!$F$8*'СЕТ СН'!$F$9-'СЕТ СН'!$F$26</f>
        <v>2310.3464746499994</v>
      </c>
      <c r="N33" s="36">
        <f>SUMIFS(СВЦЭМ!$D$39:$D$782,СВЦЭМ!$A$39:$A$782,$A33,СВЦЭМ!$B$39:$B$782,N$11)+'СЕТ СН'!$F$14+СВЦЭМ!$D$10+'СЕТ СН'!$F$8*'СЕТ СН'!$F$9-'СЕТ СН'!$F$26</f>
        <v>2318.9799613099995</v>
      </c>
      <c r="O33" s="36">
        <f>SUMIFS(СВЦЭМ!$D$39:$D$782,СВЦЭМ!$A$39:$A$782,$A33,СВЦЭМ!$B$39:$B$782,O$11)+'СЕТ СН'!$F$14+СВЦЭМ!$D$10+'СЕТ СН'!$F$8*'СЕТ СН'!$F$9-'СЕТ СН'!$F$26</f>
        <v>2289.9361886099996</v>
      </c>
      <c r="P33" s="36">
        <f>SUMIFS(СВЦЭМ!$D$39:$D$782,СВЦЭМ!$A$39:$A$782,$A33,СВЦЭМ!$B$39:$B$782,P$11)+'СЕТ СН'!$F$14+СВЦЭМ!$D$10+'СЕТ СН'!$F$8*'СЕТ СН'!$F$9-'СЕТ СН'!$F$26</f>
        <v>2304.2576387099994</v>
      </c>
      <c r="Q33" s="36">
        <f>SUMIFS(СВЦЭМ!$D$39:$D$782,СВЦЭМ!$A$39:$A$782,$A33,СВЦЭМ!$B$39:$B$782,Q$11)+'СЕТ СН'!$F$14+СВЦЭМ!$D$10+'СЕТ СН'!$F$8*'СЕТ СН'!$F$9-'СЕТ СН'!$F$26</f>
        <v>2359.2877384599997</v>
      </c>
      <c r="R33" s="36">
        <f>SUMIFS(СВЦЭМ!$D$39:$D$782,СВЦЭМ!$A$39:$A$782,$A33,СВЦЭМ!$B$39:$B$782,R$11)+'СЕТ СН'!$F$14+СВЦЭМ!$D$10+'СЕТ СН'!$F$8*'СЕТ СН'!$F$9-'СЕТ СН'!$F$26</f>
        <v>2349.3547172399994</v>
      </c>
      <c r="S33" s="36">
        <f>SUMIFS(СВЦЭМ!$D$39:$D$782,СВЦЭМ!$A$39:$A$782,$A33,СВЦЭМ!$B$39:$B$782,S$11)+'СЕТ СН'!$F$14+СВЦЭМ!$D$10+'СЕТ СН'!$F$8*'СЕТ СН'!$F$9-'СЕТ СН'!$F$26</f>
        <v>2325.2673169599998</v>
      </c>
      <c r="T33" s="36">
        <f>SUMIFS(СВЦЭМ!$D$39:$D$782,СВЦЭМ!$A$39:$A$782,$A33,СВЦЭМ!$B$39:$B$782,T$11)+'СЕТ СН'!$F$14+СВЦЭМ!$D$10+'СЕТ СН'!$F$8*'СЕТ СН'!$F$9-'СЕТ СН'!$F$26</f>
        <v>2268.8020976699995</v>
      </c>
      <c r="U33" s="36">
        <f>SUMIFS(СВЦЭМ!$D$39:$D$782,СВЦЭМ!$A$39:$A$782,$A33,СВЦЭМ!$B$39:$B$782,U$11)+'СЕТ СН'!$F$14+СВЦЭМ!$D$10+'СЕТ СН'!$F$8*'СЕТ СН'!$F$9-'СЕТ СН'!$F$26</f>
        <v>2267.2663143599993</v>
      </c>
      <c r="V33" s="36">
        <f>SUMIFS(СВЦЭМ!$D$39:$D$782,СВЦЭМ!$A$39:$A$782,$A33,СВЦЭМ!$B$39:$B$782,V$11)+'СЕТ СН'!$F$14+СВЦЭМ!$D$10+'СЕТ СН'!$F$8*'СЕТ СН'!$F$9-'СЕТ СН'!$F$26</f>
        <v>2283.0847777199997</v>
      </c>
      <c r="W33" s="36">
        <f>SUMIFS(СВЦЭМ!$D$39:$D$782,СВЦЭМ!$A$39:$A$782,$A33,СВЦЭМ!$B$39:$B$782,W$11)+'СЕТ СН'!$F$14+СВЦЭМ!$D$10+'СЕТ СН'!$F$8*'СЕТ СН'!$F$9-'СЕТ СН'!$F$26</f>
        <v>2287.9296220899996</v>
      </c>
      <c r="X33" s="36">
        <f>SUMIFS(СВЦЭМ!$D$39:$D$782,СВЦЭМ!$A$39:$A$782,$A33,СВЦЭМ!$B$39:$B$782,X$11)+'СЕТ СН'!$F$14+СВЦЭМ!$D$10+'СЕТ СН'!$F$8*'СЕТ СН'!$F$9-'СЕТ СН'!$F$26</f>
        <v>2354.4025696899994</v>
      </c>
      <c r="Y33" s="36">
        <f>SUMIFS(СВЦЭМ!$D$39:$D$782,СВЦЭМ!$A$39:$A$782,$A33,СВЦЭМ!$B$39:$B$782,Y$11)+'СЕТ СН'!$F$14+СВЦЭМ!$D$10+'СЕТ СН'!$F$8*'СЕТ СН'!$F$9-'СЕТ СН'!$F$26</f>
        <v>2396.2648564699994</v>
      </c>
    </row>
    <row r="34" spans="1:27" ht="15.75" x14ac:dyDescent="0.2">
      <c r="A34" s="35">
        <f t="shared" si="0"/>
        <v>45588</v>
      </c>
      <c r="B34" s="36">
        <f>SUMIFS(СВЦЭМ!$D$39:$D$782,СВЦЭМ!$A$39:$A$782,$A34,СВЦЭМ!$B$39:$B$782,B$11)+'СЕТ СН'!$F$14+СВЦЭМ!$D$10+'СЕТ СН'!$F$8*'СЕТ СН'!$F$9-'СЕТ СН'!$F$26</f>
        <v>2505.0244045299996</v>
      </c>
      <c r="C34" s="36">
        <f>SUMIFS(СВЦЭМ!$D$39:$D$782,СВЦЭМ!$A$39:$A$782,$A34,СВЦЭМ!$B$39:$B$782,C$11)+'СЕТ СН'!$F$14+СВЦЭМ!$D$10+'СЕТ СН'!$F$8*'СЕТ СН'!$F$9-'СЕТ СН'!$F$26</f>
        <v>2568.0339776299998</v>
      </c>
      <c r="D34" s="36">
        <f>SUMIFS(СВЦЭМ!$D$39:$D$782,СВЦЭМ!$A$39:$A$782,$A34,СВЦЭМ!$B$39:$B$782,D$11)+'СЕТ СН'!$F$14+СВЦЭМ!$D$10+'СЕТ СН'!$F$8*'СЕТ СН'!$F$9-'СЕТ СН'!$F$26</f>
        <v>2612.5229882799995</v>
      </c>
      <c r="E34" s="36">
        <f>SUMIFS(СВЦЭМ!$D$39:$D$782,СВЦЭМ!$A$39:$A$782,$A34,СВЦЭМ!$B$39:$B$782,E$11)+'СЕТ СН'!$F$14+СВЦЭМ!$D$10+'СЕТ СН'!$F$8*'СЕТ СН'!$F$9-'СЕТ СН'!$F$26</f>
        <v>2633.1268707599997</v>
      </c>
      <c r="F34" s="36">
        <f>SUMIFS(СВЦЭМ!$D$39:$D$782,СВЦЭМ!$A$39:$A$782,$A34,СВЦЭМ!$B$39:$B$782,F$11)+'СЕТ СН'!$F$14+СВЦЭМ!$D$10+'СЕТ СН'!$F$8*'СЕТ СН'!$F$9-'СЕТ СН'!$F$26</f>
        <v>2616.5099896499996</v>
      </c>
      <c r="G34" s="36">
        <f>SUMIFS(СВЦЭМ!$D$39:$D$782,СВЦЭМ!$A$39:$A$782,$A34,СВЦЭМ!$B$39:$B$782,G$11)+'СЕТ СН'!$F$14+СВЦЭМ!$D$10+'СЕТ СН'!$F$8*'СЕТ СН'!$F$9-'СЕТ СН'!$F$26</f>
        <v>2574.7790168799997</v>
      </c>
      <c r="H34" s="36">
        <f>SUMIFS(СВЦЭМ!$D$39:$D$782,СВЦЭМ!$A$39:$A$782,$A34,СВЦЭМ!$B$39:$B$782,H$11)+'СЕТ СН'!$F$14+СВЦЭМ!$D$10+'СЕТ СН'!$F$8*'СЕТ СН'!$F$9-'СЕТ СН'!$F$26</f>
        <v>2460.7007393099998</v>
      </c>
      <c r="I34" s="36">
        <f>SUMIFS(СВЦЭМ!$D$39:$D$782,СВЦЭМ!$A$39:$A$782,$A34,СВЦЭМ!$B$39:$B$782,I$11)+'СЕТ СН'!$F$14+СВЦЭМ!$D$10+'СЕТ СН'!$F$8*'СЕТ СН'!$F$9-'СЕТ СН'!$F$26</f>
        <v>2361.0983770999997</v>
      </c>
      <c r="J34" s="36">
        <f>SUMIFS(СВЦЭМ!$D$39:$D$782,СВЦЭМ!$A$39:$A$782,$A34,СВЦЭМ!$B$39:$B$782,J$11)+'СЕТ СН'!$F$14+СВЦЭМ!$D$10+'СЕТ СН'!$F$8*'СЕТ СН'!$F$9-'СЕТ СН'!$F$26</f>
        <v>2309.6940234299996</v>
      </c>
      <c r="K34" s="36">
        <f>SUMIFS(СВЦЭМ!$D$39:$D$782,СВЦЭМ!$A$39:$A$782,$A34,СВЦЭМ!$B$39:$B$782,K$11)+'СЕТ СН'!$F$14+СВЦЭМ!$D$10+'СЕТ СН'!$F$8*'СЕТ СН'!$F$9-'СЕТ СН'!$F$26</f>
        <v>2311.7436526299994</v>
      </c>
      <c r="L34" s="36">
        <f>SUMIFS(СВЦЭМ!$D$39:$D$782,СВЦЭМ!$A$39:$A$782,$A34,СВЦЭМ!$B$39:$B$782,L$11)+'СЕТ СН'!$F$14+СВЦЭМ!$D$10+'СЕТ СН'!$F$8*'СЕТ СН'!$F$9-'СЕТ СН'!$F$26</f>
        <v>2290.0136838999997</v>
      </c>
      <c r="M34" s="36">
        <f>SUMIFS(СВЦЭМ!$D$39:$D$782,СВЦЭМ!$A$39:$A$782,$A34,СВЦЭМ!$B$39:$B$782,M$11)+'СЕТ СН'!$F$14+СВЦЭМ!$D$10+'СЕТ СН'!$F$8*'СЕТ СН'!$F$9-'СЕТ СН'!$F$26</f>
        <v>2287.3157868999997</v>
      </c>
      <c r="N34" s="36">
        <f>SUMIFS(СВЦЭМ!$D$39:$D$782,СВЦЭМ!$A$39:$A$782,$A34,СВЦЭМ!$B$39:$B$782,N$11)+'СЕТ СН'!$F$14+СВЦЭМ!$D$10+'СЕТ СН'!$F$8*'СЕТ СН'!$F$9-'СЕТ СН'!$F$26</f>
        <v>2313.1838217299996</v>
      </c>
      <c r="O34" s="36">
        <f>SUMIFS(СВЦЭМ!$D$39:$D$782,СВЦЭМ!$A$39:$A$782,$A34,СВЦЭМ!$B$39:$B$782,O$11)+'СЕТ СН'!$F$14+СВЦЭМ!$D$10+'СЕТ СН'!$F$8*'СЕТ СН'!$F$9-'СЕТ СН'!$F$26</f>
        <v>2281.9150842599997</v>
      </c>
      <c r="P34" s="36">
        <f>SUMIFS(СВЦЭМ!$D$39:$D$782,СВЦЭМ!$A$39:$A$782,$A34,СВЦЭМ!$B$39:$B$782,P$11)+'СЕТ СН'!$F$14+СВЦЭМ!$D$10+'СЕТ СН'!$F$8*'СЕТ СН'!$F$9-'СЕТ СН'!$F$26</f>
        <v>2302.8538795299996</v>
      </c>
      <c r="Q34" s="36">
        <f>SUMIFS(СВЦЭМ!$D$39:$D$782,СВЦЭМ!$A$39:$A$782,$A34,СВЦЭМ!$B$39:$B$782,Q$11)+'СЕТ СН'!$F$14+СВЦЭМ!$D$10+'СЕТ СН'!$F$8*'СЕТ СН'!$F$9-'СЕТ СН'!$F$26</f>
        <v>2404.3639326699995</v>
      </c>
      <c r="R34" s="36">
        <f>SUMIFS(СВЦЭМ!$D$39:$D$782,СВЦЭМ!$A$39:$A$782,$A34,СВЦЭМ!$B$39:$B$782,R$11)+'СЕТ СН'!$F$14+СВЦЭМ!$D$10+'СЕТ СН'!$F$8*'СЕТ СН'!$F$9-'СЕТ СН'!$F$26</f>
        <v>2398.3888964399994</v>
      </c>
      <c r="S34" s="36">
        <f>SUMIFS(СВЦЭМ!$D$39:$D$782,СВЦЭМ!$A$39:$A$782,$A34,СВЦЭМ!$B$39:$B$782,S$11)+'СЕТ СН'!$F$14+СВЦЭМ!$D$10+'СЕТ СН'!$F$8*'СЕТ СН'!$F$9-'СЕТ СН'!$F$26</f>
        <v>2371.2241449999997</v>
      </c>
      <c r="T34" s="36">
        <f>SUMIFS(СВЦЭМ!$D$39:$D$782,СВЦЭМ!$A$39:$A$782,$A34,СВЦЭМ!$B$39:$B$782,T$11)+'СЕТ СН'!$F$14+СВЦЭМ!$D$10+'СЕТ СН'!$F$8*'СЕТ СН'!$F$9-'СЕТ СН'!$F$26</f>
        <v>2303.7281417299996</v>
      </c>
      <c r="U34" s="36">
        <f>SUMIFS(СВЦЭМ!$D$39:$D$782,СВЦЭМ!$A$39:$A$782,$A34,СВЦЭМ!$B$39:$B$782,U$11)+'СЕТ СН'!$F$14+СВЦЭМ!$D$10+'СЕТ СН'!$F$8*'СЕТ СН'!$F$9-'СЕТ СН'!$F$26</f>
        <v>2298.8203371599998</v>
      </c>
      <c r="V34" s="36">
        <f>SUMIFS(СВЦЭМ!$D$39:$D$782,СВЦЭМ!$A$39:$A$782,$A34,СВЦЭМ!$B$39:$B$782,V$11)+'СЕТ СН'!$F$14+СВЦЭМ!$D$10+'СЕТ СН'!$F$8*'СЕТ СН'!$F$9-'СЕТ СН'!$F$26</f>
        <v>2312.6176774499995</v>
      </c>
      <c r="W34" s="36">
        <f>SUMIFS(СВЦЭМ!$D$39:$D$782,СВЦЭМ!$A$39:$A$782,$A34,СВЦЭМ!$B$39:$B$782,W$11)+'СЕТ СН'!$F$14+СВЦЭМ!$D$10+'СЕТ СН'!$F$8*'СЕТ СН'!$F$9-'СЕТ СН'!$F$26</f>
        <v>2248.8684032499996</v>
      </c>
      <c r="X34" s="36">
        <f>SUMIFS(СВЦЭМ!$D$39:$D$782,СВЦЭМ!$A$39:$A$782,$A34,СВЦЭМ!$B$39:$B$782,X$11)+'СЕТ СН'!$F$14+СВЦЭМ!$D$10+'СЕТ СН'!$F$8*'СЕТ СН'!$F$9-'СЕТ СН'!$F$26</f>
        <v>2307.8652491199996</v>
      </c>
      <c r="Y34" s="36">
        <f>SUMIFS(СВЦЭМ!$D$39:$D$782,СВЦЭМ!$A$39:$A$782,$A34,СВЦЭМ!$B$39:$B$782,Y$11)+'СЕТ СН'!$F$14+СВЦЭМ!$D$10+'СЕТ СН'!$F$8*'СЕТ СН'!$F$9-'СЕТ СН'!$F$26</f>
        <v>2290.6106564399997</v>
      </c>
    </row>
    <row r="35" spans="1:27" ht="15.75" x14ac:dyDescent="0.2">
      <c r="A35" s="35">
        <f t="shared" si="0"/>
        <v>45589</v>
      </c>
      <c r="B35" s="36">
        <f>SUMIFS(СВЦЭМ!$D$39:$D$782,СВЦЭМ!$A$39:$A$782,$A35,СВЦЭМ!$B$39:$B$782,B$11)+'СЕТ СН'!$F$14+СВЦЭМ!$D$10+'СЕТ СН'!$F$8*'СЕТ СН'!$F$9-'СЕТ СН'!$F$26</f>
        <v>2439.1855843899993</v>
      </c>
      <c r="C35" s="36">
        <f>SUMIFS(СВЦЭМ!$D$39:$D$782,СВЦЭМ!$A$39:$A$782,$A35,СВЦЭМ!$B$39:$B$782,C$11)+'СЕТ СН'!$F$14+СВЦЭМ!$D$10+'СЕТ СН'!$F$8*'СЕТ СН'!$F$9-'СЕТ СН'!$F$26</f>
        <v>2478.5469285399995</v>
      </c>
      <c r="D35" s="36">
        <f>SUMIFS(СВЦЭМ!$D$39:$D$782,СВЦЭМ!$A$39:$A$782,$A35,СВЦЭМ!$B$39:$B$782,D$11)+'СЕТ СН'!$F$14+СВЦЭМ!$D$10+'СЕТ СН'!$F$8*'СЕТ СН'!$F$9-'СЕТ СН'!$F$26</f>
        <v>2545.1911123999994</v>
      </c>
      <c r="E35" s="36">
        <f>SUMIFS(СВЦЭМ!$D$39:$D$782,СВЦЭМ!$A$39:$A$782,$A35,СВЦЭМ!$B$39:$B$782,E$11)+'СЕТ СН'!$F$14+СВЦЭМ!$D$10+'СЕТ СН'!$F$8*'СЕТ СН'!$F$9-'СЕТ СН'!$F$26</f>
        <v>2569.1413082699996</v>
      </c>
      <c r="F35" s="36">
        <f>SUMIFS(СВЦЭМ!$D$39:$D$782,СВЦЭМ!$A$39:$A$782,$A35,СВЦЭМ!$B$39:$B$782,F$11)+'СЕТ СН'!$F$14+СВЦЭМ!$D$10+'СЕТ СН'!$F$8*'СЕТ СН'!$F$9-'СЕТ СН'!$F$26</f>
        <v>2575.6324436999994</v>
      </c>
      <c r="G35" s="36">
        <f>SUMIFS(СВЦЭМ!$D$39:$D$782,СВЦЭМ!$A$39:$A$782,$A35,СВЦЭМ!$B$39:$B$782,G$11)+'СЕТ СН'!$F$14+СВЦЭМ!$D$10+'СЕТ СН'!$F$8*'СЕТ СН'!$F$9-'СЕТ СН'!$F$26</f>
        <v>2548.1263734499994</v>
      </c>
      <c r="H35" s="36">
        <f>SUMIFS(СВЦЭМ!$D$39:$D$782,СВЦЭМ!$A$39:$A$782,$A35,СВЦЭМ!$B$39:$B$782,H$11)+'СЕТ СН'!$F$14+СВЦЭМ!$D$10+'СЕТ СН'!$F$8*'СЕТ СН'!$F$9-'СЕТ СН'!$F$26</f>
        <v>2436.1795533299996</v>
      </c>
      <c r="I35" s="36">
        <f>SUMIFS(СВЦЭМ!$D$39:$D$782,СВЦЭМ!$A$39:$A$782,$A35,СВЦЭМ!$B$39:$B$782,I$11)+'СЕТ СН'!$F$14+СВЦЭМ!$D$10+'СЕТ СН'!$F$8*'СЕТ СН'!$F$9-'СЕТ СН'!$F$26</f>
        <v>2335.7490074999996</v>
      </c>
      <c r="J35" s="36">
        <f>SUMIFS(СВЦЭМ!$D$39:$D$782,СВЦЭМ!$A$39:$A$782,$A35,СВЦЭМ!$B$39:$B$782,J$11)+'СЕТ СН'!$F$14+СВЦЭМ!$D$10+'СЕТ СН'!$F$8*'СЕТ СН'!$F$9-'СЕТ СН'!$F$26</f>
        <v>2274.8431587999994</v>
      </c>
      <c r="K35" s="36">
        <f>SUMIFS(СВЦЭМ!$D$39:$D$782,СВЦЭМ!$A$39:$A$782,$A35,СВЦЭМ!$B$39:$B$782,K$11)+'СЕТ СН'!$F$14+СВЦЭМ!$D$10+'СЕТ СН'!$F$8*'СЕТ СН'!$F$9-'СЕТ СН'!$F$26</f>
        <v>2243.4393404299999</v>
      </c>
      <c r="L35" s="36">
        <f>SUMIFS(СВЦЭМ!$D$39:$D$782,СВЦЭМ!$A$39:$A$782,$A35,СВЦЭМ!$B$39:$B$782,L$11)+'СЕТ СН'!$F$14+СВЦЭМ!$D$10+'СЕТ СН'!$F$8*'СЕТ СН'!$F$9-'СЕТ СН'!$F$26</f>
        <v>2209.8799520100001</v>
      </c>
      <c r="M35" s="36">
        <f>SUMIFS(СВЦЭМ!$D$39:$D$782,СВЦЭМ!$A$39:$A$782,$A35,СВЦЭМ!$B$39:$B$782,M$11)+'СЕТ СН'!$F$14+СВЦЭМ!$D$10+'СЕТ СН'!$F$8*'СЕТ СН'!$F$9-'СЕТ СН'!$F$26</f>
        <v>2227.4369931399997</v>
      </c>
      <c r="N35" s="36">
        <f>SUMIFS(СВЦЭМ!$D$39:$D$782,СВЦЭМ!$A$39:$A$782,$A35,СВЦЭМ!$B$39:$B$782,N$11)+'СЕТ СН'!$F$14+СВЦЭМ!$D$10+'СЕТ СН'!$F$8*'СЕТ СН'!$F$9-'СЕТ СН'!$F$26</f>
        <v>2248.8258579199996</v>
      </c>
      <c r="O35" s="36">
        <f>SUMIFS(СВЦЭМ!$D$39:$D$782,СВЦЭМ!$A$39:$A$782,$A35,СВЦЭМ!$B$39:$B$782,O$11)+'СЕТ СН'!$F$14+СВЦЭМ!$D$10+'СЕТ СН'!$F$8*'СЕТ СН'!$F$9-'СЕТ СН'!$F$26</f>
        <v>2272.4486330099999</v>
      </c>
      <c r="P35" s="36">
        <f>SUMIFS(СВЦЭМ!$D$39:$D$782,СВЦЭМ!$A$39:$A$782,$A35,СВЦЭМ!$B$39:$B$782,P$11)+'СЕТ СН'!$F$14+СВЦЭМ!$D$10+'СЕТ СН'!$F$8*'СЕТ СН'!$F$9-'СЕТ СН'!$F$26</f>
        <v>2287.9733613199996</v>
      </c>
      <c r="Q35" s="36">
        <f>SUMIFS(СВЦЭМ!$D$39:$D$782,СВЦЭМ!$A$39:$A$782,$A35,СВЦЭМ!$B$39:$B$782,Q$11)+'СЕТ СН'!$F$14+СВЦЭМ!$D$10+'СЕТ СН'!$F$8*'СЕТ СН'!$F$9-'СЕТ СН'!$F$26</f>
        <v>2312.0849589499994</v>
      </c>
      <c r="R35" s="36">
        <f>SUMIFS(СВЦЭМ!$D$39:$D$782,СВЦЭМ!$A$39:$A$782,$A35,СВЦЭМ!$B$39:$B$782,R$11)+'СЕТ СН'!$F$14+СВЦЭМ!$D$10+'СЕТ СН'!$F$8*'СЕТ СН'!$F$9-'СЕТ СН'!$F$26</f>
        <v>2253.8571595999992</v>
      </c>
      <c r="S35" s="36">
        <f>SUMIFS(СВЦЭМ!$D$39:$D$782,СВЦЭМ!$A$39:$A$782,$A35,СВЦЭМ!$B$39:$B$782,S$11)+'СЕТ СН'!$F$14+СВЦЭМ!$D$10+'СЕТ СН'!$F$8*'СЕТ СН'!$F$9-'СЕТ СН'!$F$26</f>
        <v>2297.4097833999995</v>
      </c>
      <c r="T35" s="36">
        <f>SUMIFS(СВЦЭМ!$D$39:$D$782,СВЦЭМ!$A$39:$A$782,$A35,СВЦЭМ!$B$39:$B$782,T$11)+'СЕТ СН'!$F$14+СВЦЭМ!$D$10+'СЕТ СН'!$F$8*'СЕТ СН'!$F$9-'СЕТ СН'!$F$26</f>
        <v>2191.5934969999998</v>
      </c>
      <c r="U35" s="36">
        <f>SUMIFS(СВЦЭМ!$D$39:$D$782,СВЦЭМ!$A$39:$A$782,$A35,СВЦЭМ!$B$39:$B$782,U$11)+'СЕТ СН'!$F$14+СВЦЭМ!$D$10+'СЕТ СН'!$F$8*'СЕТ СН'!$F$9-'СЕТ СН'!$F$26</f>
        <v>2198.6954292999999</v>
      </c>
      <c r="V35" s="36">
        <f>SUMIFS(СВЦЭМ!$D$39:$D$782,СВЦЭМ!$A$39:$A$782,$A35,СВЦЭМ!$B$39:$B$782,V$11)+'СЕТ СН'!$F$14+СВЦЭМ!$D$10+'СЕТ СН'!$F$8*'СЕТ СН'!$F$9-'СЕТ СН'!$F$26</f>
        <v>2221.5570595899999</v>
      </c>
      <c r="W35" s="36">
        <f>SUMIFS(СВЦЭМ!$D$39:$D$782,СВЦЭМ!$A$39:$A$782,$A35,СВЦЭМ!$B$39:$B$782,W$11)+'СЕТ СН'!$F$14+СВЦЭМ!$D$10+'СЕТ СН'!$F$8*'СЕТ СН'!$F$9-'СЕТ СН'!$F$26</f>
        <v>2256.5955053199996</v>
      </c>
      <c r="X35" s="36">
        <f>SUMIFS(СВЦЭМ!$D$39:$D$782,СВЦЭМ!$A$39:$A$782,$A35,СВЦЭМ!$B$39:$B$782,X$11)+'СЕТ СН'!$F$14+СВЦЭМ!$D$10+'СЕТ СН'!$F$8*'СЕТ СН'!$F$9-'СЕТ СН'!$F$26</f>
        <v>2300.3918985799996</v>
      </c>
      <c r="Y35" s="36">
        <f>SUMIFS(СВЦЭМ!$D$39:$D$782,СВЦЭМ!$A$39:$A$782,$A35,СВЦЭМ!$B$39:$B$782,Y$11)+'СЕТ СН'!$F$14+СВЦЭМ!$D$10+'СЕТ СН'!$F$8*'СЕТ СН'!$F$9-'СЕТ СН'!$F$26</f>
        <v>2350.0139083399995</v>
      </c>
    </row>
    <row r="36" spans="1:27" ht="15.75" x14ac:dyDescent="0.2">
      <c r="A36" s="35">
        <f t="shared" si="0"/>
        <v>45590</v>
      </c>
      <c r="B36" s="36">
        <f>SUMIFS(СВЦЭМ!$D$39:$D$782,СВЦЭМ!$A$39:$A$782,$A36,СВЦЭМ!$B$39:$B$782,B$11)+'СЕТ СН'!$F$14+СВЦЭМ!$D$10+'СЕТ СН'!$F$8*'СЕТ СН'!$F$9-'СЕТ СН'!$F$26</f>
        <v>2309.7506439299996</v>
      </c>
      <c r="C36" s="36">
        <f>SUMIFS(СВЦЭМ!$D$39:$D$782,СВЦЭМ!$A$39:$A$782,$A36,СВЦЭМ!$B$39:$B$782,C$11)+'СЕТ СН'!$F$14+СВЦЭМ!$D$10+'СЕТ СН'!$F$8*'СЕТ СН'!$F$9-'СЕТ СН'!$F$26</f>
        <v>2380.6486480199997</v>
      </c>
      <c r="D36" s="36">
        <f>SUMIFS(СВЦЭМ!$D$39:$D$782,СВЦЭМ!$A$39:$A$782,$A36,СВЦЭМ!$B$39:$B$782,D$11)+'СЕТ СН'!$F$14+СВЦЭМ!$D$10+'СЕТ СН'!$F$8*'СЕТ СН'!$F$9-'СЕТ СН'!$F$26</f>
        <v>2419.3474485199995</v>
      </c>
      <c r="E36" s="36">
        <f>SUMIFS(СВЦЭМ!$D$39:$D$782,СВЦЭМ!$A$39:$A$782,$A36,СВЦЭМ!$B$39:$B$782,E$11)+'СЕТ СН'!$F$14+СВЦЭМ!$D$10+'СЕТ СН'!$F$8*'СЕТ СН'!$F$9-'СЕТ СН'!$F$26</f>
        <v>2442.8445574499997</v>
      </c>
      <c r="F36" s="36">
        <f>SUMIFS(СВЦЭМ!$D$39:$D$782,СВЦЭМ!$A$39:$A$782,$A36,СВЦЭМ!$B$39:$B$782,F$11)+'СЕТ СН'!$F$14+СВЦЭМ!$D$10+'СЕТ СН'!$F$8*'СЕТ СН'!$F$9-'СЕТ СН'!$F$26</f>
        <v>2429.9357762599998</v>
      </c>
      <c r="G36" s="36">
        <f>SUMIFS(СВЦЭМ!$D$39:$D$782,СВЦЭМ!$A$39:$A$782,$A36,СВЦЭМ!$B$39:$B$782,G$11)+'СЕТ СН'!$F$14+СВЦЭМ!$D$10+'СЕТ СН'!$F$8*'СЕТ СН'!$F$9-'СЕТ СН'!$F$26</f>
        <v>2489.8757520699996</v>
      </c>
      <c r="H36" s="36">
        <f>SUMIFS(СВЦЭМ!$D$39:$D$782,СВЦЭМ!$A$39:$A$782,$A36,СВЦЭМ!$B$39:$B$782,H$11)+'СЕТ СН'!$F$14+СВЦЭМ!$D$10+'СЕТ СН'!$F$8*'СЕТ СН'!$F$9-'СЕТ СН'!$F$26</f>
        <v>2448.1367629599995</v>
      </c>
      <c r="I36" s="36">
        <f>SUMIFS(СВЦЭМ!$D$39:$D$782,СВЦЭМ!$A$39:$A$782,$A36,СВЦЭМ!$B$39:$B$782,I$11)+'СЕТ СН'!$F$14+СВЦЭМ!$D$10+'СЕТ СН'!$F$8*'СЕТ СН'!$F$9-'СЕТ СН'!$F$26</f>
        <v>2362.0670593999994</v>
      </c>
      <c r="J36" s="36">
        <f>SUMIFS(СВЦЭМ!$D$39:$D$782,СВЦЭМ!$A$39:$A$782,$A36,СВЦЭМ!$B$39:$B$782,J$11)+'СЕТ СН'!$F$14+СВЦЭМ!$D$10+'СЕТ СН'!$F$8*'СЕТ СН'!$F$9-'СЕТ СН'!$F$26</f>
        <v>2275.0362264599999</v>
      </c>
      <c r="K36" s="36">
        <f>SUMIFS(СВЦЭМ!$D$39:$D$782,СВЦЭМ!$A$39:$A$782,$A36,СВЦЭМ!$B$39:$B$782,K$11)+'СЕТ СН'!$F$14+СВЦЭМ!$D$10+'СЕТ СН'!$F$8*'СЕТ СН'!$F$9-'СЕТ СН'!$F$26</f>
        <v>2246.8815819099996</v>
      </c>
      <c r="L36" s="36">
        <f>SUMIFS(СВЦЭМ!$D$39:$D$782,СВЦЭМ!$A$39:$A$782,$A36,СВЦЭМ!$B$39:$B$782,L$11)+'СЕТ СН'!$F$14+СВЦЭМ!$D$10+'СЕТ СН'!$F$8*'СЕТ СН'!$F$9-'СЕТ СН'!$F$26</f>
        <v>2238.2703715199996</v>
      </c>
      <c r="M36" s="36">
        <f>SUMIFS(СВЦЭМ!$D$39:$D$782,СВЦЭМ!$A$39:$A$782,$A36,СВЦЭМ!$B$39:$B$782,M$11)+'СЕТ СН'!$F$14+СВЦЭМ!$D$10+'СЕТ СН'!$F$8*'СЕТ СН'!$F$9-'СЕТ СН'!$F$26</f>
        <v>2231.5474736399997</v>
      </c>
      <c r="N36" s="36">
        <f>SUMIFS(СВЦЭМ!$D$39:$D$782,СВЦЭМ!$A$39:$A$782,$A36,СВЦЭМ!$B$39:$B$782,N$11)+'СЕТ СН'!$F$14+СВЦЭМ!$D$10+'СЕТ СН'!$F$8*'СЕТ СН'!$F$9-'СЕТ СН'!$F$26</f>
        <v>2271.6190829999996</v>
      </c>
      <c r="O36" s="36">
        <f>SUMIFS(СВЦЭМ!$D$39:$D$782,СВЦЭМ!$A$39:$A$782,$A36,СВЦЭМ!$B$39:$B$782,O$11)+'СЕТ СН'!$F$14+СВЦЭМ!$D$10+'СЕТ СН'!$F$8*'СЕТ СН'!$F$9-'СЕТ СН'!$F$26</f>
        <v>2226.7935776599998</v>
      </c>
      <c r="P36" s="36">
        <f>SUMIFS(СВЦЭМ!$D$39:$D$782,СВЦЭМ!$A$39:$A$782,$A36,СВЦЭМ!$B$39:$B$782,P$11)+'СЕТ СН'!$F$14+СВЦЭМ!$D$10+'СЕТ СН'!$F$8*'СЕТ СН'!$F$9-'СЕТ СН'!$F$26</f>
        <v>2224.3133543099998</v>
      </c>
      <c r="Q36" s="36">
        <f>SUMIFS(СВЦЭМ!$D$39:$D$782,СВЦЭМ!$A$39:$A$782,$A36,СВЦЭМ!$B$39:$B$782,Q$11)+'СЕТ СН'!$F$14+СВЦЭМ!$D$10+'СЕТ СН'!$F$8*'СЕТ СН'!$F$9-'СЕТ СН'!$F$26</f>
        <v>2306.6648061599994</v>
      </c>
      <c r="R36" s="36">
        <f>SUMIFS(СВЦЭМ!$D$39:$D$782,СВЦЭМ!$A$39:$A$782,$A36,СВЦЭМ!$B$39:$B$782,R$11)+'СЕТ СН'!$F$14+СВЦЭМ!$D$10+'СЕТ СН'!$F$8*'СЕТ СН'!$F$9-'СЕТ СН'!$F$26</f>
        <v>2293.0326324299995</v>
      </c>
      <c r="S36" s="36">
        <f>SUMIFS(СВЦЭМ!$D$39:$D$782,СВЦЭМ!$A$39:$A$782,$A36,СВЦЭМ!$B$39:$B$782,S$11)+'СЕТ СН'!$F$14+СВЦЭМ!$D$10+'СЕТ СН'!$F$8*'СЕТ СН'!$F$9-'СЕТ СН'!$F$26</f>
        <v>2249.5916666699995</v>
      </c>
      <c r="T36" s="36">
        <f>SUMIFS(СВЦЭМ!$D$39:$D$782,СВЦЭМ!$A$39:$A$782,$A36,СВЦЭМ!$B$39:$B$782,T$11)+'СЕТ СН'!$F$14+СВЦЭМ!$D$10+'СЕТ СН'!$F$8*'СЕТ СН'!$F$9-'СЕТ СН'!$F$26</f>
        <v>2161.36645533</v>
      </c>
      <c r="U36" s="36">
        <f>SUMIFS(СВЦЭМ!$D$39:$D$782,СВЦЭМ!$A$39:$A$782,$A36,СВЦЭМ!$B$39:$B$782,U$11)+'СЕТ СН'!$F$14+СВЦЭМ!$D$10+'СЕТ СН'!$F$8*'СЕТ СН'!$F$9-'СЕТ СН'!$F$26</f>
        <v>2176.49247289</v>
      </c>
      <c r="V36" s="36">
        <f>SUMIFS(СВЦЭМ!$D$39:$D$782,СВЦЭМ!$A$39:$A$782,$A36,СВЦЭМ!$B$39:$B$782,V$11)+'СЕТ СН'!$F$14+СВЦЭМ!$D$10+'СЕТ СН'!$F$8*'СЕТ СН'!$F$9-'СЕТ СН'!$F$26</f>
        <v>2213.90976688</v>
      </c>
      <c r="W36" s="36">
        <f>SUMIFS(СВЦЭМ!$D$39:$D$782,СВЦЭМ!$A$39:$A$782,$A36,СВЦЭМ!$B$39:$B$782,W$11)+'СЕТ СН'!$F$14+СВЦЭМ!$D$10+'СЕТ СН'!$F$8*'СЕТ СН'!$F$9-'СЕТ СН'!$F$26</f>
        <v>2230.6276259499996</v>
      </c>
      <c r="X36" s="36">
        <f>SUMIFS(СВЦЭМ!$D$39:$D$782,СВЦЭМ!$A$39:$A$782,$A36,СВЦЭМ!$B$39:$B$782,X$11)+'СЕТ СН'!$F$14+СВЦЭМ!$D$10+'СЕТ СН'!$F$8*'СЕТ СН'!$F$9-'СЕТ СН'!$F$26</f>
        <v>2297.0296746599997</v>
      </c>
      <c r="Y36" s="36">
        <f>SUMIFS(СВЦЭМ!$D$39:$D$782,СВЦЭМ!$A$39:$A$782,$A36,СВЦЭМ!$B$39:$B$782,Y$11)+'СЕТ СН'!$F$14+СВЦЭМ!$D$10+'СЕТ СН'!$F$8*'СЕТ СН'!$F$9-'СЕТ СН'!$F$26</f>
        <v>2440.4858299399993</v>
      </c>
    </row>
    <row r="37" spans="1:27" ht="15.75" x14ac:dyDescent="0.2">
      <c r="A37" s="35">
        <f t="shared" si="0"/>
        <v>45591</v>
      </c>
      <c r="B37" s="36">
        <f>SUMIFS(СВЦЭМ!$D$39:$D$782,СВЦЭМ!$A$39:$A$782,$A37,СВЦЭМ!$B$39:$B$782,B$11)+'СЕТ СН'!$F$14+СВЦЭМ!$D$10+'СЕТ СН'!$F$8*'СЕТ СН'!$F$9-'СЕТ СН'!$F$26</f>
        <v>2382.3380035299997</v>
      </c>
      <c r="C37" s="36">
        <f>SUMIFS(СВЦЭМ!$D$39:$D$782,СВЦЭМ!$A$39:$A$782,$A37,СВЦЭМ!$B$39:$B$782,C$11)+'СЕТ СН'!$F$14+СВЦЭМ!$D$10+'СЕТ СН'!$F$8*'СЕТ СН'!$F$9-'СЕТ СН'!$F$26</f>
        <v>2471.9875320099995</v>
      </c>
      <c r="D37" s="36">
        <f>SUMIFS(СВЦЭМ!$D$39:$D$782,СВЦЭМ!$A$39:$A$782,$A37,СВЦЭМ!$B$39:$B$782,D$11)+'СЕТ СН'!$F$14+СВЦЭМ!$D$10+'СЕТ СН'!$F$8*'СЕТ СН'!$F$9-'СЕТ СН'!$F$26</f>
        <v>2497.5757549099994</v>
      </c>
      <c r="E37" s="36">
        <f>SUMIFS(СВЦЭМ!$D$39:$D$782,СВЦЭМ!$A$39:$A$782,$A37,СВЦЭМ!$B$39:$B$782,E$11)+'СЕТ СН'!$F$14+СВЦЭМ!$D$10+'СЕТ СН'!$F$8*'СЕТ СН'!$F$9-'СЕТ СН'!$F$26</f>
        <v>2501.9973159999995</v>
      </c>
      <c r="F37" s="36">
        <f>SUMIFS(СВЦЭМ!$D$39:$D$782,СВЦЭМ!$A$39:$A$782,$A37,СВЦЭМ!$B$39:$B$782,F$11)+'СЕТ СН'!$F$14+СВЦЭМ!$D$10+'СЕТ СН'!$F$8*'СЕТ СН'!$F$9-'СЕТ СН'!$F$26</f>
        <v>2527.4092072999997</v>
      </c>
      <c r="G37" s="36">
        <f>SUMIFS(СВЦЭМ!$D$39:$D$782,СВЦЭМ!$A$39:$A$782,$A37,СВЦЭМ!$B$39:$B$782,G$11)+'СЕТ СН'!$F$14+СВЦЭМ!$D$10+'СЕТ СН'!$F$8*'СЕТ СН'!$F$9-'СЕТ СН'!$F$26</f>
        <v>2502.1582021599997</v>
      </c>
      <c r="H37" s="36">
        <f>SUMIFS(СВЦЭМ!$D$39:$D$782,СВЦЭМ!$A$39:$A$782,$A37,СВЦЭМ!$B$39:$B$782,H$11)+'СЕТ СН'!$F$14+СВЦЭМ!$D$10+'СЕТ СН'!$F$8*'СЕТ СН'!$F$9-'СЕТ СН'!$F$26</f>
        <v>2444.2584602499996</v>
      </c>
      <c r="I37" s="36">
        <f>SUMIFS(СВЦЭМ!$D$39:$D$782,СВЦЭМ!$A$39:$A$782,$A37,СВЦЭМ!$B$39:$B$782,I$11)+'СЕТ СН'!$F$14+СВЦЭМ!$D$10+'СЕТ СН'!$F$8*'СЕТ СН'!$F$9-'СЕТ СН'!$F$26</f>
        <v>2418.5126477099998</v>
      </c>
      <c r="J37" s="36">
        <f>SUMIFS(СВЦЭМ!$D$39:$D$782,СВЦЭМ!$A$39:$A$782,$A37,СВЦЭМ!$B$39:$B$782,J$11)+'СЕТ СН'!$F$14+СВЦЭМ!$D$10+'СЕТ СН'!$F$8*'СЕТ СН'!$F$9-'СЕТ СН'!$F$26</f>
        <v>2322.4999733199998</v>
      </c>
      <c r="K37" s="36">
        <f>SUMIFS(СВЦЭМ!$D$39:$D$782,СВЦЭМ!$A$39:$A$782,$A37,СВЦЭМ!$B$39:$B$782,K$11)+'СЕТ СН'!$F$14+СВЦЭМ!$D$10+'СЕТ СН'!$F$8*'СЕТ СН'!$F$9-'СЕТ СН'!$F$26</f>
        <v>2219.45509214</v>
      </c>
      <c r="L37" s="36">
        <f>SUMIFS(СВЦЭМ!$D$39:$D$782,СВЦЭМ!$A$39:$A$782,$A37,СВЦЭМ!$B$39:$B$782,L$11)+'СЕТ СН'!$F$14+СВЦЭМ!$D$10+'СЕТ СН'!$F$8*'СЕТ СН'!$F$9-'СЕТ СН'!$F$26</f>
        <v>2156.3995082900001</v>
      </c>
      <c r="M37" s="36">
        <f>SUMIFS(СВЦЭМ!$D$39:$D$782,СВЦЭМ!$A$39:$A$782,$A37,СВЦЭМ!$B$39:$B$782,M$11)+'СЕТ СН'!$F$14+СВЦЭМ!$D$10+'СЕТ СН'!$F$8*'СЕТ СН'!$F$9-'СЕТ СН'!$F$26</f>
        <v>2155.90589907</v>
      </c>
      <c r="N37" s="36">
        <f>SUMIFS(СВЦЭМ!$D$39:$D$782,СВЦЭМ!$A$39:$A$782,$A37,СВЦЭМ!$B$39:$B$782,N$11)+'СЕТ СН'!$F$14+СВЦЭМ!$D$10+'СЕТ СН'!$F$8*'СЕТ СН'!$F$9-'СЕТ СН'!$F$26</f>
        <v>2173.0126200300001</v>
      </c>
      <c r="O37" s="36">
        <f>SUMIFS(СВЦЭМ!$D$39:$D$782,СВЦЭМ!$A$39:$A$782,$A37,СВЦЭМ!$B$39:$B$782,O$11)+'СЕТ СН'!$F$14+СВЦЭМ!$D$10+'СЕТ СН'!$F$8*'СЕТ СН'!$F$9-'СЕТ СН'!$F$26</f>
        <v>2194.6438120600001</v>
      </c>
      <c r="P37" s="36">
        <f>SUMIFS(СВЦЭМ!$D$39:$D$782,СВЦЭМ!$A$39:$A$782,$A37,СВЦЭМ!$B$39:$B$782,P$11)+'СЕТ СН'!$F$14+СВЦЭМ!$D$10+'СЕТ СН'!$F$8*'СЕТ СН'!$F$9-'СЕТ СН'!$F$26</f>
        <v>2198.07108092</v>
      </c>
      <c r="Q37" s="36">
        <f>SUMIFS(СВЦЭМ!$D$39:$D$782,СВЦЭМ!$A$39:$A$782,$A37,СВЦЭМ!$B$39:$B$782,Q$11)+'СЕТ СН'!$F$14+СВЦЭМ!$D$10+'СЕТ СН'!$F$8*'СЕТ СН'!$F$9-'СЕТ СН'!$F$26</f>
        <v>2203.01285426</v>
      </c>
      <c r="R37" s="36">
        <f>SUMIFS(СВЦЭМ!$D$39:$D$782,СВЦЭМ!$A$39:$A$782,$A37,СВЦЭМ!$B$39:$B$782,R$11)+'СЕТ СН'!$F$14+СВЦЭМ!$D$10+'СЕТ СН'!$F$8*'СЕТ СН'!$F$9-'СЕТ СН'!$F$26</f>
        <v>2222.6758290899998</v>
      </c>
      <c r="S37" s="36">
        <f>SUMIFS(СВЦЭМ!$D$39:$D$782,СВЦЭМ!$A$39:$A$782,$A37,СВЦЭМ!$B$39:$B$782,S$11)+'СЕТ СН'!$F$14+СВЦЭМ!$D$10+'СЕТ СН'!$F$8*'СЕТ СН'!$F$9-'СЕТ СН'!$F$26</f>
        <v>2219.7553742800001</v>
      </c>
      <c r="T37" s="36">
        <f>SUMIFS(СВЦЭМ!$D$39:$D$782,СВЦЭМ!$A$39:$A$782,$A37,СВЦЭМ!$B$39:$B$782,T$11)+'СЕТ СН'!$F$14+СВЦЭМ!$D$10+'СЕТ СН'!$F$8*'СЕТ СН'!$F$9-'СЕТ СН'!$F$26</f>
        <v>2139.2122863999998</v>
      </c>
      <c r="U37" s="36">
        <f>SUMIFS(СВЦЭМ!$D$39:$D$782,СВЦЭМ!$A$39:$A$782,$A37,СВЦЭМ!$B$39:$B$782,U$11)+'СЕТ СН'!$F$14+СВЦЭМ!$D$10+'СЕТ СН'!$F$8*'СЕТ СН'!$F$9-'СЕТ СН'!$F$26</f>
        <v>2140.35861733</v>
      </c>
      <c r="V37" s="36">
        <f>SUMIFS(СВЦЭМ!$D$39:$D$782,СВЦЭМ!$A$39:$A$782,$A37,СВЦЭМ!$B$39:$B$782,V$11)+'СЕТ СН'!$F$14+СВЦЭМ!$D$10+'СЕТ СН'!$F$8*'СЕТ СН'!$F$9-'СЕТ СН'!$F$26</f>
        <v>2165.8268712999998</v>
      </c>
      <c r="W37" s="36">
        <f>SUMIFS(СВЦЭМ!$D$39:$D$782,СВЦЭМ!$A$39:$A$782,$A37,СВЦЭМ!$B$39:$B$782,W$11)+'СЕТ СН'!$F$14+СВЦЭМ!$D$10+'СЕТ СН'!$F$8*'СЕТ СН'!$F$9-'СЕТ СН'!$F$26</f>
        <v>2157.6424419300001</v>
      </c>
      <c r="X37" s="36">
        <f>SUMIFS(СВЦЭМ!$D$39:$D$782,СВЦЭМ!$A$39:$A$782,$A37,СВЦЭМ!$B$39:$B$782,X$11)+'СЕТ СН'!$F$14+СВЦЭМ!$D$10+'СЕТ СН'!$F$8*'СЕТ СН'!$F$9-'СЕТ СН'!$F$26</f>
        <v>2212.1377012299999</v>
      </c>
      <c r="Y37" s="36">
        <f>SUMIFS(СВЦЭМ!$D$39:$D$782,СВЦЭМ!$A$39:$A$782,$A37,СВЦЭМ!$B$39:$B$782,Y$11)+'СЕТ СН'!$F$14+СВЦЭМ!$D$10+'СЕТ СН'!$F$8*'СЕТ СН'!$F$9-'СЕТ СН'!$F$26</f>
        <v>2292.8948412899995</v>
      </c>
    </row>
    <row r="38" spans="1:27" ht="15.75" x14ac:dyDescent="0.2">
      <c r="A38" s="35">
        <f t="shared" si="0"/>
        <v>45592</v>
      </c>
      <c r="B38" s="36">
        <f>SUMIFS(СВЦЭМ!$D$39:$D$782,СВЦЭМ!$A$39:$A$782,$A38,СВЦЭМ!$B$39:$B$782,B$11)+'СЕТ СН'!$F$14+СВЦЭМ!$D$10+'СЕТ СН'!$F$8*'СЕТ СН'!$F$9-'СЕТ СН'!$F$26</f>
        <v>2292.2052047899997</v>
      </c>
      <c r="C38" s="36">
        <f>SUMIFS(СВЦЭМ!$D$39:$D$782,СВЦЭМ!$A$39:$A$782,$A38,СВЦЭМ!$B$39:$B$782,C$11)+'СЕТ СН'!$F$14+СВЦЭМ!$D$10+'СЕТ СН'!$F$8*'СЕТ СН'!$F$9-'СЕТ СН'!$F$26</f>
        <v>2367.8116846699995</v>
      </c>
      <c r="D38" s="36">
        <f>SUMIFS(СВЦЭМ!$D$39:$D$782,СВЦЭМ!$A$39:$A$782,$A38,СВЦЭМ!$B$39:$B$782,D$11)+'СЕТ СН'!$F$14+СВЦЭМ!$D$10+'СЕТ СН'!$F$8*'СЕТ СН'!$F$9-'СЕТ СН'!$F$26</f>
        <v>2404.9812866199995</v>
      </c>
      <c r="E38" s="36">
        <f>SUMIFS(СВЦЭМ!$D$39:$D$782,СВЦЭМ!$A$39:$A$782,$A38,СВЦЭМ!$B$39:$B$782,E$11)+'СЕТ СН'!$F$14+СВЦЭМ!$D$10+'СЕТ СН'!$F$8*'СЕТ СН'!$F$9-'СЕТ СН'!$F$26</f>
        <v>2428.1571387699996</v>
      </c>
      <c r="F38" s="36">
        <f>SUMIFS(СВЦЭМ!$D$39:$D$782,СВЦЭМ!$A$39:$A$782,$A38,СВЦЭМ!$B$39:$B$782,F$11)+'СЕТ СН'!$F$14+СВЦЭМ!$D$10+'СЕТ СН'!$F$8*'СЕТ СН'!$F$9-'СЕТ СН'!$F$26</f>
        <v>2439.0491795399994</v>
      </c>
      <c r="G38" s="36">
        <f>SUMIFS(СВЦЭМ!$D$39:$D$782,СВЦЭМ!$A$39:$A$782,$A38,СВЦЭМ!$B$39:$B$782,G$11)+'СЕТ СН'!$F$14+СВЦЭМ!$D$10+'СЕТ СН'!$F$8*'СЕТ СН'!$F$9-'СЕТ СН'!$F$26</f>
        <v>2410.3612004499996</v>
      </c>
      <c r="H38" s="36">
        <f>SUMIFS(СВЦЭМ!$D$39:$D$782,СВЦЭМ!$A$39:$A$782,$A38,СВЦЭМ!$B$39:$B$782,H$11)+'СЕТ СН'!$F$14+СВЦЭМ!$D$10+'СЕТ СН'!$F$8*'СЕТ СН'!$F$9-'СЕТ СН'!$F$26</f>
        <v>2363.8542666699996</v>
      </c>
      <c r="I38" s="36">
        <f>SUMIFS(СВЦЭМ!$D$39:$D$782,СВЦЭМ!$A$39:$A$782,$A38,СВЦЭМ!$B$39:$B$782,I$11)+'СЕТ СН'!$F$14+СВЦЭМ!$D$10+'СЕТ СН'!$F$8*'СЕТ СН'!$F$9-'СЕТ СН'!$F$26</f>
        <v>2339.6058153799995</v>
      </c>
      <c r="J38" s="36">
        <f>SUMIFS(СВЦЭМ!$D$39:$D$782,СВЦЭМ!$A$39:$A$782,$A38,СВЦЭМ!$B$39:$B$782,J$11)+'СЕТ СН'!$F$14+СВЦЭМ!$D$10+'СЕТ СН'!$F$8*'СЕТ СН'!$F$9-'СЕТ СН'!$F$26</f>
        <v>2222.8073777699997</v>
      </c>
      <c r="K38" s="36">
        <f>SUMIFS(СВЦЭМ!$D$39:$D$782,СВЦЭМ!$A$39:$A$782,$A38,СВЦЭМ!$B$39:$B$782,K$11)+'СЕТ СН'!$F$14+СВЦЭМ!$D$10+'СЕТ СН'!$F$8*'СЕТ СН'!$F$9-'СЕТ СН'!$F$26</f>
        <v>2130.8097325399999</v>
      </c>
      <c r="L38" s="36">
        <f>SUMIFS(СВЦЭМ!$D$39:$D$782,СВЦЭМ!$A$39:$A$782,$A38,СВЦЭМ!$B$39:$B$782,L$11)+'СЕТ СН'!$F$14+СВЦЭМ!$D$10+'СЕТ СН'!$F$8*'СЕТ СН'!$F$9-'СЕТ СН'!$F$26</f>
        <v>2096.8634827599999</v>
      </c>
      <c r="M38" s="36">
        <f>SUMIFS(СВЦЭМ!$D$39:$D$782,СВЦЭМ!$A$39:$A$782,$A38,СВЦЭМ!$B$39:$B$782,M$11)+'СЕТ СН'!$F$14+СВЦЭМ!$D$10+'СЕТ СН'!$F$8*'СЕТ СН'!$F$9-'СЕТ СН'!$F$26</f>
        <v>2104.7174618199997</v>
      </c>
      <c r="N38" s="36">
        <f>SUMIFS(СВЦЭМ!$D$39:$D$782,СВЦЭМ!$A$39:$A$782,$A38,СВЦЭМ!$B$39:$B$782,N$11)+'СЕТ СН'!$F$14+СВЦЭМ!$D$10+'СЕТ СН'!$F$8*'СЕТ СН'!$F$9-'СЕТ СН'!$F$26</f>
        <v>2128.8878834899997</v>
      </c>
      <c r="O38" s="36">
        <f>SUMIFS(СВЦЭМ!$D$39:$D$782,СВЦЭМ!$A$39:$A$782,$A38,СВЦЭМ!$B$39:$B$782,O$11)+'СЕТ СН'!$F$14+СВЦЭМ!$D$10+'СЕТ СН'!$F$8*'СЕТ СН'!$F$9-'СЕТ СН'!$F$26</f>
        <v>2173.2608335</v>
      </c>
      <c r="P38" s="36">
        <f>SUMIFS(СВЦЭМ!$D$39:$D$782,СВЦЭМ!$A$39:$A$782,$A38,СВЦЭМ!$B$39:$B$782,P$11)+'СЕТ СН'!$F$14+СВЦЭМ!$D$10+'СЕТ СН'!$F$8*'СЕТ СН'!$F$9-'СЕТ СН'!$F$26</f>
        <v>2190.26961841</v>
      </c>
      <c r="Q38" s="36">
        <f>SUMIFS(СВЦЭМ!$D$39:$D$782,СВЦЭМ!$A$39:$A$782,$A38,СВЦЭМ!$B$39:$B$782,Q$11)+'СЕТ СН'!$F$14+СВЦЭМ!$D$10+'СЕТ СН'!$F$8*'СЕТ СН'!$F$9-'СЕТ СН'!$F$26</f>
        <v>2193.9341681199999</v>
      </c>
      <c r="R38" s="36">
        <f>SUMIFS(СВЦЭМ!$D$39:$D$782,СВЦЭМ!$A$39:$A$782,$A38,СВЦЭМ!$B$39:$B$782,R$11)+'СЕТ СН'!$F$14+СВЦЭМ!$D$10+'СЕТ СН'!$F$8*'СЕТ СН'!$F$9-'СЕТ СН'!$F$26</f>
        <v>2224.2138572599997</v>
      </c>
      <c r="S38" s="36">
        <f>SUMIFS(СВЦЭМ!$D$39:$D$782,СВЦЭМ!$A$39:$A$782,$A38,СВЦЭМ!$B$39:$B$782,S$11)+'СЕТ СН'!$F$14+СВЦЭМ!$D$10+'СЕТ СН'!$F$8*'СЕТ СН'!$F$9-'СЕТ СН'!$F$26</f>
        <v>2169.0490581399999</v>
      </c>
      <c r="T38" s="36">
        <f>SUMIFS(СВЦЭМ!$D$39:$D$782,СВЦЭМ!$A$39:$A$782,$A38,СВЦЭМ!$B$39:$B$782,T$11)+'СЕТ СН'!$F$14+СВЦЭМ!$D$10+'СЕТ СН'!$F$8*'СЕТ СН'!$F$9-'СЕТ СН'!$F$26</f>
        <v>2072.7034120799999</v>
      </c>
      <c r="U38" s="36">
        <f>SUMIFS(СВЦЭМ!$D$39:$D$782,СВЦЭМ!$A$39:$A$782,$A38,СВЦЭМ!$B$39:$B$782,U$11)+'СЕТ СН'!$F$14+СВЦЭМ!$D$10+'СЕТ СН'!$F$8*'СЕТ СН'!$F$9-'СЕТ СН'!$F$26</f>
        <v>2056.4149479399998</v>
      </c>
      <c r="V38" s="36">
        <f>SUMIFS(СВЦЭМ!$D$39:$D$782,СВЦЭМ!$A$39:$A$782,$A38,СВЦЭМ!$B$39:$B$782,V$11)+'СЕТ СН'!$F$14+СВЦЭМ!$D$10+'СЕТ СН'!$F$8*'СЕТ СН'!$F$9-'СЕТ СН'!$F$26</f>
        <v>2079.8984377199999</v>
      </c>
      <c r="W38" s="36">
        <f>SUMIFS(СВЦЭМ!$D$39:$D$782,СВЦЭМ!$A$39:$A$782,$A38,СВЦЭМ!$B$39:$B$782,W$11)+'СЕТ СН'!$F$14+СВЦЭМ!$D$10+'СЕТ СН'!$F$8*'СЕТ СН'!$F$9-'СЕТ СН'!$F$26</f>
        <v>2109.8768219799999</v>
      </c>
      <c r="X38" s="36">
        <f>SUMIFS(СВЦЭМ!$D$39:$D$782,СВЦЭМ!$A$39:$A$782,$A38,СВЦЭМ!$B$39:$B$782,X$11)+'СЕТ СН'!$F$14+СВЦЭМ!$D$10+'СЕТ СН'!$F$8*'СЕТ СН'!$F$9-'СЕТ СН'!$F$26</f>
        <v>2151.9459653499998</v>
      </c>
      <c r="Y38" s="36">
        <f>SUMIFS(СВЦЭМ!$D$39:$D$782,СВЦЭМ!$A$39:$A$782,$A38,СВЦЭМ!$B$39:$B$782,Y$11)+'СЕТ СН'!$F$14+СВЦЭМ!$D$10+'СЕТ СН'!$F$8*'СЕТ СН'!$F$9-'СЕТ СН'!$F$26</f>
        <v>2228.5154536099999</v>
      </c>
    </row>
    <row r="39" spans="1:27" ht="15.75" x14ac:dyDescent="0.2">
      <c r="A39" s="35">
        <f t="shared" si="0"/>
        <v>45593</v>
      </c>
      <c r="B39" s="36">
        <f>SUMIFS(СВЦЭМ!$D$39:$D$782,СВЦЭМ!$A$39:$A$782,$A39,СВЦЭМ!$B$39:$B$782,B$11)+'СЕТ СН'!$F$14+СВЦЭМ!$D$10+'СЕТ СН'!$F$8*'СЕТ СН'!$F$9-'СЕТ СН'!$F$26</f>
        <v>2466.5771895599996</v>
      </c>
      <c r="C39" s="36">
        <f>SUMIFS(СВЦЭМ!$D$39:$D$782,СВЦЭМ!$A$39:$A$782,$A39,СВЦЭМ!$B$39:$B$782,C$11)+'СЕТ СН'!$F$14+СВЦЭМ!$D$10+'СЕТ СН'!$F$8*'СЕТ СН'!$F$9-'СЕТ СН'!$F$26</f>
        <v>2534.4761171799996</v>
      </c>
      <c r="D39" s="36">
        <f>SUMIFS(СВЦЭМ!$D$39:$D$782,СВЦЭМ!$A$39:$A$782,$A39,СВЦЭМ!$B$39:$B$782,D$11)+'СЕТ СН'!$F$14+СВЦЭМ!$D$10+'СЕТ СН'!$F$8*'СЕТ СН'!$F$9-'СЕТ СН'!$F$26</f>
        <v>2553.5600851899994</v>
      </c>
      <c r="E39" s="36">
        <f>SUMIFS(СВЦЭМ!$D$39:$D$782,СВЦЭМ!$A$39:$A$782,$A39,СВЦЭМ!$B$39:$B$782,E$11)+'СЕТ СН'!$F$14+СВЦЭМ!$D$10+'СЕТ СН'!$F$8*'СЕТ СН'!$F$9-'СЕТ СН'!$F$26</f>
        <v>2543.6145970199996</v>
      </c>
      <c r="F39" s="36">
        <f>SUMIFS(СВЦЭМ!$D$39:$D$782,СВЦЭМ!$A$39:$A$782,$A39,СВЦЭМ!$B$39:$B$782,F$11)+'СЕТ СН'!$F$14+СВЦЭМ!$D$10+'СЕТ СН'!$F$8*'СЕТ СН'!$F$9-'СЕТ СН'!$F$26</f>
        <v>2545.5708142899994</v>
      </c>
      <c r="G39" s="36">
        <f>SUMIFS(СВЦЭМ!$D$39:$D$782,СВЦЭМ!$A$39:$A$782,$A39,СВЦЭМ!$B$39:$B$782,G$11)+'СЕТ СН'!$F$14+СВЦЭМ!$D$10+'СЕТ СН'!$F$8*'СЕТ СН'!$F$9-'СЕТ СН'!$F$26</f>
        <v>2540.2617595399997</v>
      </c>
      <c r="H39" s="36">
        <f>SUMIFS(СВЦЭМ!$D$39:$D$782,СВЦЭМ!$A$39:$A$782,$A39,СВЦЭМ!$B$39:$B$782,H$11)+'СЕТ СН'!$F$14+СВЦЭМ!$D$10+'СЕТ СН'!$F$8*'СЕТ СН'!$F$9-'СЕТ СН'!$F$26</f>
        <v>2432.5935103199995</v>
      </c>
      <c r="I39" s="36">
        <f>SUMIFS(СВЦЭМ!$D$39:$D$782,СВЦЭМ!$A$39:$A$782,$A39,СВЦЭМ!$B$39:$B$782,I$11)+'СЕТ СН'!$F$14+СВЦЭМ!$D$10+'СЕТ СН'!$F$8*'СЕТ СН'!$F$9-'СЕТ СН'!$F$26</f>
        <v>2333.2856504099996</v>
      </c>
      <c r="J39" s="36">
        <f>SUMIFS(СВЦЭМ!$D$39:$D$782,СВЦЭМ!$A$39:$A$782,$A39,СВЦЭМ!$B$39:$B$782,J$11)+'СЕТ СН'!$F$14+СВЦЭМ!$D$10+'СЕТ СН'!$F$8*'СЕТ СН'!$F$9-'СЕТ СН'!$F$26</f>
        <v>2271.9716069999995</v>
      </c>
      <c r="K39" s="36">
        <f>SUMIFS(СВЦЭМ!$D$39:$D$782,СВЦЭМ!$A$39:$A$782,$A39,СВЦЭМ!$B$39:$B$782,K$11)+'СЕТ СН'!$F$14+СВЦЭМ!$D$10+'СЕТ СН'!$F$8*'СЕТ СН'!$F$9-'СЕТ СН'!$F$26</f>
        <v>2251.2658831599992</v>
      </c>
      <c r="L39" s="36">
        <f>SUMIFS(СВЦЭМ!$D$39:$D$782,СВЦЭМ!$A$39:$A$782,$A39,СВЦЭМ!$B$39:$B$782,L$11)+'СЕТ СН'!$F$14+СВЦЭМ!$D$10+'СЕТ СН'!$F$8*'СЕТ СН'!$F$9-'СЕТ СН'!$F$26</f>
        <v>2222.3991654599999</v>
      </c>
      <c r="M39" s="36">
        <f>SUMIFS(СВЦЭМ!$D$39:$D$782,СВЦЭМ!$A$39:$A$782,$A39,СВЦЭМ!$B$39:$B$782,M$11)+'СЕТ СН'!$F$14+СВЦЭМ!$D$10+'СЕТ СН'!$F$8*'СЕТ СН'!$F$9-'СЕТ СН'!$F$26</f>
        <v>2256.5787761999995</v>
      </c>
      <c r="N39" s="36">
        <f>SUMIFS(СВЦЭМ!$D$39:$D$782,СВЦЭМ!$A$39:$A$782,$A39,СВЦЭМ!$B$39:$B$782,N$11)+'СЕТ СН'!$F$14+СВЦЭМ!$D$10+'СЕТ СН'!$F$8*'СЕТ СН'!$F$9-'СЕТ СН'!$F$26</f>
        <v>2292.0231482599997</v>
      </c>
      <c r="O39" s="36">
        <f>SUMIFS(СВЦЭМ!$D$39:$D$782,СВЦЭМ!$A$39:$A$782,$A39,СВЦЭМ!$B$39:$B$782,O$11)+'СЕТ СН'!$F$14+СВЦЭМ!$D$10+'СЕТ СН'!$F$8*'СЕТ СН'!$F$9-'СЕТ СН'!$F$26</f>
        <v>2291.6854948699997</v>
      </c>
      <c r="P39" s="36">
        <f>SUMIFS(СВЦЭМ!$D$39:$D$782,СВЦЭМ!$A$39:$A$782,$A39,СВЦЭМ!$B$39:$B$782,P$11)+'СЕТ СН'!$F$14+СВЦЭМ!$D$10+'СЕТ СН'!$F$8*'СЕТ СН'!$F$9-'СЕТ СН'!$F$26</f>
        <v>2307.1352417199996</v>
      </c>
      <c r="Q39" s="36">
        <f>SUMIFS(СВЦЭМ!$D$39:$D$782,СВЦЭМ!$A$39:$A$782,$A39,СВЦЭМ!$B$39:$B$782,Q$11)+'СЕТ СН'!$F$14+СВЦЭМ!$D$10+'СЕТ СН'!$F$8*'СЕТ СН'!$F$9-'СЕТ СН'!$F$26</f>
        <v>2315.4371875899997</v>
      </c>
      <c r="R39" s="36">
        <f>SUMIFS(СВЦЭМ!$D$39:$D$782,СВЦЭМ!$A$39:$A$782,$A39,СВЦЭМ!$B$39:$B$782,R$11)+'СЕТ СН'!$F$14+СВЦЭМ!$D$10+'СЕТ СН'!$F$8*'СЕТ СН'!$F$9-'СЕТ СН'!$F$26</f>
        <v>2314.8252395399995</v>
      </c>
      <c r="S39" s="36">
        <f>SUMIFS(СВЦЭМ!$D$39:$D$782,СВЦЭМ!$A$39:$A$782,$A39,СВЦЭМ!$B$39:$B$782,S$11)+'СЕТ СН'!$F$14+СВЦЭМ!$D$10+'СЕТ СН'!$F$8*'СЕТ СН'!$F$9-'СЕТ СН'!$F$26</f>
        <v>2254.4179205799996</v>
      </c>
      <c r="T39" s="36">
        <f>SUMIFS(СВЦЭМ!$D$39:$D$782,СВЦЭМ!$A$39:$A$782,$A39,СВЦЭМ!$B$39:$B$782,T$11)+'СЕТ СН'!$F$14+СВЦЭМ!$D$10+'СЕТ СН'!$F$8*'СЕТ СН'!$F$9-'СЕТ СН'!$F$26</f>
        <v>2182.5853692000001</v>
      </c>
      <c r="U39" s="36">
        <f>SUMIFS(СВЦЭМ!$D$39:$D$782,СВЦЭМ!$A$39:$A$782,$A39,СВЦЭМ!$B$39:$B$782,U$11)+'СЕТ СН'!$F$14+СВЦЭМ!$D$10+'СЕТ СН'!$F$8*'СЕТ СН'!$F$9-'СЕТ СН'!$F$26</f>
        <v>2179.0930917000001</v>
      </c>
      <c r="V39" s="36">
        <f>SUMIFS(СВЦЭМ!$D$39:$D$782,СВЦЭМ!$A$39:$A$782,$A39,СВЦЭМ!$B$39:$B$782,V$11)+'СЕТ СН'!$F$14+СВЦЭМ!$D$10+'СЕТ СН'!$F$8*'СЕТ СН'!$F$9-'СЕТ СН'!$F$26</f>
        <v>2208.6282776799999</v>
      </c>
      <c r="W39" s="36">
        <f>SUMIFS(СВЦЭМ!$D$39:$D$782,СВЦЭМ!$A$39:$A$782,$A39,СВЦЭМ!$B$39:$B$782,W$11)+'СЕТ СН'!$F$14+СВЦЭМ!$D$10+'СЕТ СН'!$F$8*'СЕТ СН'!$F$9-'СЕТ СН'!$F$26</f>
        <v>2255.7062239299994</v>
      </c>
      <c r="X39" s="36">
        <f>SUMIFS(СВЦЭМ!$D$39:$D$782,СВЦЭМ!$A$39:$A$782,$A39,СВЦЭМ!$B$39:$B$782,X$11)+'СЕТ СН'!$F$14+СВЦЭМ!$D$10+'СЕТ СН'!$F$8*'СЕТ СН'!$F$9-'СЕТ СН'!$F$26</f>
        <v>2321.6744598599994</v>
      </c>
      <c r="Y39" s="36">
        <f>SUMIFS(СВЦЭМ!$D$39:$D$782,СВЦЭМ!$A$39:$A$782,$A39,СВЦЭМ!$B$39:$B$782,Y$11)+'СЕТ СН'!$F$14+СВЦЭМ!$D$10+'СЕТ СН'!$F$8*'СЕТ СН'!$F$9-'СЕТ СН'!$F$26</f>
        <v>2418.5067302399993</v>
      </c>
    </row>
    <row r="40" spans="1:27" ht="15.75" x14ac:dyDescent="0.2">
      <c r="A40" s="35">
        <f t="shared" si="0"/>
        <v>45594</v>
      </c>
      <c r="B40" s="36">
        <f>SUMIFS(СВЦЭМ!$D$39:$D$782,СВЦЭМ!$A$39:$A$782,$A40,СВЦЭМ!$B$39:$B$782,B$11)+'СЕТ СН'!$F$14+СВЦЭМ!$D$10+'СЕТ СН'!$F$8*'СЕТ СН'!$F$9-'СЕТ СН'!$F$26</f>
        <v>2459.9706304799997</v>
      </c>
      <c r="C40" s="36">
        <f>SUMIFS(СВЦЭМ!$D$39:$D$782,СВЦЭМ!$A$39:$A$782,$A40,СВЦЭМ!$B$39:$B$782,C$11)+'СЕТ СН'!$F$14+СВЦЭМ!$D$10+'СЕТ СН'!$F$8*'СЕТ СН'!$F$9-'СЕТ СН'!$F$26</f>
        <v>2508.4512129499994</v>
      </c>
      <c r="D40" s="36">
        <f>SUMIFS(СВЦЭМ!$D$39:$D$782,СВЦЭМ!$A$39:$A$782,$A40,СВЦЭМ!$B$39:$B$782,D$11)+'СЕТ СН'!$F$14+СВЦЭМ!$D$10+'СЕТ СН'!$F$8*'СЕТ СН'!$F$9-'СЕТ СН'!$F$26</f>
        <v>2541.1560661399994</v>
      </c>
      <c r="E40" s="36">
        <f>SUMIFS(СВЦЭМ!$D$39:$D$782,СВЦЭМ!$A$39:$A$782,$A40,СВЦЭМ!$B$39:$B$782,E$11)+'СЕТ СН'!$F$14+СВЦЭМ!$D$10+'СЕТ СН'!$F$8*'СЕТ СН'!$F$9-'СЕТ СН'!$F$26</f>
        <v>2531.2138950299995</v>
      </c>
      <c r="F40" s="36">
        <f>SUMIFS(СВЦЭМ!$D$39:$D$782,СВЦЭМ!$A$39:$A$782,$A40,СВЦЭМ!$B$39:$B$782,F$11)+'СЕТ СН'!$F$14+СВЦЭМ!$D$10+'СЕТ СН'!$F$8*'СЕТ СН'!$F$9-'СЕТ СН'!$F$26</f>
        <v>2541.9532621699996</v>
      </c>
      <c r="G40" s="36">
        <f>SUMIFS(СВЦЭМ!$D$39:$D$782,СВЦЭМ!$A$39:$A$782,$A40,СВЦЭМ!$B$39:$B$782,G$11)+'СЕТ СН'!$F$14+СВЦЭМ!$D$10+'СЕТ СН'!$F$8*'СЕТ СН'!$F$9-'СЕТ СН'!$F$26</f>
        <v>2493.1389843599995</v>
      </c>
      <c r="H40" s="36">
        <f>SUMIFS(СВЦЭМ!$D$39:$D$782,СВЦЭМ!$A$39:$A$782,$A40,СВЦЭМ!$B$39:$B$782,H$11)+'СЕТ СН'!$F$14+СВЦЭМ!$D$10+'СЕТ СН'!$F$8*'СЕТ СН'!$F$9-'СЕТ СН'!$F$26</f>
        <v>2363.7734032399994</v>
      </c>
      <c r="I40" s="36">
        <f>SUMIFS(СВЦЭМ!$D$39:$D$782,СВЦЭМ!$A$39:$A$782,$A40,СВЦЭМ!$B$39:$B$782,I$11)+'СЕТ СН'!$F$14+СВЦЭМ!$D$10+'СЕТ СН'!$F$8*'СЕТ СН'!$F$9-'СЕТ СН'!$F$26</f>
        <v>2310.8984123599994</v>
      </c>
      <c r="J40" s="36">
        <f>SUMIFS(СВЦЭМ!$D$39:$D$782,СВЦЭМ!$A$39:$A$782,$A40,СВЦЭМ!$B$39:$B$782,J$11)+'СЕТ СН'!$F$14+СВЦЭМ!$D$10+'СЕТ СН'!$F$8*'СЕТ СН'!$F$9-'СЕТ СН'!$F$26</f>
        <v>2252.9969675199995</v>
      </c>
      <c r="K40" s="36">
        <f>SUMIFS(СВЦЭМ!$D$39:$D$782,СВЦЭМ!$A$39:$A$782,$A40,СВЦЭМ!$B$39:$B$782,K$11)+'СЕТ СН'!$F$14+СВЦЭМ!$D$10+'СЕТ СН'!$F$8*'СЕТ СН'!$F$9-'СЕТ СН'!$F$26</f>
        <v>2234.5519667699996</v>
      </c>
      <c r="L40" s="36">
        <f>SUMIFS(СВЦЭМ!$D$39:$D$782,СВЦЭМ!$A$39:$A$782,$A40,СВЦЭМ!$B$39:$B$782,L$11)+'СЕТ СН'!$F$14+СВЦЭМ!$D$10+'СЕТ СН'!$F$8*'СЕТ СН'!$F$9-'СЕТ СН'!$F$26</f>
        <v>2213.7203843299999</v>
      </c>
      <c r="M40" s="36">
        <f>SUMIFS(СВЦЭМ!$D$39:$D$782,СВЦЭМ!$A$39:$A$782,$A40,СВЦЭМ!$B$39:$B$782,M$11)+'СЕТ СН'!$F$14+СВЦЭМ!$D$10+'СЕТ СН'!$F$8*'СЕТ СН'!$F$9-'СЕТ СН'!$F$26</f>
        <v>2224.6050291099996</v>
      </c>
      <c r="N40" s="36">
        <f>SUMIFS(СВЦЭМ!$D$39:$D$782,СВЦЭМ!$A$39:$A$782,$A40,СВЦЭМ!$B$39:$B$782,N$11)+'СЕТ СН'!$F$14+СВЦЭМ!$D$10+'СЕТ СН'!$F$8*'СЕТ СН'!$F$9-'СЕТ СН'!$F$26</f>
        <v>2243.0352179399997</v>
      </c>
      <c r="O40" s="36">
        <f>SUMIFS(СВЦЭМ!$D$39:$D$782,СВЦЭМ!$A$39:$A$782,$A40,СВЦЭМ!$B$39:$B$782,O$11)+'СЕТ СН'!$F$14+СВЦЭМ!$D$10+'СЕТ СН'!$F$8*'СЕТ СН'!$F$9-'СЕТ СН'!$F$26</f>
        <v>2268.5660590599996</v>
      </c>
      <c r="P40" s="36">
        <f>SUMIFS(СВЦЭМ!$D$39:$D$782,СВЦЭМ!$A$39:$A$782,$A40,СВЦЭМ!$B$39:$B$782,P$11)+'СЕТ СН'!$F$14+СВЦЭМ!$D$10+'СЕТ СН'!$F$8*'СЕТ СН'!$F$9-'СЕТ СН'!$F$26</f>
        <v>2279.3493215399994</v>
      </c>
      <c r="Q40" s="36">
        <f>SUMIFS(СВЦЭМ!$D$39:$D$782,СВЦЭМ!$A$39:$A$782,$A40,СВЦЭМ!$B$39:$B$782,Q$11)+'СЕТ СН'!$F$14+СВЦЭМ!$D$10+'СЕТ СН'!$F$8*'СЕТ СН'!$F$9-'СЕТ СН'!$F$26</f>
        <v>2288.3229446199994</v>
      </c>
      <c r="R40" s="36">
        <f>SUMIFS(СВЦЭМ!$D$39:$D$782,СВЦЭМ!$A$39:$A$782,$A40,СВЦЭМ!$B$39:$B$782,R$11)+'СЕТ СН'!$F$14+СВЦЭМ!$D$10+'СЕТ СН'!$F$8*'СЕТ СН'!$F$9-'СЕТ СН'!$F$26</f>
        <v>2282.1495005099996</v>
      </c>
      <c r="S40" s="36">
        <f>SUMIFS(СВЦЭМ!$D$39:$D$782,СВЦЭМ!$A$39:$A$782,$A40,СВЦЭМ!$B$39:$B$782,S$11)+'СЕТ СН'!$F$14+СВЦЭМ!$D$10+'СЕТ СН'!$F$8*'СЕТ СН'!$F$9-'СЕТ СН'!$F$26</f>
        <v>2243.2968536099997</v>
      </c>
      <c r="T40" s="36">
        <f>SUMIFS(СВЦЭМ!$D$39:$D$782,СВЦЭМ!$A$39:$A$782,$A40,СВЦЭМ!$B$39:$B$782,T$11)+'СЕТ СН'!$F$14+СВЦЭМ!$D$10+'СЕТ СН'!$F$8*'СЕТ СН'!$F$9-'СЕТ СН'!$F$26</f>
        <v>2135.6129410899998</v>
      </c>
      <c r="U40" s="36">
        <f>SUMIFS(СВЦЭМ!$D$39:$D$782,СВЦЭМ!$A$39:$A$782,$A40,СВЦЭМ!$B$39:$B$782,U$11)+'СЕТ СН'!$F$14+СВЦЭМ!$D$10+'СЕТ СН'!$F$8*'СЕТ СН'!$F$9-'СЕТ СН'!$F$26</f>
        <v>2168.2694205799999</v>
      </c>
      <c r="V40" s="36">
        <f>SUMIFS(СВЦЭМ!$D$39:$D$782,СВЦЭМ!$A$39:$A$782,$A40,СВЦЭМ!$B$39:$B$782,V$11)+'СЕТ СН'!$F$14+СВЦЭМ!$D$10+'СЕТ СН'!$F$8*'СЕТ СН'!$F$9-'СЕТ СН'!$F$26</f>
        <v>2200.6357921099998</v>
      </c>
      <c r="W40" s="36">
        <f>SUMIFS(СВЦЭМ!$D$39:$D$782,СВЦЭМ!$A$39:$A$782,$A40,СВЦЭМ!$B$39:$B$782,W$11)+'СЕТ СН'!$F$14+СВЦЭМ!$D$10+'СЕТ СН'!$F$8*'СЕТ СН'!$F$9-'СЕТ СН'!$F$26</f>
        <v>2248.0558226399999</v>
      </c>
      <c r="X40" s="36">
        <f>SUMIFS(СВЦЭМ!$D$39:$D$782,СВЦЭМ!$A$39:$A$782,$A40,СВЦЭМ!$B$39:$B$782,X$11)+'СЕТ СН'!$F$14+СВЦЭМ!$D$10+'СЕТ СН'!$F$8*'СЕТ СН'!$F$9-'СЕТ СН'!$F$26</f>
        <v>2289.3825746399993</v>
      </c>
      <c r="Y40" s="36">
        <f>SUMIFS(СВЦЭМ!$D$39:$D$782,СВЦЭМ!$A$39:$A$782,$A40,СВЦЭМ!$B$39:$B$782,Y$11)+'СЕТ СН'!$F$14+СВЦЭМ!$D$10+'СЕТ СН'!$F$8*'СЕТ СН'!$F$9-'СЕТ СН'!$F$26</f>
        <v>2364.3131788699998</v>
      </c>
    </row>
    <row r="41" spans="1:27" ht="15.75" x14ac:dyDescent="0.2">
      <c r="A41" s="35">
        <f t="shared" si="0"/>
        <v>45595</v>
      </c>
      <c r="B41" s="36">
        <f>SUMIFS(СВЦЭМ!$D$39:$D$782,СВЦЭМ!$A$39:$A$782,$A41,СВЦЭМ!$B$39:$B$782,B$11)+'СЕТ СН'!$F$14+СВЦЭМ!$D$10+'СЕТ СН'!$F$8*'СЕТ СН'!$F$9-'СЕТ СН'!$F$26</f>
        <v>2702.3815530399997</v>
      </c>
      <c r="C41" s="36">
        <f>SUMIFS(СВЦЭМ!$D$39:$D$782,СВЦЭМ!$A$39:$A$782,$A41,СВЦЭМ!$B$39:$B$782,C$11)+'СЕТ СН'!$F$14+СВЦЭМ!$D$10+'СЕТ СН'!$F$8*'СЕТ СН'!$F$9-'СЕТ СН'!$F$26</f>
        <v>2732.4606431099996</v>
      </c>
      <c r="D41" s="36">
        <f>SUMIFS(СВЦЭМ!$D$39:$D$782,СВЦЭМ!$A$39:$A$782,$A41,СВЦЭМ!$B$39:$B$782,D$11)+'СЕТ СН'!$F$14+СВЦЭМ!$D$10+'СЕТ СН'!$F$8*'СЕТ СН'!$F$9-'СЕТ СН'!$F$26</f>
        <v>2805.7461908299997</v>
      </c>
      <c r="E41" s="36">
        <f>SUMIFS(СВЦЭМ!$D$39:$D$782,СВЦЭМ!$A$39:$A$782,$A41,СВЦЭМ!$B$39:$B$782,E$11)+'СЕТ СН'!$F$14+СВЦЭМ!$D$10+'СЕТ СН'!$F$8*'СЕТ СН'!$F$9-'СЕТ СН'!$F$26</f>
        <v>2797.4565684499994</v>
      </c>
      <c r="F41" s="36">
        <f>SUMIFS(СВЦЭМ!$D$39:$D$782,СВЦЭМ!$A$39:$A$782,$A41,СВЦЭМ!$B$39:$B$782,F$11)+'СЕТ СН'!$F$14+СВЦЭМ!$D$10+'СЕТ СН'!$F$8*'СЕТ СН'!$F$9-'СЕТ СН'!$F$26</f>
        <v>2782.5458579699994</v>
      </c>
      <c r="G41" s="36">
        <f>SUMIFS(СВЦЭМ!$D$39:$D$782,СВЦЭМ!$A$39:$A$782,$A41,СВЦЭМ!$B$39:$B$782,G$11)+'СЕТ СН'!$F$14+СВЦЭМ!$D$10+'СЕТ СН'!$F$8*'СЕТ СН'!$F$9-'СЕТ СН'!$F$26</f>
        <v>2764.9728867799995</v>
      </c>
      <c r="H41" s="36">
        <f>SUMIFS(СВЦЭМ!$D$39:$D$782,СВЦЭМ!$A$39:$A$782,$A41,СВЦЭМ!$B$39:$B$782,H$11)+'СЕТ СН'!$F$14+СВЦЭМ!$D$10+'СЕТ СН'!$F$8*'СЕТ СН'!$F$9-'СЕТ СН'!$F$26</f>
        <v>2634.0877365199995</v>
      </c>
      <c r="I41" s="36">
        <f>SUMIFS(СВЦЭМ!$D$39:$D$782,СВЦЭМ!$A$39:$A$782,$A41,СВЦЭМ!$B$39:$B$782,I$11)+'СЕТ СН'!$F$14+СВЦЭМ!$D$10+'СЕТ СН'!$F$8*'СЕТ СН'!$F$9-'СЕТ СН'!$F$26</f>
        <v>2571.1504520699996</v>
      </c>
      <c r="J41" s="36">
        <f>SUMIFS(СВЦЭМ!$D$39:$D$782,СВЦЭМ!$A$39:$A$782,$A41,СВЦЭМ!$B$39:$B$782,J$11)+'СЕТ СН'!$F$14+СВЦЭМ!$D$10+'СЕТ СН'!$F$8*'СЕТ СН'!$F$9-'СЕТ СН'!$F$26</f>
        <v>2491.6923517599994</v>
      </c>
      <c r="K41" s="36">
        <f>SUMIFS(СВЦЭМ!$D$39:$D$782,СВЦЭМ!$A$39:$A$782,$A41,СВЦЭМ!$B$39:$B$782,K$11)+'СЕТ СН'!$F$14+СВЦЭМ!$D$10+'СЕТ СН'!$F$8*'СЕТ СН'!$F$9-'СЕТ СН'!$F$26</f>
        <v>2481.6265970699997</v>
      </c>
      <c r="L41" s="36">
        <f>SUMIFS(СВЦЭМ!$D$39:$D$782,СВЦЭМ!$A$39:$A$782,$A41,СВЦЭМ!$B$39:$B$782,L$11)+'СЕТ СН'!$F$14+СВЦЭМ!$D$10+'СЕТ СН'!$F$8*'СЕТ СН'!$F$9-'СЕТ СН'!$F$26</f>
        <v>2451.6738593499995</v>
      </c>
      <c r="M41" s="36">
        <f>SUMIFS(СВЦЭМ!$D$39:$D$782,СВЦЭМ!$A$39:$A$782,$A41,СВЦЭМ!$B$39:$B$782,M$11)+'СЕТ СН'!$F$14+СВЦЭМ!$D$10+'СЕТ СН'!$F$8*'СЕТ СН'!$F$9-'СЕТ СН'!$F$26</f>
        <v>2465.6483413099995</v>
      </c>
      <c r="N41" s="36">
        <f>SUMIFS(СВЦЭМ!$D$39:$D$782,СВЦЭМ!$A$39:$A$782,$A41,СВЦЭМ!$B$39:$B$782,N$11)+'СЕТ СН'!$F$14+СВЦЭМ!$D$10+'СЕТ СН'!$F$8*'СЕТ СН'!$F$9-'СЕТ СН'!$F$26</f>
        <v>2497.7670427699995</v>
      </c>
      <c r="O41" s="36">
        <f>SUMIFS(СВЦЭМ!$D$39:$D$782,СВЦЭМ!$A$39:$A$782,$A41,СВЦЭМ!$B$39:$B$782,O$11)+'СЕТ СН'!$F$14+СВЦЭМ!$D$10+'СЕТ СН'!$F$8*'СЕТ СН'!$F$9-'СЕТ СН'!$F$26</f>
        <v>2510.5002876499998</v>
      </c>
      <c r="P41" s="36">
        <f>SUMIFS(СВЦЭМ!$D$39:$D$782,СВЦЭМ!$A$39:$A$782,$A41,СВЦЭМ!$B$39:$B$782,P$11)+'СЕТ СН'!$F$14+СВЦЭМ!$D$10+'СЕТ СН'!$F$8*'СЕТ СН'!$F$9-'СЕТ СН'!$F$26</f>
        <v>2520.5364502499997</v>
      </c>
      <c r="Q41" s="36">
        <f>SUMIFS(СВЦЭМ!$D$39:$D$782,СВЦЭМ!$A$39:$A$782,$A41,СВЦЭМ!$B$39:$B$782,Q$11)+'СЕТ СН'!$F$14+СВЦЭМ!$D$10+'СЕТ СН'!$F$8*'СЕТ СН'!$F$9-'СЕТ СН'!$F$26</f>
        <v>2543.7119922899997</v>
      </c>
      <c r="R41" s="36">
        <f>SUMIFS(СВЦЭМ!$D$39:$D$782,СВЦЭМ!$A$39:$A$782,$A41,СВЦЭМ!$B$39:$B$782,R$11)+'СЕТ СН'!$F$14+СВЦЭМ!$D$10+'СЕТ СН'!$F$8*'СЕТ СН'!$F$9-'СЕТ СН'!$F$26</f>
        <v>2536.0398586699994</v>
      </c>
      <c r="S41" s="36">
        <f>SUMIFS(СВЦЭМ!$D$39:$D$782,СВЦЭМ!$A$39:$A$782,$A41,СВЦЭМ!$B$39:$B$782,S$11)+'СЕТ СН'!$F$14+СВЦЭМ!$D$10+'СЕТ СН'!$F$8*'СЕТ СН'!$F$9-'СЕТ СН'!$F$26</f>
        <v>2495.2925405799997</v>
      </c>
      <c r="T41" s="36">
        <f>SUMIFS(СВЦЭМ!$D$39:$D$782,СВЦЭМ!$A$39:$A$782,$A41,СВЦЭМ!$B$39:$B$782,T$11)+'СЕТ СН'!$F$14+СВЦЭМ!$D$10+'СЕТ СН'!$F$8*'СЕТ СН'!$F$9-'СЕТ СН'!$F$26</f>
        <v>2411.1148789299996</v>
      </c>
      <c r="U41" s="36">
        <f>SUMIFS(СВЦЭМ!$D$39:$D$782,СВЦЭМ!$A$39:$A$782,$A41,СВЦЭМ!$B$39:$B$782,U$11)+'СЕТ СН'!$F$14+СВЦЭМ!$D$10+'СЕТ СН'!$F$8*'СЕТ СН'!$F$9-'СЕТ СН'!$F$26</f>
        <v>2386.6126972899997</v>
      </c>
      <c r="V41" s="36">
        <f>SUMIFS(СВЦЭМ!$D$39:$D$782,СВЦЭМ!$A$39:$A$782,$A41,СВЦЭМ!$B$39:$B$782,V$11)+'СЕТ СН'!$F$14+СВЦЭМ!$D$10+'СЕТ СН'!$F$8*'СЕТ СН'!$F$9-'СЕТ СН'!$F$26</f>
        <v>2411.6628297399998</v>
      </c>
      <c r="W41" s="36">
        <f>SUMIFS(СВЦЭМ!$D$39:$D$782,СВЦЭМ!$A$39:$A$782,$A41,СВЦЭМ!$B$39:$B$782,W$11)+'СЕТ СН'!$F$14+СВЦЭМ!$D$10+'СЕТ СН'!$F$8*'СЕТ СН'!$F$9-'СЕТ СН'!$F$26</f>
        <v>2446.9963665299997</v>
      </c>
      <c r="X41" s="36">
        <f>SUMIFS(СВЦЭМ!$D$39:$D$782,СВЦЭМ!$A$39:$A$782,$A41,СВЦЭМ!$B$39:$B$782,X$11)+'СЕТ СН'!$F$14+СВЦЭМ!$D$10+'СЕТ СН'!$F$8*'СЕТ СН'!$F$9-'СЕТ СН'!$F$26</f>
        <v>2513.0929561599996</v>
      </c>
      <c r="Y41" s="36">
        <f>SUMIFS(СВЦЭМ!$D$39:$D$782,СВЦЭМ!$A$39:$A$782,$A41,СВЦЭМ!$B$39:$B$782,Y$11)+'СЕТ СН'!$F$14+СВЦЭМ!$D$10+'СЕТ СН'!$F$8*'СЕТ СН'!$F$9-'СЕТ СН'!$F$26</f>
        <v>2592.3538961299996</v>
      </c>
    </row>
    <row r="42" spans="1:27" ht="15.75" x14ac:dyDescent="0.2">
      <c r="A42" s="35">
        <f t="shared" si="0"/>
        <v>45596</v>
      </c>
      <c r="B42" s="36">
        <f>SUMIFS(СВЦЭМ!$D$39:$D$782,СВЦЭМ!$A$39:$A$782,$A42,СВЦЭМ!$B$39:$B$782,B$11)+'СЕТ СН'!$F$14+СВЦЭМ!$D$10+'СЕТ СН'!$F$8*'СЕТ СН'!$F$9-'СЕТ СН'!$F$26</f>
        <v>2726.1743936699995</v>
      </c>
      <c r="C42" s="36">
        <f>SUMIFS(СВЦЭМ!$D$39:$D$782,СВЦЭМ!$A$39:$A$782,$A42,СВЦЭМ!$B$39:$B$782,C$11)+'СЕТ СН'!$F$14+СВЦЭМ!$D$10+'СЕТ СН'!$F$8*'СЕТ СН'!$F$9-'СЕТ СН'!$F$26</f>
        <v>2696.4580677099998</v>
      </c>
      <c r="D42" s="36">
        <f>SUMIFS(СВЦЭМ!$D$39:$D$782,СВЦЭМ!$A$39:$A$782,$A42,СВЦЭМ!$B$39:$B$782,D$11)+'СЕТ СН'!$F$14+СВЦЭМ!$D$10+'СЕТ СН'!$F$8*'СЕТ СН'!$F$9-'СЕТ СН'!$F$26</f>
        <v>2728.1994334599995</v>
      </c>
      <c r="E42" s="36">
        <f>SUMIFS(СВЦЭМ!$D$39:$D$782,СВЦЭМ!$A$39:$A$782,$A42,СВЦЭМ!$B$39:$B$782,E$11)+'СЕТ СН'!$F$14+СВЦЭМ!$D$10+'СЕТ СН'!$F$8*'СЕТ СН'!$F$9-'СЕТ СН'!$F$26</f>
        <v>2733.0163191799998</v>
      </c>
      <c r="F42" s="36">
        <f>SUMIFS(СВЦЭМ!$D$39:$D$782,СВЦЭМ!$A$39:$A$782,$A42,СВЦЭМ!$B$39:$B$782,F$11)+'СЕТ СН'!$F$14+СВЦЭМ!$D$10+'СЕТ СН'!$F$8*'СЕТ СН'!$F$9-'СЕТ СН'!$F$26</f>
        <v>2733.4392907899996</v>
      </c>
      <c r="G42" s="36">
        <f>SUMIFS(СВЦЭМ!$D$39:$D$782,СВЦЭМ!$A$39:$A$782,$A42,СВЦЭМ!$B$39:$B$782,G$11)+'СЕТ СН'!$F$14+СВЦЭМ!$D$10+'СЕТ СН'!$F$8*'СЕТ СН'!$F$9-'СЕТ СН'!$F$26</f>
        <v>2701.2743320099994</v>
      </c>
      <c r="H42" s="36">
        <f>SUMIFS(СВЦЭМ!$D$39:$D$782,СВЦЭМ!$A$39:$A$782,$A42,СВЦЭМ!$B$39:$B$782,H$11)+'СЕТ СН'!$F$14+СВЦЭМ!$D$10+'СЕТ СН'!$F$8*'СЕТ СН'!$F$9-'СЕТ СН'!$F$26</f>
        <v>2590.4512464799996</v>
      </c>
      <c r="I42" s="36">
        <f>SUMIFS(СВЦЭМ!$D$39:$D$782,СВЦЭМ!$A$39:$A$782,$A42,СВЦЭМ!$B$39:$B$782,I$11)+'СЕТ СН'!$F$14+СВЦЭМ!$D$10+'СЕТ СН'!$F$8*'СЕТ СН'!$F$9-'СЕТ СН'!$F$26</f>
        <v>2454.8953983799997</v>
      </c>
      <c r="J42" s="36">
        <f>SUMIFS(СВЦЭМ!$D$39:$D$782,СВЦЭМ!$A$39:$A$782,$A42,СВЦЭМ!$B$39:$B$782,J$11)+'СЕТ СН'!$F$14+СВЦЭМ!$D$10+'СЕТ СН'!$F$8*'СЕТ СН'!$F$9-'СЕТ СН'!$F$26</f>
        <v>2406.1854947399997</v>
      </c>
      <c r="K42" s="36">
        <f>SUMIFS(СВЦЭМ!$D$39:$D$782,СВЦЭМ!$A$39:$A$782,$A42,СВЦЭМ!$B$39:$B$782,K$11)+'СЕТ СН'!$F$14+СВЦЭМ!$D$10+'СЕТ СН'!$F$8*'СЕТ СН'!$F$9-'СЕТ СН'!$F$26</f>
        <v>2370.7283025499996</v>
      </c>
      <c r="L42" s="36">
        <f>SUMIFS(СВЦЭМ!$D$39:$D$782,СВЦЭМ!$A$39:$A$782,$A42,СВЦЭМ!$B$39:$B$782,L$11)+'СЕТ СН'!$F$14+СВЦЭМ!$D$10+'СЕТ СН'!$F$8*'СЕТ СН'!$F$9-'СЕТ СН'!$F$26</f>
        <v>2346.1048246599994</v>
      </c>
      <c r="M42" s="36">
        <f>SUMIFS(СВЦЭМ!$D$39:$D$782,СВЦЭМ!$A$39:$A$782,$A42,СВЦЭМ!$B$39:$B$782,M$11)+'СЕТ СН'!$F$14+СВЦЭМ!$D$10+'СЕТ СН'!$F$8*'СЕТ СН'!$F$9-'СЕТ СН'!$F$26</f>
        <v>2357.2434469399996</v>
      </c>
      <c r="N42" s="36">
        <f>SUMIFS(СВЦЭМ!$D$39:$D$782,СВЦЭМ!$A$39:$A$782,$A42,СВЦЭМ!$B$39:$B$782,N$11)+'СЕТ СН'!$F$14+СВЦЭМ!$D$10+'СЕТ СН'!$F$8*'СЕТ СН'!$F$9-'СЕТ СН'!$F$26</f>
        <v>2396.6666520999997</v>
      </c>
      <c r="O42" s="36">
        <f>SUMIFS(СВЦЭМ!$D$39:$D$782,СВЦЭМ!$A$39:$A$782,$A42,СВЦЭМ!$B$39:$B$782,O$11)+'СЕТ СН'!$F$14+СВЦЭМ!$D$10+'СЕТ СН'!$F$8*'СЕТ СН'!$F$9-'СЕТ СН'!$F$26</f>
        <v>2422.6763788199996</v>
      </c>
      <c r="P42" s="36">
        <f>SUMIFS(СВЦЭМ!$D$39:$D$782,СВЦЭМ!$A$39:$A$782,$A42,СВЦЭМ!$B$39:$B$782,P$11)+'СЕТ СН'!$F$14+СВЦЭМ!$D$10+'СЕТ СН'!$F$8*'СЕТ СН'!$F$9-'СЕТ СН'!$F$26</f>
        <v>2440.1536298499996</v>
      </c>
      <c r="Q42" s="36">
        <f>SUMIFS(СВЦЭМ!$D$39:$D$782,СВЦЭМ!$A$39:$A$782,$A42,СВЦЭМ!$B$39:$B$782,Q$11)+'СЕТ СН'!$F$14+СВЦЭМ!$D$10+'СЕТ СН'!$F$8*'СЕТ СН'!$F$9-'СЕТ СН'!$F$26</f>
        <v>2451.0034307699998</v>
      </c>
      <c r="R42" s="36">
        <f>SUMIFS(СВЦЭМ!$D$39:$D$782,СВЦЭМ!$A$39:$A$782,$A42,СВЦЭМ!$B$39:$B$782,R$11)+'СЕТ СН'!$F$14+СВЦЭМ!$D$10+'СЕТ СН'!$F$8*'СЕТ СН'!$F$9-'СЕТ СН'!$F$26</f>
        <v>2450.9692836799995</v>
      </c>
      <c r="S42" s="36">
        <f>SUMIFS(СВЦЭМ!$D$39:$D$782,СВЦЭМ!$A$39:$A$782,$A42,СВЦЭМ!$B$39:$B$782,S$11)+'СЕТ СН'!$F$14+СВЦЭМ!$D$10+'СЕТ СН'!$F$8*'СЕТ СН'!$F$9-'СЕТ СН'!$F$26</f>
        <v>2434.4794190499997</v>
      </c>
      <c r="T42" s="36">
        <f>SUMIFS(СВЦЭМ!$D$39:$D$782,СВЦЭМ!$A$39:$A$782,$A42,СВЦЭМ!$B$39:$B$782,T$11)+'СЕТ СН'!$F$14+СВЦЭМ!$D$10+'СЕТ СН'!$F$8*'СЕТ СН'!$F$9-'СЕТ СН'!$F$26</f>
        <v>2328.4309668599994</v>
      </c>
      <c r="U42" s="36">
        <f>SUMIFS(СВЦЭМ!$D$39:$D$782,СВЦЭМ!$A$39:$A$782,$A42,СВЦЭМ!$B$39:$B$782,U$11)+'СЕТ СН'!$F$14+СВЦЭМ!$D$10+'СЕТ СН'!$F$8*'СЕТ СН'!$F$9-'СЕТ СН'!$F$26</f>
        <v>2327.7721873199994</v>
      </c>
      <c r="V42" s="36">
        <f>SUMIFS(СВЦЭМ!$D$39:$D$782,СВЦЭМ!$A$39:$A$782,$A42,СВЦЭМ!$B$39:$B$782,V$11)+'СЕТ СН'!$F$14+СВЦЭМ!$D$10+'СЕТ СН'!$F$8*'СЕТ СН'!$F$9-'СЕТ СН'!$F$26</f>
        <v>2329.3730463999996</v>
      </c>
      <c r="W42" s="36">
        <f>SUMIFS(СВЦЭМ!$D$39:$D$782,СВЦЭМ!$A$39:$A$782,$A42,СВЦЭМ!$B$39:$B$782,W$11)+'СЕТ СН'!$F$14+СВЦЭМ!$D$10+'СЕТ СН'!$F$8*'СЕТ СН'!$F$9-'СЕТ СН'!$F$26</f>
        <v>2358.7124310199997</v>
      </c>
      <c r="X42" s="36">
        <f>SUMIFS(СВЦЭМ!$D$39:$D$782,СВЦЭМ!$A$39:$A$782,$A42,СВЦЭМ!$B$39:$B$782,X$11)+'СЕТ СН'!$F$14+СВЦЭМ!$D$10+'СЕТ СН'!$F$8*'СЕТ СН'!$F$9-'СЕТ СН'!$F$26</f>
        <v>2440.8284937399994</v>
      </c>
      <c r="Y42" s="36">
        <f>SUMIFS(СВЦЭМ!$D$39:$D$782,СВЦЭМ!$A$39:$A$782,$A42,СВЦЭМ!$B$39:$B$782,Y$11)+'СЕТ СН'!$F$14+СВЦЭМ!$D$10+'СЕТ СН'!$F$8*'СЕТ СН'!$F$9-'СЕТ СН'!$F$26</f>
        <v>2480.5314900599997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01.10.2024</v>
      </c>
      <c r="B48" s="36">
        <f>SUMIFS(СВЦЭМ!$D$39:$D$782,СВЦЭМ!$A$39:$A$782,$A48,СВЦЭМ!$B$39:$B$782,B$47)+'СЕТ СН'!$F$14+СВЦЭМ!$D$10+'СЕТ СН'!$F$6-'СЕТ СН'!$F$26</f>
        <v>2582.95718855</v>
      </c>
      <c r="C48" s="36">
        <f>SUMIFS(СВЦЭМ!$D$39:$D$782,СВЦЭМ!$A$39:$A$782,$A48,СВЦЭМ!$B$39:$B$782,C$47)+'СЕТ СН'!$F$14+СВЦЭМ!$D$10+'СЕТ СН'!$F$6-'СЕТ СН'!$F$26</f>
        <v>2569.4669823999998</v>
      </c>
      <c r="D48" s="36">
        <f>SUMIFS(СВЦЭМ!$D$39:$D$782,СВЦЭМ!$A$39:$A$782,$A48,СВЦЭМ!$B$39:$B$782,D$47)+'СЕТ СН'!$F$14+СВЦЭМ!$D$10+'СЕТ СН'!$F$6-'СЕТ СН'!$F$26</f>
        <v>2697.00632541</v>
      </c>
      <c r="E48" s="36">
        <f>SUMIFS(СВЦЭМ!$D$39:$D$782,СВЦЭМ!$A$39:$A$782,$A48,СВЦЭМ!$B$39:$B$782,E$47)+'СЕТ СН'!$F$14+СВЦЭМ!$D$10+'СЕТ СН'!$F$6-'СЕТ СН'!$F$26</f>
        <v>2722.1916232099998</v>
      </c>
      <c r="F48" s="36">
        <f>SUMIFS(СВЦЭМ!$D$39:$D$782,СВЦЭМ!$A$39:$A$782,$A48,СВЦЭМ!$B$39:$B$782,F$47)+'СЕТ СН'!$F$14+СВЦЭМ!$D$10+'СЕТ СН'!$F$6-'СЕТ СН'!$F$26</f>
        <v>2719.85712917</v>
      </c>
      <c r="G48" s="36">
        <f>SUMIFS(СВЦЭМ!$D$39:$D$782,СВЦЭМ!$A$39:$A$782,$A48,СВЦЭМ!$B$39:$B$782,G$47)+'СЕТ СН'!$F$14+СВЦЭМ!$D$10+'СЕТ СН'!$F$6-'СЕТ СН'!$F$26</f>
        <v>2673.5588009600001</v>
      </c>
      <c r="H48" s="36">
        <f>SUMIFS(СВЦЭМ!$D$39:$D$782,СВЦЭМ!$A$39:$A$782,$A48,СВЦЭМ!$B$39:$B$782,H$47)+'СЕТ СН'!$F$14+СВЦЭМ!$D$10+'СЕТ СН'!$F$6-'СЕТ СН'!$F$26</f>
        <v>2542.6565486899999</v>
      </c>
      <c r="I48" s="36">
        <f>SUMIFS(СВЦЭМ!$D$39:$D$782,СВЦЭМ!$A$39:$A$782,$A48,СВЦЭМ!$B$39:$B$782,I$47)+'СЕТ СН'!$F$14+СВЦЭМ!$D$10+'СЕТ СН'!$F$6-'СЕТ СН'!$F$26</f>
        <v>2399.0663378599997</v>
      </c>
      <c r="J48" s="36">
        <f>SUMIFS(СВЦЭМ!$D$39:$D$782,СВЦЭМ!$A$39:$A$782,$A48,СВЦЭМ!$B$39:$B$782,J$47)+'СЕТ СН'!$F$14+СВЦЭМ!$D$10+'СЕТ СН'!$F$6-'СЕТ СН'!$F$26</f>
        <v>2341.67654485</v>
      </c>
      <c r="K48" s="36">
        <f>SUMIFS(СВЦЭМ!$D$39:$D$782,СВЦЭМ!$A$39:$A$782,$A48,СВЦЭМ!$B$39:$B$782,K$47)+'СЕТ СН'!$F$14+СВЦЭМ!$D$10+'СЕТ СН'!$F$6-'СЕТ СН'!$F$26</f>
        <v>2280.4035532299999</v>
      </c>
      <c r="L48" s="36">
        <f>SUMIFS(СВЦЭМ!$D$39:$D$782,СВЦЭМ!$A$39:$A$782,$A48,СВЦЭМ!$B$39:$B$782,L$47)+'СЕТ СН'!$F$14+СВЦЭМ!$D$10+'СЕТ СН'!$F$6-'СЕТ СН'!$F$26</f>
        <v>2285.2648680399998</v>
      </c>
      <c r="M48" s="36">
        <f>SUMIFS(СВЦЭМ!$D$39:$D$782,СВЦЭМ!$A$39:$A$782,$A48,СВЦЭМ!$B$39:$B$782,M$47)+'СЕТ СН'!$F$14+СВЦЭМ!$D$10+'СЕТ СН'!$F$6-'СЕТ СН'!$F$26</f>
        <v>2290.0199022699999</v>
      </c>
      <c r="N48" s="36">
        <f>SUMIFS(СВЦЭМ!$D$39:$D$782,СВЦЭМ!$A$39:$A$782,$A48,СВЦЭМ!$B$39:$B$782,N$47)+'СЕТ СН'!$F$14+СВЦЭМ!$D$10+'СЕТ СН'!$F$6-'СЕТ СН'!$F$26</f>
        <v>2319.0822820399999</v>
      </c>
      <c r="O48" s="36">
        <f>SUMIFS(СВЦЭМ!$D$39:$D$782,СВЦЭМ!$A$39:$A$782,$A48,СВЦЭМ!$B$39:$B$782,O$47)+'СЕТ СН'!$F$14+СВЦЭМ!$D$10+'СЕТ СН'!$F$6-'СЕТ СН'!$F$26</f>
        <v>2293.0358899399998</v>
      </c>
      <c r="P48" s="36">
        <f>SUMIFS(СВЦЭМ!$D$39:$D$782,СВЦЭМ!$A$39:$A$782,$A48,СВЦЭМ!$B$39:$B$782,P$47)+'СЕТ СН'!$F$14+СВЦЭМ!$D$10+'СЕТ СН'!$F$6-'СЕТ СН'!$F$26</f>
        <v>2301.05499452</v>
      </c>
      <c r="Q48" s="36">
        <f>SUMIFS(СВЦЭМ!$D$39:$D$782,СВЦЭМ!$A$39:$A$782,$A48,СВЦЭМ!$B$39:$B$782,Q$47)+'СЕТ СН'!$F$14+СВЦЭМ!$D$10+'СЕТ СН'!$F$6-'СЕТ СН'!$F$26</f>
        <v>2349.61970045</v>
      </c>
      <c r="R48" s="36">
        <f>SUMIFS(СВЦЭМ!$D$39:$D$782,СВЦЭМ!$A$39:$A$782,$A48,СВЦЭМ!$B$39:$B$782,R$47)+'СЕТ СН'!$F$14+СВЦЭМ!$D$10+'СЕТ СН'!$F$6-'СЕТ СН'!$F$26</f>
        <v>2322.6771328999998</v>
      </c>
      <c r="S48" s="36">
        <f>SUMIFS(СВЦЭМ!$D$39:$D$782,СВЦЭМ!$A$39:$A$782,$A48,СВЦЭМ!$B$39:$B$782,S$47)+'СЕТ СН'!$F$14+СВЦЭМ!$D$10+'СЕТ СН'!$F$6-'СЕТ СН'!$F$26</f>
        <v>2279.2908808900002</v>
      </c>
      <c r="T48" s="36">
        <f>SUMIFS(СВЦЭМ!$D$39:$D$782,СВЦЭМ!$A$39:$A$782,$A48,СВЦЭМ!$B$39:$B$782,T$47)+'СЕТ СН'!$F$14+СВЦЭМ!$D$10+'СЕТ СН'!$F$6-'СЕТ СН'!$F$26</f>
        <v>2264.0322329599999</v>
      </c>
      <c r="U48" s="36">
        <f>SUMIFS(СВЦЭМ!$D$39:$D$782,СВЦЭМ!$A$39:$A$782,$A48,СВЦЭМ!$B$39:$B$782,U$47)+'СЕТ СН'!$F$14+СВЦЭМ!$D$10+'СЕТ СН'!$F$6-'СЕТ СН'!$F$26</f>
        <v>2227.6383300100001</v>
      </c>
      <c r="V48" s="36">
        <f>SUMIFS(СВЦЭМ!$D$39:$D$782,СВЦЭМ!$A$39:$A$782,$A48,СВЦЭМ!$B$39:$B$782,V$47)+'СЕТ СН'!$F$14+СВЦЭМ!$D$10+'СЕТ СН'!$F$6-'СЕТ СН'!$F$26</f>
        <v>2207.0683690300002</v>
      </c>
      <c r="W48" s="36">
        <f>SUMIFS(СВЦЭМ!$D$39:$D$782,СВЦЭМ!$A$39:$A$782,$A48,СВЦЭМ!$B$39:$B$782,W$47)+'СЕТ СН'!$F$14+СВЦЭМ!$D$10+'СЕТ СН'!$F$6-'СЕТ СН'!$F$26</f>
        <v>2206.9659203299998</v>
      </c>
      <c r="X48" s="36">
        <f>SUMIFS(СВЦЭМ!$D$39:$D$782,СВЦЭМ!$A$39:$A$782,$A48,СВЦЭМ!$B$39:$B$782,X$47)+'СЕТ СН'!$F$14+СВЦЭМ!$D$10+'СЕТ СН'!$F$6-'СЕТ СН'!$F$26</f>
        <v>2301.3370067999999</v>
      </c>
      <c r="Y48" s="36">
        <f>SUMIFS(СВЦЭМ!$D$39:$D$782,СВЦЭМ!$A$39:$A$782,$A48,СВЦЭМ!$B$39:$B$782,Y$47)+'СЕТ СН'!$F$14+СВЦЭМ!$D$10+'СЕТ СН'!$F$6-'СЕТ СН'!$F$26</f>
        <v>2402.0737598799997</v>
      </c>
      <c r="AA48" s="45"/>
    </row>
    <row r="49" spans="1:25" ht="15.75" x14ac:dyDescent="0.2">
      <c r="A49" s="35">
        <f>A48+1</f>
        <v>45567</v>
      </c>
      <c r="B49" s="36">
        <f>SUMIFS(СВЦЭМ!$D$39:$D$782,СВЦЭМ!$A$39:$A$782,$A49,СВЦЭМ!$B$39:$B$782,B$47)+'СЕТ СН'!$F$14+СВЦЭМ!$D$10+'СЕТ СН'!$F$6-'СЕТ СН'!$F$26</f>
        <v>2512.3115565799999</v>
      </c>
      <c r="C49" s="36">
        <f>SUMIFS(СВЦЭМ!$D$39:$D$782,СВЦЭМ!$A$39:$A$782,$A49,СВЦЭМ!$B$39:$B$782,C$47)+'СЕТ СН'!$F$14+СВЦЭМ!$D$10+'СЕТ СН'!$F$6-'СЕТ СН'!$F$26</f>
        <v>2587.6443969399998</v>
      </c>
      <c r="D49" s="36">
        <f>SUMIFS(СВЦЭМ!$D$39:$D$782,СВЦЭМ!$A$39:$A$782,$A49,СВЦЭМ!$B$39:$B$782,D$47)+'СЕТ СН'!$F$14+СВЦЭМ!$D$10+'СЕТ СН'!$F$6-'СЕТ СН'!$F$26</f>
        <v>2671.8544177399999</v>
      </c>
      <c r="E49" s="36">
        <f>SUMIFS(СВЦЭМ!$D$39:$D$782,СВЦЭМ!$A$39:$A$782,$A49,СВЦЭМ!$B$39:$B$782,E$47)+'СЕТ СН'!$F$14+СВЦЭМ!$D$10+'СЕТ СН'!$F$6-'СЕТ СН'!$F$26</f>
        <v>2703.4793574800001</v>
      </c>
      <c r="F49" s="36">
        <f>SUMIFS(СВЦЭМ!$D$39:$D$782,СВЦЭМ!$A$39:$A$782,$A49,СВЦЭМ!$B$39:$B$782,F$47)+'СЕТ СН'!$F$14+СВЦЭМ!$D$10+'СЕТ СН'!$F$6-'СЕТ СН'!$F$26</f>
        <v>2690.3556073899999</v>
      </c>
      <c r="G49" s="36">
        <f>SUMIFS(СВЦЭМ!$D$39:$D$782,СВЦЭМ!$A$39:$A$782,$A49,СВЦЭМ!$B$39:$B$782,G$47)+'СЕТ СН'!$F$14+СВЦЭМ!$D$10+'СЕТ СН'!$F$6-'СЕТ СН'!$F$26</f>
        <v>2648.99824979</v>
      </c>
      <c r="H49" s="36">
        <f>SUMIFS(СВЦЭМ!$D$39:$D$782,СВЦЭМ!$A$39:$A$782,$A49,СВЦЭМ!$B$39:$B$782,H$47)+'СЕТ СН'!$F$14+СВЦЭМ!$D$10+'СЕТ СН'!$F$6-'СЕТ СН'!$F$26</f>
        <v>2535.71163828</v>
      </c>
      <c r="I49" s="36">
        <f>SUMIFS(СВЦЭМ!$D$39:$D$782,СВЦЭМ!$A$39:$A$782,$A49,СВЦЭМ!$B$39:$B$782,I$47)+'СЕТ СН'!$F$14+СВЦЭМ!$D$10+'СЕТ СН'!$F$6-'СЕТ СН'!$F$26</f>
        <v>2418.9568260999999</v>
      </c>
      <c r="J49" s="36">
        <f>SUMIFS(СВЦЭМ!$D$39:$D$782,СВЦЭМ!$A$39:$A$782,$A49,СВЦЭМ!$B$39:$B$782,J$47)+'СЕТ СН'!$F$14+СВЦЭМ!$D$10+'СЕТ СН'!$F$6-'СЕТ СН'!$F$26</f>
        <v>2380.8825814100001</v>
      </c>
      <c r="K49" s="36">
        <f>SUMIFS(СВЦЭМ!$D$39:$D$782,СВЦЭМ!$A$39:$A$782,$A49,СВЦЭМ!$B$39:$B$782,K$47)+'СЕТ СН'!$F$14+СВЦЭМ!$D$10+'СЕТ СН'!$F$6-'СЕТ СН'!$F$26</f>
        <v>2338.9762927000002</v>
      </c>
      <c r="L49" s="36">
        <f>SUMIFS(СВЦЭМ!$D$39:$D$782,СВЦЭМ!$A$39:$A$782,$A49,СВЦЭМ!$B$39:$B$782,L$47)+'СЕТ СН'!$F$14+СВЦЭМ!$D$10+'СЕТ СН'!$F$6-'СЕТ СН'!$F$26</f>
        <v>2343.1585235699999</v>
      </c>
      <c r="M49" s="36">
        <f>SUMIFS(СВЦЭМ!$D$39:$D$782,СВЦЭМ!$A$39:$A$782,$A49,СВЦЭМ!$B$39:$B$782,M$47)+'СЕТ СН'!$F$14+СВЦЭМ!$D$10+'СЕТ СН'!$F$6-'СЕТ СН'!$F$26</f>
        <v>2361.42277784</v>
      </c>
      <c r="N49" s="36">
        <f>SUMIFS(СВЦЭМ!$D$39:$D$782,СВЦЭМ!$A$39:$A$782,$A49,СВЦЭМ!$B$39:$B$782,N$47)+'СЕТ СН'!$F$14+СВЦЭМ!$D$10+'СЕТ СН'!$F$6-'СЕТ СН'!$F$26</f>
        <v>2371.8358964499998</v>
      </c>
      <c r="O49" s="36">
        <f>SUMIFS(СВЦЭМ!$D$39:$D$782,СВЦЭМ!$A$39:$A$782,$A49,СВЦЭМ!$B$39:$B$782,O$47)+'СЕТ СН'!$F$14+СВЦЭМ!$D$10+'СЕТ СН'!$F$6-'СЕТ СН'!$F$26</f>
        <v>2356.5187513799997</v>
      </c>
      <c r="P49" s="36">
        <f>SUMIFS(СВЦЭМ!$D$39:$D$782,СВЦЭМ!$A$39:$A$782,$A49,СВЦЭМ!$B$39:$B$782,P$47)+'СЕТ СН'!$F$14+СВЦЭМ!$D$10+'СЕТ СН'!$F$6-'СЕТ СН'!$F$26</f>
        <v>2354.4983535599999</v>
      </c>
      <c r="Q49" s="36">
        <f>SUMIFS(СВЦЭМ!$D$39:$D$782,СВЦЭМ!$A$39:$A$782,$A49,СВЦЭМ!$B$39:$B$782,Q$47)+'СЕТ СН'!$F$14+СВЦЭМ!$D$10+'СЕТ СН'!$F$6-'СЕТ СН'!$F$26</f>
        <v>2388.2274363199999</v>
      </c>
      <c r="R49" s="36">
        <f>SUMIFS(СВЦЭМ!$D$39:$D$782,СВЦЭМ!$A$39:$A$782,$A49,СВЦЭМ!$B$39:$B$782,R$47)+'СЕТ СН'!$F$14+СВЦЭМ!$D$10+'СЕТ СН'!$F$6-'СЕТ СН'!$F$26</f>
        <v>2332.7369866499998</v>
      </c>
      <c r="S49" s="36">
        <f>SUMIFS(СВЦЭМ!$D$39:$D$782,СВЦЭМ!$A$39:$A$782,$A49,СВЦЭМ!$B$39:$B$782,S$47)+'СЕТ СН'!$F$14+СВЦЭМ!$D$10+'СЕТ СН'!$F$6-'СЕТ СН'!$F$26</f>
        <v>2320.9608778000002</v>
      </c>
      <c r="T49" s="36">
        <f>SUMIFS(СВЦЭМ!$D$39:$D$782,СВЦЭМ!$A$39:$A$782,$A49,СВЦЭМ!$B$39:$B$782,T$47)+'СЕТ СН'!$F$14+СВЦЭМ!$D$10+'СЕТ СН'!$F$6-'СЕТ СН'!$F$26</f>
        <v>2298.6518172699998</v>
      </c>
      <c r="U49" s="36">
        <f>SUMIFS(СВЦЭМ!$D$39:$D$782,СВЦЭМ!$A$39:$A$782,$A49,СВЦЭМ!$B$39:$B$782,U$47)+'СЕТ СН'!$F$14+СВЦЭМ!$D$10+'СЕТ СН'!$F$6-'СЕТ СН'!$F$26</f>
        <v>2263.1177474800002</v>
      </c>
      <c r="V49" s="36">
        <f>SUMIFS(СВЦЭМ!$D$39:$D$782,СВЦЭМ!$A$39:$A$782,$A49,СВЦЭМ!$B$39:$B$782,V$47)+'СЕТ СН'!$F$14+СВЦЭМ!$D$10+'СЕТ СН'!$F$6-'СЕТ СН'!$F$26</f>
        <v>2265.6192067799998</v>
      </c>
      <c r="W49" s="36">
        <f>SUMIFS(СВЦЭМ!$D$39:$D$782,СВЦЭМ!$A$39:$A$782,$A49,СВЦЭМ!$B$39:$B$782,W$47)+'СЕТ СН'!$F$14+СВЦЭМ!$D$10+'СЕТ СН'!$F$6-'СЕТ СН'!$F$26</f>
        <v>2282.4695769700002</v>
      </c>
      <c r="X49" s="36">
        <f>SUMIFS(СВЦЭМ!$D$39:$D$782,СВЦЭМ!$A$39:$A$782,$A49,СВЦЭМ!$B$39:$B$782,X$47)+'СЕТ СН'!$F$14+СВЦЭМ!$D$10+'СЕТ СН'!$F$6-'СЕТ СН'!$F$26</f>
        <v>2368.90672799</v>
      </c>
      <c r="Y49" s="36">
        <f>SUMIFS(СВЦЭМ!$D$39:$D$782,СВЦЭМ!$A$39:$A$782,$A49,СВЦЭМ!$B$39:$B$782,Y$47)+'СЕТ СН'!$F$14+СВЦЭМ!$D$10+'СЕТ СН'!$F$6-'СЕТ СН'!$F$26</f>
        <v>2459.4635790299999</v>
      </c>
    </row>
    <row r="50" spans="1:25" ht="15.75" x14ac:dyDescent="0.2">
      <c r="A50" s="35">
        <f t="shared" ref="A50:A78" si="1">A49+1</f>
        <v>45568</v>
      </c>
      <c r="B50" s="36">
        <f>SUMIFS(СВЦЭМ!$D$39:$D$782,СВЦЭМ!$A$39:$A$782,$A50,СВЦЭМ!$B$39:$B$782,B$47)+'СЕТ СН'!$F$14+СВЦЭМ!$D$10+'СЕТ СН'!$F$6-'СЕТ СН'!$F$26</f>
        <v>2433.49801187</v>
      </c>
      <c r="C50" s="36">
        <f>SUMIFS(СВЦЭМ!$D$39:$D$782,СВЦЭМ!$A$39:$A$782,$A50,СВЦЭМ!$B$39:$B$782,C$47)+'СЕТ СН'!$F$14+СВЦЭМ!$D$10+'СЕТ СН'!$F$6-'СЕТ СН'!$F$26</f>
        <v>2493.6124943499999</v>
      </c>
      <c r="D50" s="36">
        <f>SUMIFS(СВЦЭМ!$D$39:$D$782,СВЦЭМ!$A$39:$A$782,$A50,СВЦЭМ!$B$39:$B$782,D$47)+'СЕТ СН'!$F$14+СВЦЭМ!$D$10+'СЕТ СН'!$F$6-'СЕТ СН'!$F$26</f>
        <v>2550.3517621699998</v>
      </c>
      <c r="E50" s="36">
        <f>SUMIFS(СВЦЭМ!$D$39:$D$782,СВЦЭМ!$A$39:$A$782,$A50,СВЦЭМ!$B$39:$B$782,E$47)+'СЕТ СН'!$F$14+СВЦЭМ!$D$10+'СЕТ СН'!$F$6-'СЕТ СН'!$F$26</f>
        <v>2613.7488534599997</v>
      </c>
      <c r="F50" s="36">
        <f>SUMIFS(СВЦЭМ!$D$39:$D$782,СВЦЭМ!$A$39:$A$782,$A50,СВЦЭМ!$B$39:$B$782,F$47)+'СЕТ СН'!$F$14+СВЦЭМ!$D$10+'СЕТ СН'!$F$6-'СЕТ СН'!$F$26</f>
        <v>2586.4572215999997</v>
      </c>
      <c r="G50" s="36">
        <f>SUMIFS(СВЦЭМ!$D$39:$D$782,СВЦЭМ!$A$39:$A$782,$A50,СВЦЭМ!$B$39:$B$782,G$47)+'СЕТ СН'!$F$14+СВЦЭМ!$D$10+'СЕТ СН'!$F$6-'СЕТ СН'!$F$26</f>
        <v>2581.3976596499997</v>
      </c>
      <c r="H50" s="36">
        <f>SUMIFS(СВЦЭМ!$D$39:$D$782,СВЦЭМ!$A$39:$A$782,$A50,СВЦЭМ!$B$39:$B$782,H$47)+'СЕТ СН'!$F$14+СВЦЭМ!$D$10+'СЕТ СН'!$F$6-'СЕТ СН'!$F$26</f>
        <v>2484.9848055399998</v>
      </c>
      <c r="I50" s="36">
        <f>SUMIFS(СВЦЭМ!$D$39:$D$782,СВЦЭМ!$A$39:$A$782,$A50,СВЦЭМ!$B$39:$B$782,I$47)+'СЕТ СН'!$F$14+СВЦЭМ!$D$10+'СЕТ СН'!$F$6-'СЕТ СН'!$F$26</f>
        <v>2392.4720411200001</v>
      </c>
      <c r="J50" s="36">
        <f>SUMIFS(СВЦЭМ!$D$39:$D$782,СВЦЭМ!$A$39:$A$782,$A50,СВЦЭМ!$B$39:$B$782,J$47)+'СЕТ СН'!$F$14+СВЦЭМ!$D$10+'СЕТ СН'!$F$6-'СЕТ СН'!$F$26</f>
        <v>2349.6420876699999</v>
      </c>
      <c r="K50" s="36">
        <f>SUMIFS(СВЦЭМ!$D$39:$D$782,СВЦЭМ!$A$39:$A$782,$A50,СВЦЭМ!$B$39:$B$782,K$47)+'СЕТ СН'!$F$14+СВЦЭМ!$D$10+'СЕТ СН'!$F$6-'СЕТ СН'!$F$26</f>
        <v>2308.2295323199996</v>
      </c>
      <c r="L50" s="36">
        <f>SUMIFS(СВЦЭМ!$D$39:$D$782,СВЦЭМ!$A$39:$A$782,$A50,СВЦЭМ!$B$39:$B$782,L$47)+'СЕТ СН'!$F$14+СВЦЭМ!$D$10+'СЕТ СН'!$F$6-'СЕТ СН'!$F$26</f>
        <v>2288.9529580799999</v>
      </c>
      <c r="M50" s="36">
        <f>SUMIFS(СВЦЭМ!$D$39:$D$782,СВЦЭМ!$A$39:$A$782,$A50,СВЦЭМ!$B$39:$B$782,M$47)+'СЕТ СН'!$F$14+СВЦЭМ!$D$10+'СЕТ СН'!$F$6-'СЕТ СН'!$F$26</f>
        <v>2311.92877129</v>
      </c>
      <c r="N50" s="36">
        <f>SUMIFS(СВЦЭМ!$D$39:$D$782,СВЦЭМ!$A$39:$A$782,$A50,СВЦЭМ!$B$39:$B$782,N$47)+'СЕТ СН'!$F$14+СВЦЭМ!$D$10+'СЕТ СН'!$F$6-'СЕТ СН'!$F$26</f>
        <v>2351.3550002100001</v>
      </c>
      <c r="O50" s="36">
        <f>SUMIFS(СВЦЭМ!$D$39:$D$782,СВЦЭМ!$A$39:$A$782,$A50,СВЦЭМ!$B$39:$B$782,O$47)+'СЕТ СН'!$F$14+СВЦЭМ!$D$10+'СЕТ СН'!$F$6-'СЕТ СН'!$F$26</f>
        <v>2325.3310609099999</v>
      </c>
      <c r="P50" s="36">
        <f>SUMIFS(СВЦЭМ!$D$39:$D$782,СВЦЭМ!$A$39:$A$782,$A50,СВЦЭМ!$B$39:$B$782,P$47)+'СЕТ СН'!$F$14+СВЦЭМ!$D$10+'СЕТ СН'!$F$6-'СЕТ СН'!$F$26</f>
        <v>2326.6926426199998</v>
      </c>
      <c r="Q50" s="36">
        <f>SUMIFS(СВЦЭМ!$D$39:$D$782,СВЦЭМ!$A$39:$A$782,$A50,СВЦЭМ!$B$39:$B$782,Q$47)+'СЕТ СН'!$F$14+СВЦЭМ!$D$10+'СЕТ СН'!$F$6-'СЕТ СН'!$F$26</f>
        <v>2348.2160250899997</v>
      </c>
      <c r="R50" s="36">
        <f>SUMIFS(СВЦЭМ!$D$39:$D$782,СВЦЭМ!$A$39:$A$782,$A50,СВЦЭМ!$B$39:$B$782,R$47)+'СЕТ СН'!$F$14+СВЦЭМ!$D$10+'СЕТ СН'!$F$6-'СЕТ СН'!$F$26</f>
        <v>2344.3204682199998</v>
      </c>
      <c r="S50" s="36">
        <f>SUMIFS(СВЦЭМ!$D$39:$D$782,СВЦЭМ!$A$39:$A$782,$A50,СВЦЭМ!$B$39:$B$782,S$47)+'СЕТ СН'!$F$14+СВЦЭМ!$D$10+'СЕТ СН'!$F$6-'СЕТ СН'!$F$26</f>
        <v>2307.7510418699999</v>
      </c>
      <c r="T50" s="36">
        <f>SUMIFS(СВЦЭМ!$D$39:$D$782,СВЦЭМ!$A$39:$A$782,$A50,СВЦЭМ!$B$39:$B$782,T$47)+'СЕТ СН'!$F$14+СВЦЭМ!$D$10+'СЕТ СН'!$F$6-'СЕТ СН'!$F$26</f>
        <v>2293.6501715499999</v>
      </c>
      <c r="U50" s="36">
        <f>SUMIFS(СВЦЭМ!$D$39:$D$782,СВЦЭМ!$A$39:$A$782,$A50,СВЦЭМ!$B$39:$B$782,U$47)+'СЕТ СН'!$F$14+СВЦЭМ!$D$10+'СЕТ СН'!$F$6-'СЕТ СН'!$F$26</f>
        <v>2267.74714924</v>
      </c>
      <c r="V50" s="36">
        <f>SUMIFS(СВЦЭМ!$D$39:$D$782,СВЦЭМ!$A$39:$A$782,$A50,СВЦЭМ!$B$39:$B$782,V$47)+'СЕТ СН'!$F$14+СВЦЭМ!$D$10+'СЕТ СН'!$F$6-'СЕТ СН'!$F$26</f>
        <v>2246.3625999199999</v>
      </c>
      <c r="W50" s="36">
        <f>SUMIFS(СВЦЭМ!$D$39:$D$782,СВЦЭМ!$A$39:$A$782,$A50,СВЦЭМ!$B$39:$B$782,W$47)+'СЕТ СН'!$F$14+СВЦЭМ!$D$10+'СЕТ СН'!$F$6-'СЕТ СН'!$F$26</f>
        <v>2292.9054582899998</v>
      </c>
      <c r="X50" s="36">
        <f>SUMIFS(СВЦЭМ!$D$39:$D$782,СВЦЭМ!$A$39:$A$782,$A50,СВЦЭМ!$B$39:$B$782,X$47)+'СЕТ СН'!$F$14+СВЦЭМ!$D$10+'СЕТ СН'!$F$6-'СЕТ СН'!$F$26</f>
        <v>2368.1858082199997</v>
      </c>
      <c r="Y50" s="36">
        <f>SUMIFS(СВЦЭМ!$D$39:$D$782,СВЦЭМ!$A$39:$A$782,$A50,СВЦЭМ!$B$39:$B$782,Y$47)+'СЕТ СН'!$F$14+СВЦЭМ!$D$10+'СЕТ СН'!$F$6-'СЕТ СН'!$F$26</f>
        <v>2452.17625868</v>
      </c>
    </row>
    <row r="51" spans="1:25" ht="15.75" x14ac:dyDescent="0.2">
      <c r="A51" s="35">
        <f t="shared" si="1"/>
        <v>45569</v>
      </c>
      <c r="B51" s="36">
        <f>SUMIFS(СВЦЭМ!$D$39:$D$782,СВЦЭМ!$A$39:$A$782,$A51,СВЦЭМ!$B$39:$B$782,B$47)+'СЕТ СН'!$F$14+СВЦЭМ!$D$10+'СЕТ СН'!$F$6-'СЕТ СН'!$F$26</f>
        <v>2541.6771891899998</v>
      </c>
      <c r="C51" s="36">
        <f>SUMIFS(СВЦЭМ!$D$39:$D$782,СВЦЭМ!$A$39:$A$782,$A51,СВЦЭМ!$B$39:$B$782,C$47)+'СЕТ СН'!$F$14+СВЦЭМ!$D$10+'СЕТ СН'!$F$6-'СЕТ СН'!$F$26</f>
        <v>2610.9105595999999</v>
      </c>
      <c r="D51" s="36">
        <f>SUMIFS(СВЦЭМ!$D$39:$D$782,СВЦЭМ!$A$39:$A$782,$A51,СВЦЭМ!$B$39:$B$782,D$47)+'СЕТ СН'!$F$14+СВЦЭМ!$D$10+'СЕТ СН'!$F$6-'СЕТ СН'!$F$26</f>
        <v>2640.5508992</v>
      </c>
      <c r="E51" s="36">
        <f>SUMIFS(СВЦЭМ!$D$39:$D$782,СВЦЭМ!$A$39:$A$782,$A51,СВЦЭМ!$B$39:$B$782,E$47)+'СЕТ СН'!$F$14+СВЦЭМ!$D$10+'СЕТ СН'!$F$6-'СЕТ СН'!$F$26</f>
        <v>2676.2631602799997</v>
      </c>
      <c r="F51" s="36">
        <f>SUMIFS(СВЦЭМ!$D$39:$D$782,СВЦЭМ!$A$39:$A$782,$A51,СВЦЭМ!$B$39:$B$782,F$47)+'СЕТ СН'!$F$14+СВЦЭМ!$D$10+'СЕТ СН'!$F$6-'СЕТ СН'!$F$26</f>
        <v>2683.3357993499999</v>
      </c>
      <c r="G51" s="36">
        <f>SUMIFS(СВЦЭМ!$D$39:$D$782,СВЦЭМ!$A$39:$A$782,$A51,СВЦЭМ!$B$39:$B$782,G$47)+'СЕТ СН'!$F$14+СВЦЭМ!$D$10+'СЕТ СН'!$F$6-'СЕТ СН'!$F$26</f>
        <v>2616.9933787800001</v>
      </c>
      <c r="H51" s="36">
        <f>SUMIFS(СВЦЭМ!$D$39:$D$782,СВЦЭМ!$A$39:$A$782,$A51,СВЦЭМ!$B$39:$B$782,H$47)+'СЕТ СН'!$F$14+СВЦЭМ!$D$10+'СЕТ СН'!$F$6-'СЕТ СН'!$F$26</f>
        <v>2525.1121120899998</v>
      </c>
      <c r="I51" s="36">
        <f>SUMIFS(СВЦЭМ!$D$39:$D$782,СВЦЭМ!$A$39:$A$782,$A51,СВЦЭМ!$B$39:$B$782,I$47)+'СЕТ СН'!$F$14+СВЦЭМ!$D$10+'СЕТ СН'!$F$6-'СЕТ СН'!$F$26</f>
        <v>2422.3760705300001</v>
      </c>
      <c r="J51" s="36">
        <f>SUMIFS(СВЦЭМ!$D$39:$D$782,СВЦЭМ!$A$39:$A$782,$A51,СВЦЭМ!$B$39:$B$782,J$47)+'СЕТ СН'!$F$14+СВЦЭМ!$D$10+'СЕТ СН'!$F$6-'СЕТ СН'!$F$26</f>
        <v>2345.0609156700002</v>
      </c>
      <c r="K51" s="36">
        <f>SUMIFS(СВЦЭМ!$D$39:$D$782,СВЦЭМ!$A$39:$A$782,$A51,СВЦЭМ!$B$39:$B$782,K$47)+'СЕТ СН'!$F$14+СВЦЭМ!$D$10+'СЕТ СН'!$F$6-'СЕТ СН'!$F$26</f>
        <v>2308.9988270499998</v>
      </c>
      <c r="L51" s="36">
        <f>SUMIFS(СВЦЭМ!$D$39:$D$782,СВЦЭМ!$A$39:$A$782,$A51,СВЦЭМ!$B$39:$B$782,L$47)+'СЕТ СН'!$F$14+СВЦЭМ!$D$10+'СЕТ СН'!$F$6-'СЕТ СН'!$F$26</f>
        <v>2281.7497531099998</v>
      </c>
      <c r="M51" s="36">
        <f>SUMIFS(СВЦЭМ!$D$39:$D$782,СВЦЭМ!$A$39:$A$782,$A51,СВЦЭМ!$B$39:$B$782,M$47)+'СЕТ СН'!$F$14+СВЦЭМ!$D$10+'СЕТ СН'!$F$6-'СЕТ СН'!$F$26</f>
        <v>2313.0748051700002</v>
      </c>
      <c r="N51" s="36">
        <f>SUMIFS(СВЦЭМ!$D$39:$D$782,СВЦЭМ!$A$39:$A$782,$A51,СВЦЭМ!$B$39:$B$782,N$47)+'СЕТ СН'!$F$14+СВЦЭМ!$D$10+'СЕТ СН'!$F$6-'СЕТ СН'!$F$26</f>
        <v>2373.0625640200001</v>
      </c>
      <c r="O51" s="36">
        <f>SUMIFS(СВЦЭМ!$D$39:$D$782,СВЦЭМ!$A$39:$A$782,$A51,СВЦЭМ!$B$39:$B$782,O$47)+'СЕТ СН'!$F$14+СВЦЭМ!$D$10+'СЕТ СН'!$F$6-'СЕТ СН'!$F$26</f>
        <v>2352.8550228499998</v>
      </c>
      <c r="P51" s="36">
        <f>SUMIFS(СВЦЭМ!$D$39:$D$782,СВЦЭМ!$A$39:$A$782,$A51,СВЦЭМ!$B$39:$B$782,P$47)+'СЕТ СН'!$F$14+СВЦЭМ!$D$10+'СЕТ СН'!$F$6-'СЕТ СН'!$F$26</f>
        <v>2329.2797917600001</v>
      </c>
      <c r="Q51" s="36">
        <f>SUMIFS(СВЦЭМ!$D$39:$D$782,СВЦЭМ!$A$39:$A$782,$A51,СВЦЭМ!$B$39:$B$782,Q$47)+'СЕТ СН'!$F$14+СВЦЭМ!$D$10+'СЕТ СН'!$F$6-'СЕТ СН'!$F$26</f>
        <v>2355.63589761</v>
      </c>
      <c r="R51" s="36">
        <f>SUMIFS(СВЦЭМ!$D$39:$D$782,СВЦЭМ!$A$39:$A$782,$A51,СВЦЭМ!$B$39:$B$782,R$47)+'СЕТ СН'!$F$14+СВЦЭМ!$D$10+'СЕТ СН'!$F$6-'СЕТ СН'!$F$26</f>
        <v>2358.0349854399997</v>
      </c>
      <c r="S51" s="36">
        <f>SUMIFS(СВЦЭМ!$D$39:$D$782,СВЦЭМ!$A$39:$A$782,$A51,СВЦЭМ!$B$39:$B$782,S$47)+'СЕТ СН'!$F$14+СВЦЭМ!$D$10+'СЕТ СН'!$F$6-'СЕТ СН'!$F$26</f>
        <v>2327.2066283099998</v>
      </c>
      <c r="T51" s="36">
        <f>SUMIFS(СВЦЭМ!$D$39:$D$782,СВЦЭМ!$A$39:$A$782,$A51,СВЦЭМ!$B$39:$B$782,T$47)+'СЕТ СН'!$F$14+СВЦЭМ!$D$10+'СЕТ СН'!$F$6-'СЕТ СН'!$F$26</f>
        <v>2286.3616573200002</v>
      </c>
      <c r="U51" s="36">
        <f>SUMIFS(СВЦЭМ!$D$39:$D$782,СВЦЭМ!$A$39:$A$782,$A51,СВЦЭМ!$B$39:$B$782,U$47)+'СЕТ СН'!$F$14+СВЦЭМ!$D$10+'СЕТ СН'!$F$6-'СЕТ СН'!$F$26</f>
        <v>2226.1584716900002</v>
      </c>
      <c r="V51" s="36">
        <f>SUMIFS(СВЦЭМ!$D$39:$D$782,СВЦЭМ!$A$39:$A$782,$A51,СВЦЭМ!$B$39:$B$782,V$47)+'СЕТ СН'!$F$14+СВЦЭМ!$D$10+'СЕТ СН'!$F$6-'СЕТ СН'!$F$26</f>
        <v>2229.3373259999998</v>
      </c>
      <c r="W51" s="36">
        <f>SUMIFS(СВЦЭМ!$D$39:$D$782,СВЦЭМ!$A$39:$A$782,$A51,СВЦЭМ!$B$39:$B$782,W$47)+'СЕТ СН'!$F$14+СВЦЭМ!$D$10+'СЕТ СН'!$F$6-'СЕТ СН'!$F$26</f>
        <v>2264.9964675599999</v>
      </c>
      <c r="X51" s="36">
        <f>SUMIFS(СВЦЭМ!$D$39:$D$782,СВЦЭМ!$A$39:$A$782,$A51,СВЦЭМ!$B$39:$B$782,X$47)+'СЕТ СН'!$F$14+СВЦЭМ!$D$10+'СЕТ СН'!$F$6-'СЕТ СН'!$F$26</f>
        <v>2336.6513197999998</v>
      </c>
      <c r="Y51" s="36">
        <f>SUMIFS(СВЦЭМ!$D$39:$D$782,СВЦЭМ!$A$39:$A$782,$A51,СВЦЭМ!$B$39:$B$782,Y$47)+'СЕТ СН'!$F$14+СВЦЭМ!$D$10+'СЕТ СН'!$F$6-'СЕТ СН'!$F$26</f>
        <v>2431.7636229699997</v>
      </c>
    </row>
    <row r="52" spans="1:25" ht="15.75" x14ac:dyDescent="0.2">
      <c r="A52" s="35">
        <f t="shared" si="1"/>
        <v>45570</v>
      </c>
      <c r="B52" s="36">
        <f>SUMIFS(СВЦЭМ!$D$39:$D$782,СВЦЭМ!$A$39:$A$782,$A52,СВЦЭМ!$B$39:$B$782,B$47)+'СЕТ СН'!$F$14+СВЦЭМ!$D$10+'СЕТ СН'!$F$6-'СЕТ СН'!$F$26</f>
        <v>2689.6929022499999</v>
      </c>
      <c r="C52" s="36">
        <f>SUMIFS(СВЦЭМ!$D$39:$D$782,СВЦЭМ!$A$39:$A$782,$A52,СВЦЭМ!$B$39:$B$782,C$47)+'СЕТ СН'!$F$14+СВЦЭМ!$D$10+'СЕТ СН'!$F$6-'СЕТ СН'!$F$26</f>
        <v>2684.8940646999999</v>
      </c>
      <c r="D52" s="36">
        <f>SUMIFS(СВЦЭМ!$D$39:$D$782,СВЦЭМ!$A$39:$A$782,$A52,СВЦЭМ!$B$39:$B$782,D$47)+'СЕТ СН'!$F$14+СВЦЭМ!$D$10+'СЕТ СН'!$F$6-'СЕТ СН'!$F$26</f>
        <v>2742.4133653700001</v>
      </c>
      <c r="E52" s="36">
        <f>SUMIFS(СВЦЭМ!$D$39:$D$782,СВЦЭМ!$A$39:$A$782,$A52,СВЦЭМ!$B$39:$B$782,E$47)+'СЕТ СН'!$F$14+СВЦЭМ!$D$10+'СЕТ СН'!$F$6-'СЕТ СН'!$F$26</f>
        <v>2748.2129228899998</v>
      </c>
      <c r="F52" s="36">
        <f>SUMIFS(СВЦЭМ!$D$39:$D$782,СВЦЭМ!$A$39:$A$782,$A52,СВЦЭМ!$B$39:$B$782,F$47)+'СЕТ СН'!$F$14+СВЦЭМ!$D$10+'СЕТ СН'!$F$6-'СЕТ СН'!$F$26</f>
        <v>2741.23982376</v>
      </c>
      <c r="G52" s="36">
        <f>SUMIFS(СВЦЭМ!$D$39:$D$782,СВЦЭМ!$A$39:$A$782,$A52,СВЦЭМ!$B$39:$B$782,G$47)+'СЕТ СН'!$F$14+СВЦЭМ!$D$10+'СЕТ СН'!$F$6-'СЕТ СН'!$F$26</f>
        <v>2744.4685172</v>
      </c>
      <c r="H52" s="36">
        <f>SUMIFS(СВЦЭМ!$D$39:$D$782,СВЦЭМ!$A$39:$A$782,$A52,СВЦЭМ!$B$39:$B$782,H$47)+'СЕТ СН'!$F$14+СВЦЭМ!$D$10+'СЕТ СН'!$F$6-'СЕТ СН'!$F$26</f>
        <v>2668.0273374999997</v>
      </c>
      <c r="I52" s="36">
        <f>SUMIFS(СВЦЭМ!$D$39:$D$782,СВЦЭМ!$A$39:$A$782,$A52,СВЦЭМ!$B$39:$B$782,I$47)+'СЕТ СН'!$F$14+СВЦЭМ!$D$10+'СЕТ СН'!$F$6-'СЕТ СН'!$F$26</f>
        <v>2581.3948928899999</v>
      </c>
      <c r="J52" s="36">
        <f>SUMIFS(СВЦЭМ!$D$39:$D$782,СВЦЭМ!$A$39:$A$782,$A52,СВЦЭМ!$B$39:$B$782,J$47)+'СЕТ СН'!$F$14+СВЦЭМ!$D$10+'СЕТ СН'!$F$6-'СЕТ СН'!$F$26</f>
        <v>2444.6580485899999</v>
      </c>
      <c r="K52" s="36">
        <f>SUMIFS(СВЦЭМ!$D$39:$D$782,СВЦЭМ!$A$39:$A$782,$A52,СВЦЭМ!$B$39:$B$782,K$47)+'СЕТ СН'!$F$14+СВЦЭМ!$D$10+'СЕТ СН'!$F$6-'СЕТ СН'!$F$26</f>
        <v>2335.0907578599999</v>
      </c>
      <c r="L52" s="36">
        <f>SUMIFS(СВЦЭМ!$D$39:$D$782,СВЦЭМ!$A$39:$A$782,$A52,СВЦЭМ!$B$39:$B$782,L$47)+'СЕТ СН'!$F$14+СВЦЭМ!$D$10+'СЕТ СН'!$F$6-'СЕТ СН'!$F$26</f>
        <v>2317.2049337199996</v>
      </c>
      <c r="M52" s="36">
        <f>SUMIFS(СВЦЭМ!$D$39:$D$782,СВЦЭМ!$A$39:$A$782,$A52,СВЦЭМ!$B$39:$B$782,M$47)+'СЕТ СН'!$F$14+СВЦЭМ!$D$10+'СЕТ СН'!$F$6-'СЕТ СН'!$F$26</f>
        <v>2334.9875220099998</v>
      </c>
      <c r="N52" s="36">
        <f>SUMIFS(СВЦЭМ!$D$39:$D$782,СВЦЭМ!$A$39:$A$782,$A52,СВЦЭМ!$B$39:$B$782,N$47)+'СЕТ СН'!$F$14+СВЦЭМ!$D$10+'СЕТ СН'!$F$6-'СЕТ СН'!$F$26</f>
        <v>2344.2478652199998</v>
      </c>
      <c r="O52" s="36">
        <f>SUMIFS(СВЦЭМ!$D$39:$D$782,СВЦЭМ!$A$39:$A$782,$A52,СВЦЭМ!$B$39:$B$782,O$47)+'СЕТ СН'!$F$14+СВЦЭМ!$D$10+'СЕТ СН'!$F$6-'СЕТ СН'!$F$26</f>
        <v>2365.35013286</v>
      </c>
      <c r="P52" s="36">
        <f>SUMIFS(СВЦЭМ!$D$39:$D$782,СВЦЭМ!$A$39:$A$782,$A52,СВЦЭМ!$B$39:$B$782,P$47)+'СЕТ СН'!$F$14+СВЦЭМ!$D$10+'СЕТ СН'!$F$6-'СЕТ СН'!$F$26</f>
        <v>2381.5826268799997</v>
      </c>
      <c r="Q52" s="36">
        <f>SUMIFS(СВЦЭМ!$D$39:$D$782,СВЦЭМ!$A$39:$A$782,$A52,СВЦЭМ!$B$39:$B$782,Q$47)+'СЕТ СН'!$F$14+СВЦЭМ!$D$10+'СЕТ СН'!$F$6-'СЕТ СН'!$F$26</f>
        <v>2369.2227830899997</v>
      </c>
      <c r="R52" s="36">
        <f>SUMIFS(СВЦЭМ!$D$39:$D$782,СВЦЭМ!$A$39:$A$782,$A52,СВЦЭМ!$B$39:$B$782,R$47)+'СЕТ СН'!$F$14+СВЦЭМ!$D$10+'СЕТ СН'!$F$6-'СЕТ СН'!$F$26</f>
        <v>2384.0290894</v>
      </c>
      <c r="S52" s="36">
        <f>SUMIFS(СВЦЭМ!$D$39:$D$782,СВЦЭМ!$A$39:$A$782,$A52,СВЦЭМ!$B$39:$B$782,S$47)+'СЕТ СН'!$F$14+СВЦЭМ!$D$10+'СЕТ СН'!$F$6-'СЕТ СН'!$F$26</f>
        <v>2361.7856311099999</v>
      </c>
      <c r="T52" s="36">
        <f>SUMIFS(СВЦЭМ!$D$39:$D$782,СВЦЭМ!$A$39:$A$782,$A52,СВЦЭМ!$B$39:$B$782,T$47)+'СЕТ СН'!$F$14+СВЦЭМ!$D$10+'СЕТ СН'!$F$6-'СЕТ СН'!$F$26</f>
        <v>2343.7408055999999</v>
      </c>
      <c r="U52" s="36">
        <f>SUMIFS(СВЦЭМ!$D$39:$D$782,СВЦЭМ!$A$39:$A$782,$A52,СВЦЭМ!$B$39:$B$782,U$47)+'СЕТ СН'!$F$14+СВЦЭМ!$D$10+'СЕТ СН'!$F$6-'СЕТ СН'!$F$26</f>
        <v>2292.2251329000001</v>
      </c>
      <c r="V52" s="36">
        <f>SUMIFS(СВЦЭМ!$D$39:$D$782,СВЦЭМ!$A$39:$A$782,$A52,СВЦЭМ!$B$39:$B$782,V$47)+'СЕТ СН'!$F$14+СВЦЭМ!$D$10+'СЕТ СН'!$F$6-'СЕТ СН'!$F$26</f>
        <v>2285.5854720699999</v>
      </c>
      <c r="W52" s="36">
        <f>SUMIFS(СВЦЭМ!$D$39:$D$782,СВЦЭМ!$A$39:$A$782,$A52,СВЦЭМ!$B$39:$B$782,W$47)+'СЕТ СН'!$F$14+СВЦЭМ!$D$10+'СЕТ СН'!$F$6-'СЕТ СН'!$F$26</f>
        <v>2333.8930256799999</v>
      </c>
      <c r="X52" s="36">
        <f>SUMIFS(СВЦЭМ!$D$39:$D$782,СВЦЭМ!$A$39:$A$782,$A52,СВЦЭМ!$B$39:$B$782,X$47)+'СЕТ СН'!$F$14+СВЦЭМ!$D$10+'СЕТ СН'!$F$6-'СЕТ СН'!$F$26</f>
        <v>2423.39202234</v>
      </c>
      <c r="Y52" s="36">
        <f>SUMIFS(СВЦЭМ!$D$39:$D$782,СВЦЭМ!$A$39:$A$782,$A52,СВЦЭМ!$B$39:$B$782,Y$47)+'СЕТ СН'!$F$14+СВЦЭМ!$D$10+'СЕТ СН'!$F$6-'СЕТ СН'!$F$26</f>
        <v>2487.9548534299997</v>
      </c>
    </row>
    <row r="53" spans="1:25" ht="15.75" x14ac:dyDescent="0.2">
      <c r="A53" s="35">
        <f t="shared" si="1"/>
        <v>45571</v>
      </c>
      <c r="B53" s="36">
        <f>SUMIFS(СВЦЭМ!$D$39:$D$782,СВЦЭМ!$A$39:$A$782,$A53,СВЦЭМ!$B$39:$B$782,B$47)+'СЕТ СН'!$F$14+СВЦЭМ!$D$10+'СЕТ СН'!$F$6-'СЕТ СН'!$F$26</f>
        <v>2589.36314649</v>
      </c>
      <c r="C53" s="36">
        <f>SUMIFS(СВЦЭМ!$D$39:$D$782,СВЦЭМ!$A$39:$A$782,$A53,СВЦЭМ!$B$39:$B$782,C$47)+'СЕТ СН'!$F$14+СВЦЭМ!$D$10+'СЕТ СН'!$F$6-'СЕТ СН'!$F$26</f>
        <v>2669.2368359100001</v>
      </c>
      <c r="D53" s="36">
        <f>SUMIFS(СВЦЭМ!$D$39:$D$782,СВЦЭМ!$A$39:$A$782,$A53,СВЦЭМ!$B$39:$B$782,D$47)+'СЕТ СН'!$F$14+СВЦЭМ!$D$10+'СЕТ СН'!$F$6-'СЕТ СН'!$F$26</f>
        <v>2799.0421641099997</v>
      </c>
      <c r="E53" s="36">
        <f>SUMIFS(СВЦЭМ!$D$39:$D$782,СВЦЭМ!$A$39:$A$782,$A53,СВЦЭМ!$B$39:$B$782,E$47)+'СЕТ СН'!$F$14+СВЦЭМ!$D$10+'СЕТ СН'!$F$6-'СЕТ СН'!$F$26</f>
        <v>2732.0553009</v>
      </c>
      <c r="F53" s="36">
        <f>SUMIFS(СВЦЭМ!$D$39:$D$782,СВЦЭМ!$A$39:$A$782,$A53,СВЦЭМ!$B$39:$B$782,F$47)+'СЕТ СН'!$F$14+СВЦЭМ!$D$10+'СЕТ СН'!$F$6-'СЕТ СН'!$F$26</f>
        <v>2670.74224164</v>
      </c>
      <c r="G53" s="36">
        <f>SUMIFS(СВЦЭМ!$D$39:$D$782,СВЦЭМ!$A$39:$A$782,$A53,СВЦЭМ!$B$39:$B$782,G$47)+'СЕТ СН'!$F$14+СВЦЭМ!$D$10+'СЕТ СН'!$F$6-'СЕТ СН'!$F$26</f>
        <v>2631.1739818999999</v>
      </c>
      <c r="H53" s="36">
        <f>SUMIFS(СВЦЭМ!$D$39:$D$782,СВЦЭМ!$A$39:$A$782,$A53,СВЦЭМ!$B$39:$B$782,H$47)+'СЕТ СН'!$F$14+СВЦЭМ!$D$10+'СЕТ СН'!$F$6-'СЕТ СН'!$F$26</f>
        <v>2595.22856026</v>
      </c>
      <c r="I53" s="36">
        <f>SUMIFS(СВЦЭМ!$D$39:$D$782,СВЦЭМ!$A$39:$A$782,$A53,СВЦЭМ!$B$39:$B$782,I$47)+'СЕТ СН'!$F$14+СВЦЭМ!$D$10+'СЕТ СН'!$F$6-'СЕТ СН'!$F$26</f>
        <v>2534.18982134</v>
      </c>
      <c r="J53" s="36">
        <f>SUMIFS(СВЦЭМ!$D$39:$D$782,СВЦЭМ!$A$39:$A$782,$A53,СВЦЭМ!$B$39:$B$782,J$47)+'СЕТ СН'!$F$14+СВЦЭМ!$D$10+'СЕТ СН'!$F$6-'СЕТ СН'!$F$26</f>
        <v>2379.39945472</v>
      </c>
      <c r="K53" s="36">
        <f>SUMIFS(СВЦЭМ!$D$39:$D$782,СВЦЭМ!$A$39:$A$782,$A53,СВЦЭМ!$B$39:$B$782,K$47)+'СЕТ СН'!$F$14+СВЦЭМ!$D$10+'СЕТ СН'!$F$6-'СЕТ СН'!$F$26</f>
        <v>2281.0157815399998</v>
      </c>
      <c r="L53" s="36">
        <f>SUMIFS(СВЦЭМ!$D$39:$D$782,СВЦЭМ!$A$39:$A$782,$A53,СВЦЭМ!$B$39:$B$782,L$47)+'СЕТ СН'!$F$14+СВЦЭМ!$D$10+'СЕТ СН'!$F$6-'СЕТ СН'!$F$26</f>
        <v>2252.8018184699999</v>
      </c>
      <c r="M53" s="36">
        <f>SUMIFS(СВЦЭМ!$D$39:$D$782,СВЦЭМ!$A$39:$A$782,$A53,СВЦЭМ!$B$39:$B$782,M$47)+'СЕТ СН'!$F$14+СВЦЭМ!$D$10+'СЕТ СН'!$F$6-'СЕТ СН'!$F$26</f>
        <v>2266.1405242999999</v>
      </c>
      <c r="N53" s="36">
        <f>SUMIFS(СВЦЭМ!$D$39:$D$782,СВЦЭМ!$A$39:$A$782,$A53,СВЦЭМ!$B$39:$B$782,N$47)+'СЕТ СН'!$F$14+СВЦЭМ!$D$10+'СЕТ СН'!$F$6-'СЕТ СН'!$F$26</f>
        <v>2286.3838660800002</v>
      </c>
      <c r="O53" s="36">
        <f>SUMIFS(СВЦЭМ!$D$39:$D$782,СВЦЭМ!$A$39:$A$782,$A53,СВЦЭМ!$B$39:$B$782,O$47)+'СЕТ СН'!$F$14+СВЦЭМ!$D$10+'СЕТ СН'!$F$6-'СЕТ СН'!$F$26</f>
        <v>2318.4037837899996</v>
      </c>
      <c r="P53" s="36">
        <f>SUMIFS(СВЦЭМ!$D$39:$D$782,СВЦЭМ!$A$39:$A$782,$A53,СВЦЭМ!$B$39:$B$782,P$47)+'СЕТ СН'!$F$14+СВЦЭМ!$D$10+'СЕТ СН'!$F$6-'СЕТ СН'!$F$26</f>
        <v>2329.7233783000001</v>
      </c>
      <c r="Q53" s="36">
        <f>SUMIFS(СВЦЭМ!$D$39:$D$782,СВЦЭМ!$A$39:$A$782,$A53,СВЦЭМ!$B$39:$B$782,Q$47)+'СЕТ СН'!$F$14+СВЦЭМ!$D$10+'СЕТ СН'!$F$6-'СЕТ СН'!$F$26</f>
        <v>2344.2790588600001</v>
      </c>
      <c r="R53" s="36">
        <f>SUMIFS(СВЦЭМ!$D$39:$D$782,СВЦЭМ!$A$39:$A$782,$A53,СВЦЭМ!$B$39:$B$782,R$47)+'СЕТ СН'!$F$14+СВЦЭМ!$D$10+'СЕТ СН'!$F$6-'СЕТ СН'!$F$26</f>
        <v>2337.8309124999996</v>
      </c>
      <c r="S53" s="36">
        <f>SUMIFS(СВЦЭМ!$D$39:$D$782,СВЦЭМ!$A$39:$A$782,$A53,СВЦЭМ!$B$39:$B$782,S$47)+'СЕТ СН'!$F$14+СВЦЭМ!$D$10+'СЕТ СН'!$F$6-'СЕТ СН'!$F$26</f>
        <v>2310.9006641699998</v>
      </c>
      <c r="T53" s="36">
        <f>SUMIFS(СВЦЭМ!$D$39:$D$782,СВЦЭМ!$A$39:$A$782,$A53,СВЦЭМ!$B$39:$B$782,T$47)+'СЕТ СН'!$F$14+СВЦЭМ!$D$10+'СЕТ СН'!$F$6-'СЕТ СН'!$F$26</f>
        <v>2317.6417752799998</v>
      </c>
      <c r="U53" s="36">
        <f>SUMIFS(СВЦЭМ!$D$39:$D$782,СВЦЭМ!$A$39:$A$782,$A53,СВЦЭМ!$B$39:$B$782,U$47)+'СЕТ СН'!$F$14+СВЦЭМ!$D$10+'СЕТ СН'!$F$6-'СЕТ СН'!$F$26</f>
        <v>2240.0463116800001</v>
      </c>
      <c r="V53" s="36">
        <f>SUMIFS(СВЦЭМ!$D$39:$D$782,СВЦЭМ!$A$39:$A$782,$A53,СВЦЭМ!$B$39:$B$782,V$47)+'СЕТ СН'!$F$14+СВЦЭМ!$D$10+'СЕТ СН'!$F$6-'СЕТ СН'!$F$26</f>
        <v>2243.7078820500001</v>
      </c>
      <c r="W53" s="36">
        <f>SUMIFS(СВЦЭМ!$D$39:$D$782,СВЦЭМ!$A$39:$A$782,$A53,СВЦЭМ!$B$39:$B$782,W$47)+'СЕТ СН'!$F$14+СВЦЭМ!$D$10+'СЕТ СН'!$F$6-'СЕТ СН'!$F$26</f>
        <v>2259.9001591900001</v>
      </c>
      <c r="X53" s="36">
        <f>SUMIFS(СВЦЭМ!$D$39:$D$782,СВЦЭМ!$A$39:$A$782,$A53,СВЦЭМ!$B$39:$B$782,X$47)+'СЕТ СН'!$F$14+СВЦЭМ!$D$10+'СЕТ СН'!$F$6-'СЕТ СН'!$F$26</f>
        <v>2349.3758333000001</v>
      </c>
      <c r="Y53" s="36">
        <f>SUMIFS(СВЦЭМ!$D$39:$D$782,СВЦЭМ!$A$39:$A$782,$A53,СВЦЭМ!$B$39:$B$782,Y$47)+'СЕТ СН'!$F$14+СВЦЭМ!$D$10+'СЕТ СН'!$F$6-'СЕТ СН'!$F$26</f>
        <v>2453.5248157599999</v>
      </c>
    </row>
    <row r="54" spans="1:25" ht="15.75" x14ac:dyDescent="0.2">
      <c r="A54" s="35">
        <f t="shared" si="1"/>
        <v>45572</v>
      </c>
      <c r="B54" s="36">
        <f>SUMIFS(СВЦЭМ!$D$39:$D$782,СВЦЭМ!$A$39:$A$782,$A54,СВЦЭМ!$B$39:$B$782,B$47)+'СЕТ СН'!$F$14+СВЦЭМ!$D$10+'СЕТ СН'!$F$6-'СЕТ СН'!$F$26</f>
        <v>2440.7603149299998</v>
      </c>
      <c r="C54" s="36">
        <f>SUMIFS(СВЦЭМ!$D$39:$D$782,СВЦЭМ!$A$39:$A$782,$A54,СВЦЭМ!$B$39:$B$782,C$47)+'СЕТ СН'!$F$14+СВЦЭМ!$D$10+'СЕТ СН'!$F$6-'СЕТ СН'!$F$26</f>
        <v>2528.1792967399997</v>
      </c>
      <c r="D54" s="36">
        <f>SUMIFS(СВЦЭМ!$D$39:$D$782,СВЦЭМ!$A$39:$A$782,$A54,СВЦЭМ!$B$39:$B$782,D$47)+'СЕТ СН'!$F$14+СВЦЭМ!$D$10+'СЕТ СН'!$F$6-'СЕТ СН'!$F$26</f>
        <v>2604.73142826</v>
      </c>
      <c r="E54" s="36">
        <f>SUMIFS(СВЦЭМ!$D$39:$D$782,СВЦЭМ!$A$39:$A$782,$A54,СВЦЭМ!$B$39:$B$782,E$47)+'СЕТ СН'!$F$14+СВЦЭМ!$D$10+'СЕТ СН'!$F$6-'СЕТ СН'!$F$26</f>
        <v>2574.1126082999999</v>
      </c>
      <c r="F54" s="36">
        <f>SUMIFS(СВЦЭМ!$D$39:$D$782,СВЦЭМ!$A$39:$A$782,$A54,СВЦЭМ!$B$39:$B$782,F$47)+'СЕТ СН'!$F$14+СВЦЭМ!$D$10+'СЕТ СН'!$F$6-'СЕТ СН'!$F$26</f>
        <v>2582.6641546000001</v>
      </c>
      <c r="G54" s="36">
        <f>SUMIFS(СВЦЭМ!$D$39:$D$782,СВЦЭМ!$A$39:$A$782,$A54,СВЦЭМ!$B$39:$B$782,G$47)+'СЕТ СН'!$F$14+СВЦЭМ!$D$10+'СЕТ СН'!$F$6-'СЕТ СН'!$F$26</f>
        <v>2552.47824085</v>
      </c>
      <c r="H54" s="36">
        <f>SUMIFS(СВЦЭМ!$D$39:$D$782,СВЦЭМ!$A$39:$A$782,$A54,СВЦЭМ!$B$39:$B$782,H$47)+'СЕТ СН'!$F$14+СВЦЭМ!$D$10+'СЕТ СН'!$F$6-'СЕТ СН'!$F$26</f>
        <v>2462.5561569399997</v>
      </c>
      <c r="I54" s="36">
        <f>SUMIFS(СВЦЭМ!$D$39:$D$782,СВЦЭМ!$A$39:$A$782,$A54,СВЦЭМ!$B$39:$B$782,I$47)+'СЕТ СН'!$F$14+СВЦЭМ!$D$10+'СЕТ СН'!$F$6-'СЕТ СН'!$F$26</f>
        <v>2341.39099833</v>
      </c>
      <c r="J54" s="36">
        <f>SUMIFS(СВЦЭМ!$D$39:$D$782,СВЦЭМ!$A$39:$A$782,$A54,СВЦЭМ!$B$39:$B$782,J$47)+'СЕТ СН'!$F$14+СВЦЭМ!$D$10+'СЕТ СН'!$F$6-'СЕТ СН'!$F$26</f>
        <v>2305.0931418800001</v>
      </c>
      <c r="K54" s="36">
        <f>SUMIFS(СВЦЭМ!$D$39:$D$782,СВЦЭМ!$A$39:$A$782,$A54,СВЦЭМ!$B$39:$B$782,K$47)+'СЕТ СН'!$F$14+СВЦЭМ!$D$10+'СЕТ СН'!$F$6-'СЕТ СН'!$F$26</f>
        <v>2247.9420288800002</v>
      </c>
      <c r="L54" s="36">
        <f>SUMIFS(СВЦЭМ!$D$39:$D$782,СВЦЭМ!$A$39:$A$782,$A54,СВЦЭМ!$B$39:$B$782,L$47)+'СЕТ СН'!$F$14+СВЦЭМ!$D$10+'СЕТ СН'!$F$6-'СЕТ СН'!$F$26</f>
        <v>2240.66553583</v>
      </c>
      <c r="M54" s="36">
        <f>SUMIFS(СВЦЭМ!$D$39:$D$782,СВЦЭМ!$A$39:$A$782,$A54,СВЦЭМ!$B$39:$B$782,M$47)+'СЕТ СН'!$F$14+СВЦЭМ!$D$10+'СЕТ СН'!$F$6-'СЕТ СН'!$F$26</f>
        <v>2312.6030718900001</v>
      </c>
      <c r="N54" s="36">
        <f>SUMIFS(СВЦЭМ!$D$39:$D$782,СВЦЭМ!$A$39:$A$782,$A54,СВЦЭМ!$B$39:$B$782,N$47)+'СЕТ СН'!$F$14+СВЦЭМ!$D$10+'СЕТ СН'!$F$6-'СЕТ СН'!$F$26</f>
        <v>2317.1059146799998</v>
      </c>
      <c r="O54" s="36">
        <f>SUMIFS(СВЦЭМ!$D$39:$D$782,СВЦЭМ!$A$39:$A$782,$A54,СВЦЭМ!$B$39:$B$782,O$47)+'СЕТ СН'!$F$14+СВЦЭМ!$D$10+'СЕТ СН'!$F$6-'СЕТ СН'!$F$26</f>
        <v>2304.9932793899998</v>
      </c>
      <c r="P54" s="36">
        <f>SUMIFS(СВЦЭМ!$D$39:$D$782,СВЦЭМ!$A$39:$A$782,$A54,СВЦЭМ!$B$39:$B$782,P$47)+'СЕТ СН'!$F$14+СВЦЭМ!$D$10+'СЕТ СН'!$F$6-'СЕТ СН'!$F$26</f>
        <v>2306.2743496399999</v>
      </c>
      <c r="Q54" s="36">
        <f>SUMIFS(СВЦЭМ!$D$39:$D$782,СВЦЭМ!$A$39:$A$782,$A54,СВЦЭМ!$B$39:$B$782,Q$47)+'СЕТ СН'!$F$14+СВЦЭМ!$D$10+'СЕТ СН'!$F$6-'СЕТ СН'!$F$26</f>
        <v>2346.11761028</v>
      </c>
      <c r="R54" s="36">
        <f>SUMIFS(СВЦЭМ!$D$39:$D$782,СВЦЭМ!$A$39:$A$782,$A54,СВЦЭМ!$B$39:$B$782,R$47)+'СЕТ СН'!$F$14+СВЦЭМ!$D$10+'СЕТ СН'!$F$6-'СЕТ СН'!$F$26</f>
        <v>2326.7498700699998</v>
      </c>
      <c r="S54" s="36">
        <f>SUMIFS(СВЦЭМ!$D$39:$D$782,СВЦЭМ!$A$39:$A$782,$A54,СВЦЭМ!$B$39:$B$782,S$47)+'СЕТ СН'!$F$14+СВЦЭМ!$D$10+'СЕТ СН'!$F$6-'СЕТ СН'!$F$26</f>
        <v>2277.6105033200001</v>
      </c>
      <c r="T54" s="36">
        <f>SUMIFS(СВЦЭМ!$D$39:$D$782,СВЦЭМ!$A$39:$A$782,$A54,СВЦЭМ!$B$39:$B$782,T$47)+'СЕТ СН'!$F$14+СВЦЭМ!$D$10+'СЕТ СН'!$F$6-'СЕТ СН'!$F$26</f>
        <v>2240.9300636600001</v>
      </c>
      <c r="U54" s="36">
        <f>SUMIFS(СВЦЭМ!$D$39:$D$782,СВЦЭМ!$A$39:$A$782,$A54,СВЦЭМ!$B$39:$B$782,U$47)+'СЕТ СН'!$F$14+СВЦЭМ!$D$10+'СЕТ СН'!$F$6-'СЕТ СН'!$F$26</f>
        <v>2157.61881477</v>
      </c>
      <c r="V54" s="36">
        <f>SUMIFS(СВЦЭМ!$D$39:$D$782,СВЦЭМ!$A$39:$A$782,$A54,СВЦЭМ!$B$39:$B$782,V$47)+'СЕТ СН'!$F$14+СВЦЭМ!$D$10+'СЕТ СН'!$F$6-'СЕТ СН'!$F$26</f>
        <v>2176.2205192800002</v>
      </c>
      <c r="W54" s="36">
        <f>SUMIFS(СВЦЭМ!$D$39:$D$782,СВЦЭМ!$A$39:$A$782,$A54,СВЦЭМ!$B$39:$B$782,W$47)+'СЕТ СН'!$F$14+СВЦЭМ!$D$10+'СЕТ СН'!$F$6-'СЕТ СН'!$F$26</f>
        <v>2208.5756790400001</v>
      </c>
      <c r="X54" s="36">
        <f>SUMIFS(СВЦЭМ!$D$39:$D$782,СВЦЭМ!$A$39:$A$782,$A54,СВЦЭМ!$B$39:$B$782,X$47)+'СЕТ СН'!$F$14+СВЦЭМ!$D$10+'СЕТ СН'!$F$6-'СЕТ СН'!$F$26</f>
        <v>2306.4552969299998</v>
      </c>
      <c r="Y54" s="36">
        <f>SUMIFS(СВЦЭМ!$D$39:$D$782,СВЦЭМ!$A$39:$A$782,$A54,СВЦЭМ!$B$39:$B$782,Y$47)+'СЕТ СН'!$F$14+СВЦЭМ!$D$10+'СЕТ СН'!$F$6-'СЕТ СН'!$F$26</f>
        <v>2358.83538125</v>
      </c>
    </row>
    <row r="55" spans="1:25" ht="15.75" x14ac:dyDescent="0.2">
      <c r="A55" s="35">
        <f t="shared" si="1"/>
        <v>45573</v>
      </c>
      <c r="B55" s="36">
        <f>SUMIFS(СВЦЭМ!$D$39:$D$782,СВЦЭМ!$A$39:$A$782,$A55,СВЦЭМ!$B$39:$B$782,B$47)+'СЕТ СН'!$F$14+СВЦЭМ!$D$10+'СЕТ СН'!$F$6-'СЕТ СН'!$F$26</f>
        <v>2497.9942046599999</v>
      </c>
      <c r="C55" s="36">
        <f>SUMIFS(СВЦЭМ!$D$39:$D$782,СВЦЭМ!$A$39:$A$782,$A55,СВЦЭМ!$B$39:$B$782,C$47)+'СЕТ СН'!$F$14+СВЦЭМ!$D$10+'СЕТ СН'!$F$6-'СЕТ СН'!$F$26</f>
        <v>2572.44043603</v>
      </c>
      <c r="D55" s="36">
        <f>SUMIFS(СВЦЭМ!$D$39:$D$782,СВЦЭМ!$A$39:$A$782,$A55,СВЦЭМ!$B$39:$B$782,D$47)+'СЕТ СН'!$F$14+СВЦЭМ!$D$10+'СЕТ СН'!$F$6-'СЕТ СН'!$F$26</f>
        <v>2603.24605991</v>
      </c>
      <c r="E55" s="36">
        <f>SUMIFS(СВЦЭМ!$D$39:$D$782,СВЦЭМ!$A$39:$A$782,$A55,СВЦЭМ!$B$39:$B$782,E$47)+'СЕТ СН'!$F$14+СВЦЭМ!$D$10+'СЕТ СН'!$F$6-'СЕТ СН'!$F$26</f>
        <v>2593.7391685299999</v>
      </c>
      <c r="F55" s="36">
        <f>SUMIFS(СВЦЭМ!$D$39:$D$782,СВЦЭМ!$A$39:$A$782,$A55,СВЦЭМ!$B$39:$B$782,F$47)+'СЕТ СН'!$F$14+СВЦЭМ!$D$10+'СЕТ СН'!$F$6-'СЕТ СН'!$F$26</f>
        <v>2592.1646549899997</v>
      </c>
      <c r="G55" s="36">
        <f>SUMIFS(СВЦЭМ!$D$39:$D$782,СВЦЭМ!$A$39:$A$782,$A55,СВЦЭМ!$B$39:$B$782,G$47)+'СЕТ СН'!$F$14+СВЦЭМ!$D$10+'СЕТ СН'!$F$6-'СЕТ СН'!$F$26</f>
        <v>2564.1052319099999</v>
      </c>
      <c r="H55" s="36">
        <f>SUMIFS(СВЦЭМ!$D$39:$D$782,СВЦЭМ!$A$39:$A$782,$A55,СВЦЭМ!$B$39:$B$782,H$47)+'СЕТ СН'!$F$14+СВЦЭМ!$D$10+'СЕТ СН'!$F$6-'СЕТ СН'!$F$26</f>
        <v>2474.5231610299998</v>
      </c>
      <c r="I55" s="36">
        <f>SUMIFS(СВЦЭМ!$D$39:$D$782,СВЦЭМ!$A$39:$A$782,$A55,СВЦЭМ!$B$39:$B$782,I$47)+'СЕТ СН'!$F$14+СВЦЭМ!$D$10+'СЕТ СН'!$F$6-'СЕТ СН'!$F$26</f>
        <v>2306.30485641</v>
      </c>
      <c r="J55" s="36">
        <f>SUMIFS(СВЦЭМ!$D$39:$D$782,СВЦЭМ!$A$39:$A$782,$A55,СВЦЭМ!$B$39:$B$782,J$47)+'СЕТ СН'!$F$14+СВЦЭМ!$D$10+'СЕТ СН'!$F$6-'СЕТ СН'!$F$26</f>
        <v>2257.0465240899998</v>
      </c>
      <c r="K55" s="36">
        <f>SUMIFS(СВЦЭМ!$D$39:$D$782,СВЦЭМ!$A$39:$A$782,$A55,СВЦЭМ!$B$39:$B$782,K$47)+'СЕТ СН'!$F$14+СВЦЭМ!$D$10+'СЕТ СН'!$F$6-'СЕТ СН'!$F$26</f>
        <v>2282.41400479</v>
      </c>
      <c r="L55" s="36">
        <f>SUMIFS(СВЦЭМ!$D$39:$D$782,СВЦЭМ!$A$39:$A$782,$A55,СВЦЭМ!$B$39:$B$782,L$47)+'СЕТ СН'!$F$14+СВЦЭМ!$D$10+'СЕТ СН'!$F$6-'СЕТ СН'!$F$26</f>
        <v>2220.31889073</v>
      </c>
      <c r="M55" s="36">
        <f>SUMIFS(СВЦЭМ!$D$39:$D$782,СВЦЭМ!$A$39:$A$782,$A55,СВЦЭМ!$B$39:$B$782,M$47)+'СЕТ СН'!$F$14+СВЦЭМ!$D$10+'СЕТ СН'!$F$6-'СЕТ СН'!$F$26</f>
        <v>2241.8270349700001</v>
      </c>
      <c r="N55" s="36">
        <f>SUMIFS(СВЦЭМ!$D$39:$D$782,СВЦЭМ!$A$39:$A$782,$A55,СВЦЭМ!$B$39:$B$782,N$47)+'СЕТ СН'!$F$14+СВЦЭМ!$D$10+'СЕТ СН'!$F$6-'СЕТ СН'!$F$26</f>
        <v>2277.3942944400001</v>
      </c>
      <c r="O55" s="36">
        <f>SUMIFS(СВЦЭМ!$D$39:$D$782,СВЦЭМ!$A$39:$A$782,$A55,СВЦЭМ!$B$39:$B$782,O$47)+'СЕТ СН'!$F$14+СВЦЭМ!$D$10+'СЕТ СН'!$F$6-'СЕТ СН'!$F$26</f>
        <v>2241.9433816300002</v>
      </c>
      <c r="P55" s="36">
        <f>SUMIFS(СВЦЭМ!$D$39:$D$782,СВЦЭМ!$A$39:$A$782,$A55,СВЦЭМ!$B$39:$B$782,P$47)+'СЕТ СН'!$F$14+СВЦЭМ!$D$10+'СЕТ СН'!$F$6-'СЕТ СН'!$F$26</f>
        <v>2255.3111511000002</v>
      </c>
      <c r="Q55" s="36">
        <f>SUMIFS(СВЦЭМ!$D$39:$D$782,СВЦЭМ!$A$39:$A$782,$A55,СВЦЭМ!$B$39:$B$782,Q$47)+'СЕТ СН'!$F$14+СВЦЭМ!$D$10+'СЕТ СН'!$F$6-'СЕТ СН'!$F$26</f>
        <v>2292.8290547699999</v>
      </c>
      <c r="R55" s="36">
        <f>SUMIFS(СВЦЭМ!$D$39:$D$782,СВЦЭМ!$A$39:$A$782,$A55,СВЦЭМ!$B$39:$B$782,R$47)+'СЕТ СН'!$F$14+СВЦЭМ!$D$10+'СЕТ СН'!$F$6-'СЕТ СН'!$F$26</f>
        <v>2285.0486247600002</v>
      </c>
      <c r="S55" s="36">
        <f>SUMIFS(СВЦЭМ!$D$39:$D$782,СВЦЭМ!$A$39:$A$782,$A55,СВЦЭМ!$B$39:$B$782,S$47)+'СЕТ СН'!$F$14+СВЦЭМ!$D$10+'СЕТ СН'!$F$6-'СЕТ СН'!$F$26</f>
        <v>2260.7780471800002</v>
      </c>
      <c r="T55" s="36">
        <f>SUMIFS(СВЦЭМ!$D$39:$D$782,СВЦЭМ!$A$39:$A$782,$A55,СВЦЭМ!$B$39:$B$782,T$47)+'СЕТ СН'!$F$14+СВЦЭМ!$D$10+'СЕТ СН'!$F$6-'СЕТ СН'!$F$26</f>
        <v>2239.82990694</v>
      </c>
      <c r="U55" s="36">
        <f>SUMIFS(СВЦЭМ!$D$39:$D$782,СВЦЭМ!$A$39:$A$782,$A55,СВЦЭМ!$B$39:$B$782,U$47)+'СЕТ СН'!$F$14+СВЦЭМ!$D$10+'СЕТ СН'!$F$6-'СЕТ СН'!$F$26</f>
        <v>2208.55336085</v>
      </c>
      <c r="V55" s="36">
        <f>SUMIFS(СВЦЭМ!$D$39:$D$782,СВЦЭМ!$A$39:$A$782,$A55,СВЦЭМ!$B$39:$B$782,V$47)+'СЕТ СН'!$F$14+СВЦЭМ!$D$10+'СЕТ СН'!$F$6-'СЕТ СН'!$F$26</f>
        <v>2206.8442273599999</v>
      </c>
      <c r="W55" s="36">
        <f>SUMIFS(СВЦЭМ!$D$39:$D$782,СВЦЭМ!$A$39:$A$782,$A55,СВЦЭМ!$B$39:$B$782,W$47)+'СЕТ СН'!$F$14+СВЦЭМ!$D$10+'СЕТ СН'!$F$6-'СЕТ СН'!$F$26</f>
        <v>2246.2622143200001</v>
      </c>
      <c r="X55" s="36">
        <f>SUMIFS(СВЦЭМ!$D$39:$D$782,СВЦЭМ!$A$39:$A$782,$A55,СВЦЭМ!$B$39:$B$782,X$47)+'СЕТ СН'!$F$14+СВЦЭМ!$D$10+'СЕТ СН'!$F$6-'СЕТ СН'!$F$26</f>
        <v>2327.3767196199997</v>
      </c>
      <c r="Y55" s="36">
        <f>SUMIFS(СВЦЭМ!$D$39:$D$782,СВЦЭМ!$A$39:$A$782,$A55,СВЦЭМ!$B$39:$B$782,Y$47)+'СЕТ СН'!$F$14+СВЦЭМ!$D$10+'СЕТ СН'!$F$6-'СЕТ СН'!$F$26</f>
        <v>2406.21395833</v>
      </c>
    </row>
    <row r="56" spans="1:25" ht="15.75" x14ac:dyDescent="0.2">
      <c r="A56" s="35">
        <f t="shared" si="1"/>
        <v>45574</v>
      </c>
      <c r="B56" s="36">
        <f>SUMIFS(СВЦЭМ!$D$39:$D$782,СВЦЭМ!$A$39:$A$782,$A56,СВЦЭМ!$B$39:$B$782,B$47)+'СЕТ СН'!$F$14+СВЦЭМ!$D$10+'СЕТ СН'!$F$6-'СЕТ СН'!$F$26</f>
        <v>2459.8308975199998</v>
      </c>
      <c r="C56" s="36">
        <f>SUMIFS(СВЦЭМ!$D$39:$D$782,СВЦЭМ!$A$39:$A$782,$A56,СВЦЭМ!$B$39:$B$782,C$47)+'СЕТ СН'!$F$14+СВЦЭМ!$D$10+'СЕТ СН'!$F$6-'СЕТ СН'!$F$26</f>
        <v>2570.04611557</v>
      </c>
      <c r="D56" s="36">
        <f>SUMIFS(СВЦЭМ!$D$39:$D$782,СВЦЭМ!$A$39:$A$782,$A56,СВЦЭМ!$B$39:$B$782,D$47)+'СЕТ СН'!$F$14+СВЦЭМ!$D$10+'СЕТ СН'!$F$6-'СЕТ СН'!$F$26</f>
        <v>2623.8739846399999</v>
      </c>
      <c r="E56" s="36">
        <f>SUMIFS(СВЦЭМ!$D$39:$D$782,СВЦЭМ!$A$39:$A$782,$A56,СВЦЭМ!$B$39:$B$782,E$47)+'СЕТ СН'!$F$14+СВЦЭМ!$D$10+'СЕТ СН'!$F$6-'СЕТ СН'!$F$26</f>
        <v>2655.5488637099998</v>
      </c>
      <c r="F56" s="36">
        <f>SUMIFS(СВЦЭМ!$D$39:$D$782,СВЦЭМ!$A$39:$A$782,$A56,СВЦЭМ!$B$39:$B$782,F$47)+'СЕТ СН'!$F$14+СВЦЭМ!$D$10+'СЕТ СН'!$F$6-'СЕТ СН'!$F$26</f>
        <v>2644.3753352899998</v>
      </c>
      <c r="G56" s="36">
        <f>SUMIFS(СВЦЭМ!$D$39:$D$782,СВЦЭМ!$A$39:$A$782,$A56,СВЦЭМ!$B$39:$B$782,G$47)+'СЕТ СН'!$F$14+СВЦЭМ!$D$10+'СЕТ СН'!$F$6-'СЕТ СН'!$F$26</f>
        <v>2595.8452501799998</v>
      </c>
      <c r="H56" s="36">
        <f>SUMIFS(СВЦЭМ!$D$39:$D$782,СВЦЭМ!$A$39:$A$782,$A56,СВЦЭМ!$B$39:$B$782,H$47)+'СЕТ СН'!$F$14+СВЦЭМ!$D$10+'СЕТ СН'!$F$6-'СЕТ СН'!$F$26</f>
        <v>2503.4008132700001</v>
      </c>
      <c r="I56" s="36">
        <f>SUMIFS(СВЦЭМ!$D$39:$D$782,СВЦЭМ!$A$39:$A$782,$A56,СВЦЭМ!$B$39:$B$782,I$47)+'СЕТ СН'!$F$14+СВЦЭМ!$D$10+'СЕТ СН'!$F$6-'СЕТ СН'!$F$26</f>
        <v>2466.35233608</v>
      </c>
      <c r="J56" s="36">
        <f>SUMIFS(СВЦЭМ!$D$39:$D$782,СВЦЭМ!$A$39:$A$782,$A56,СВЦЭМ!$B$39:$B$782,J$47)+'СЕТ СН'!$F$14+СВЦЭМ!$D$10+'СЕТ СН'!$F$6-'СЕТ СН'!$F$26</f>
        <v>2346.0155862000001</v>
      </c>
      <c r="K56" s="36">
        <f>SUMIFS(СВЦЭМ!$D$39:$D$782,СВЦЭМ!$A$39:$A$782,$A56,СВЦЭМ!$B$39:$B$782,K$47)+'СЕТ СН'!$F$14+СВЦЭМ!$D$10+'СЕТ СН'!$F$6-'СЕТ СН'!$F$26</f>
        <v>2333.7842536799999</v>
      </c>
      <c r="L56" s="36">
        <f>SUMIFS(СВЦЭМ!$D$39:$D$782,СВЦЭМ!$A$39:$A$782,$A56,СВЦЭМ!$B$39:$B$782,L$47)+'СЕТ СН'!$F$14+СВЦЭМ!$D$10+'СЕТ СН'!$F$6-'СЕТ СН'!$F$26</f>
        <v>2314.1762587799999</v>
      </c>
      <c r="M56" s="36">
        <f>SUMIFS(СВЦЭМ!$D$39:$D$782,СВЦЭМ!$A$39:$A$782,$A56,СВЦЭМ!$B$39:$B$782,M$47)+'СЕТ СН'!$F$14+СВЦЭМ!$D$10+'СЕТ СН'!$F$6-'СЕТ СН'!$F$26</f>
        <v>2340.8462915399996</v>
      </c>
      <c r="N56" s="36">
        <f>SUMIFS(СВЦЭМ!$D$39:$D$782,СВЦЭМ!$A$39:$A$782,$A56,СВЦЭМ!$B$39:$B$782,N$47)+'СЕТ СН'!$F$14+СВЦЭМ!$D$10+'СЕТ СН'!$F$6-'СЕТ СН'!$F$26</f>
        <v>2377.32040934</v>
      </c>
      <c r="O56" s="36">
        <f>SUMIFS(СВЦЭМ!$D$39:$D$782,СВЦЭМ!$A$39:$A$782,$A56,СВЦЭМ!$B$39:$B$782,O$47)+'СЕТ СН'!$F$14+СВЦЭМ!$D$10+'СЕТ СН'!$F$6-'СЕТ СН'!$F$26</f>
        <v>2367.9462826499998</v>
      </c>
      <c r="P56" s="36">
        <f>SUMIFS(СВЦЭМ!$D$39:$D$782,СВЦЭМ!$A$39:$A$782,$A56,СВЦЭМ!$B$39:$B$782,P$47)+'СЕТ СН'!$F$14+СВЦЭМ!$D$10+'СЕТ СН'!$F$6-'СЕТ СН'!$F$26</f>
        <v>2353.3570591299999</v>
      </c>
      <c r="Q56" s="36">
        <f>SUMIFS(СВЦЭМ!$D$39:$D$782,СВЦЭМ!$A$39:$A$782,$A56,СВЦЭМ!$B$39:$B$782,Q$47)+'СЕТ СН'!$F$14+СВЦЭМ!$D$10+'СЕТ СН'!$F$6-'СЕТ СН'!$F$26</f>
        <v>2395.3377128799998</v>
      </c>
      <c r="R56" s="36">
        <f>SUMIFS(СВЦЭМ!$D$39:$D$782,СВЦЭМ!$A$39:$A$782,$A56,СВЦЭМ!$B$39:$B$782,R$47)+'СЕТ СН'!$F$14+СВЦЭМ!$D$10+'СЕТ СН'!$F$6-'СЕТ СН'!$F$26</f>
        <v>2389.3593438399998</v>
      </c>
      <c r="S56" s="36">
        <f>SUMIFS(СВЦЭМ!$D$39:$D$782,СВЦЭМ!$A$39:$A$782,$A56,СВЦЭМ!$B$39:$B$782,S$47)+'СЕТ СН'!$F$14+СВЦЭМ!$D$10+'СЕТ СН'!$F$6-'СЕТ СН'!$F$26</f>
        <v>2367.8276496499998</v>
      </c>
      <c r="T56" s="36">
        <f>SUMIFS(СВЦЭМ!$D$39:$D$782,СВЦЭМ!$A$39:$A$782,$A56,СВЦЭМ!$B$39:$B$782,T$47)+'СЕТ СН'!$F$14+СВЦЭМ!$D$10+'СЕТ СН'!$F$6-'СЕТ СН'!$F$26</f>
        <v>2365.5279856799998</v>
      </c>
      <c r="U56" s="36">
        <f>SUMIFS(СВЦЭМ!$D$39:$D$782,СВЦЭМ!$A$39:$A$782,$A56,СВЦЭМ!$B$39:$B$782,U$47)+'СЕТ СН'!$F$14+СВЦЭМ!$D$10+'СЕТ СН'!$F$6-'СЕТ СН'!$F$26</f>
        <v>2367.6434532999997</v>
      </c>
      <c r="V56" s="36">
        <f>SUMIFS(СВЦЭМ!$D$39:$D$782,СВЦЭМ!$A$39:$A$782,$A56,СВЦЭМ!$B$39:$B$782,V$47)+'СЕТ СН'!$F$14+СВЦЭМ!$D$10+'СЕТ СН'!$F$6-'СЕТ СН'!$F$26</f>
        <v>2384.6513763299999</v>
      </c>
      <c r="W56" s="36">
        <f>SUMIFS(СВЦЭМ!$D$39:$D$782,СВЦЭМ!$A$39:$A$782,$A56,СВЦЭМ!$B$39:$B$782,W$47)+'СЕТ СН'!$F$14+СВЦЭМ!$D$10+'СЕТ СН'!$F$6-'СЕТ СН'!$F$26</f>
        <v>2409.4327757999999</v>
      </c>
      <c r="X56" s="36">
        <f>SUMIFS(СВЦЭМ!$D$39:$D$782,СВЦЭМ!$A$39:$A$782,$A56,СВЦЭМ!$B$39:$B$782,X$47)+'СЕТ СН'!$F$14+СВЦЭМ!$D$10+'СЕТ СН'!$F$6-'СЕТ СН'!$F$26</f>
        <v>2503.0046522899997</v>
      </c>
      <c r="Y56" s="36">
        <f>SUMIFS(СВЦЭМ!$D$39:$D$782,СВЦЭМ!$A$39:$A$782,$A56,СВЦЭМ!$B$39:$B$782,Y$47)+'СЕТ СН'!$F$14+СВЦЭМ!$D$10+'СЕТ СН'!$F$6-'СЕТ СН'!$F$26</f>
        <v>2574.0858031299999</v>
      </c>
    </row>
    <row r="57" spans="1:25" ht="15.75" x14ac:dyDescent="0.2">
      <c r="A57" s="35">
        <f t="shared" si="1"/>
        <v>45575</v>
      </c>
      <c r="B57" s="36">
        <f>SUMIFS(СВЦЭМ!$D$39:$D$782,СВЦЭМ!$A$39:$A$782,$A57,СВЦЭМ!$B$39:$B$782,B$47)+'СЕТ СН'!$F$14+СВЦЭМ!$D$10+'СЕТ СН'!$F$6-'СЕТ СН'!$F$26</f>
        <v>2545.6994080499999</v>
      </c>
      <c r="C57" s="36">
        <f>SUMIFS(СВЦЭМ!$D$39:$D$782,СВЦЭМ!$A$39:$A$782,$A57,СВЦЭМ!$B$39:$B$782,C$47)+'СЕТ СН'!$F$14+СВЦЭМ!$D$10+'СЕТ СН'!$F$6-'СЕТ СН'!$F$26</f>
        <v>2594.8144194199999</v>
      </c>
      <c r="D57" s="36">
        <f>SUMIFS(СВЦЭМ!$D$39:$D$782,СВЦЭМ!$A$39:$A$782,$A57,СВЦЭМ!$B$39:$B$782,D$47)+'СЕТ СН'!$F$14+СВЦЭМ!$D$10+'СЕТ СН'!$F$6-'СЕТ СН'!$F$26</f>
        <v>2575.4512870499998</v>
      </c>
      <c r="E57" s="36">
        <f>SUMIFS(СВЦЭМ!$D$39:$D$782,СВЦЭМ!$A$39:$A$782,$A57,СВЦЭМ!$B$39:$B$782,E$47)+'СЕТ СН'!$F$14+СВЦЭМ!$D$10+'СЕТ СН'!$F$6-'СЕТ СН'!$F$26</f>
        <v>2580.69983125</v>
      </c>
      <c r="F57" s="36">
        <f>SUMIFS(СВЦЭМ!$D$39:$D$782,СВЦЭМ!$A$39:$A$782,$A57,СВЦЭМ!$B$39:$B$782,F$47)+'СЕТ СН'!$F$14+СВЦЭМ!$D$10+'СЕТ СН'!$F$6-'СЕТ СН'!$F$26</f>
        <v>2590.3359215199998</v>
      </c>
      <c r="G57" s="36">
        <f>SUMIFS(СВЦЭМ!$D$39:$D$782,СВЦЭМ!$A$39:$A$782,$A57,СВЦЭМ!$B$39:$B$782,G$47)+'СЕТ СН'!$F$14+СВЦЭМ!$D$10+'СЕТ СН'!$F$6-'СЕТ СН'!$F$26</f>
        <v>2551.9161851899999</v>
      </c>
      <c r="H57" s="36">
        <f>SUMIFS(СВЦЭМ!$D$39:$D$782,СВЦЭМ!$A$39:$A$782,$A57,СВЦЭМ!$B$39:$B$782,H$47)+'СЕТ СН'!$F$14+СВЦЭМ!$D$10+'СЕТ СН'!$F$6-'СЕТ СН'!$F$26</f>
        <v>2427.1442831199997</v>
      </c>
      <c r="I57" s="36">
        <f>SUMIFS(СВЦЭМ!$D$39:$D$782,СВЦЭМ!$A$39:$A$782,$A57,СВЦЭМ!$B$39:$B$782,I$47)+'СЕТ СН'!$F$14+СВЦЭМ!$D$10+'СЕТ СН'!$F$6-'СЕТ СН'!$F$26</f>
        <v>2312.8222632799998</v>
      </c>
      <c r="J57" s="36">
        <f>SUMIFS(СВЦЭМ!$D$39:$D$782,СВЦЭМ!$A$39:$A$782,$A57,СВЦЭМ!$B$39:$B$782,J$47)+'СЕТ СН'!$F$14+СВЦЭМ!$D$10+'СЕТ СН'!$F$6-'СЕТ СН'!$F$26</f>
        <v>2260.93035478</v>
      </c>
      <c r="K57" s="36">
        <f>SUMIFS(СВЦЭМ!$D$39:$D$782,СВЦЭМ!$A$39:$A$782,$A57,СВЦЭМ!$B$39:$B$782,K$47)+'СЕТ СН'!$F$14+СВЦЭМ!$D$10+'СЕТ СН'!$F$6-'СЕТ СН'!$F$26</f>
        <v>2250.1191217199998</v>
      </c>
      <c r="L57" s="36">
        <f>SUMIFS(СВЦЭМ!$D$39:$D$782,СВЦЭМ!$A$39:$A$782,$A57,СВЦЭМ!$B$39:$B$782,L$47)+'СЕТ СН'!$F$14+СВЦЭМ!$D$10+'СЕТ СН'!$F$6-'СЕТ СН'!$F$26</f>
        <v>2242.9748951699999</v>
      </c>
      <c r="M57" s="36">
        <f>SUMIFS(СВЦЭМ!$D$39:$D$782,СВЦЭМ!$A$39:$A$782,$A57,СВЦЭМ!$B$39:$B$782,M$47)+'СЕТ СН'!$F$14+СВЦЭМ!$D$10+'СЕТ СН'!$F$6-'СЕТ СН'!$F$26</f>
        <v>2275.7305108800001</v>
      </c>
      <c r="N57" s="36">
        <f>SUMIFS(СВЦЭМ!$D$39:$D$782,СВЦЭМ!$A$39:$A$782,$A57,СВЦЭМ!$B$39:$B$782,N$47)+'СЕТ СН'!$F$14+СВЦЭМ!$D$10+'СЕТ СН'!$F$6-'СЕТ СН'!$F$26</f>
        <v>2274.93866708</v>
      </c>
      <c r="O57" s="36">
        <f>SUMIFS(СВЦЭМ!$D$39:$D$782,СВЦЭМ!$A$39:$A$782,$A57,СВЦЭМ!$B$39:$B$782,O$47)+'СЕТ СН'!$F$14+СВЦЭМ!$D$10+'СЕТ СН'!$F$6-'СЕТ СН'!$F$26</f>
        <v>2286.3858358100001</v>
      </c>
      <c r="P57" s="36">
        <f>SUMIFS(СВЦЭМ!$D$39:$D$782,СВЦЭМ!$A$39:$A$782,$A57,СВЦЭМ!$B$39:$B$782,P$47)+'СЕТ СН'!$F$14+СВЦЭМ!$D$10+'СЕТ СН'!$F$6-'СЕТ СН'!$F$26</f>
        <v>2303.6489412399997</v>
      </c>
      <c r="Q57" s="36">
        <f>SUMIFS(СВЦЭМ!$D$39:$D$782,СВЦЭМ!$A$39:$A$782,$A57,СВЦЭМ!$B$39:$B$782,Q$47)+'СЕТ СН'!$F$14+СВЦЭМ!$D$10+'СЕТ СН'!$F$6-'СЕТ СН'!$F$26</f>
        <v>2332.4231946299997</v>
      </c>
      <c r="R57" s="36">
        <f>SUMIFS(СВЦЭМ!$D$39:$D$782,СВЦЭМ!$A$39:$A$782,$A57,СВЦЭМ!$B$39:$B$782,R$47)+'СЕТ СН'!$F$14+СВЦЭМ!$D$10+'СЕТ СН'!$F$6-'СЕТ СН'!$F$26</f>
        <v>2329.7460196399998</v>
      </c>
      <c r="S57" s="36">
        <f>SUMIFS(СВЦЭМ!$D$39:$D$782,СВЦЭМ!$A$39:$A$782,$A57,СВЦЭМ!$B$39:$B$782,S$47)+'СЕТ СН'!$F$14+СВЦЭМ!$D$10+'СЕТ СН'!$F$6-'СЕТ СН'!$F$26</f>
        <v>2321.0175445899999</v>
      </c>
      <c r="T57" s="36">
        <f>SUMIFS(СВЦЭМ!$D$39:$D$782,СВЦЭМ!$A$39:$A$782,$A57,СВЦЭМ!$B$39:$B$782,T$47)+'СЕТ СН'!$F$14+СВЦЭМ!$D$10+'СЕТ СН'!$F$6-'СЕТ СН'!$F$26</f>
        <v>2240.55370791</v>
      </c>
      <c r="U57" s="36">
        <f>SUMIFS(СВЦЭМ!$D$39:$D$782,СВЦЭМ!$A$39:$A$782,$A57,СВЦЭМ!$B$39:$B$782,U$47)+'СЕТ СН'!$F$14+СВЦЭМ!$D$10+'СЕТ СН'!$F$6-'СЕТ СН'!$F$26</f>
        <v>2153.5618652399999</v>
      </c>
      <c r="V57" s="36">
        <f>SUMIFS(СВЦЭМ!$D$39:$D$782,СВЦЭМ!$A$39:$A$782,$A57,СВЦЭМ!$B$39:$B$782,V$47)+'СЕТ СН'!$F$14+СВЦЭМ!$D$10+'СЕТ СН'!$F$6-'СЕТ СН'!$F$26</f>
        <v>2153.3836572999999</v>
      </c>
      <c r="W57" s="36">
        <f>SUMIFS(СВЦЭМ!$D$39:$D$782,СВЦЭМ!$A$39:$A$782,$A57,СВЦЭМ!$B$39:$B$782,W$47)+'СЕТ СН'!$F$14+СВЦЭМ!$D$10+'СЕТ СН'!$F$6-'СЕТ СН'!$F$26</f>
        <v>2174.4859901200002</v>
      </c>
      <c r="X57" s="36">
        <f>SUMIFS(СВЦЭМ!$D$39:$D$782,СВЦЭМ!$A$39:$A$782,$A57,СВЦЭМ!$B$39:$B$782,X$47)+'СЕТ СН'!$F$14+СВЦЭМ!$D$10+'СЕТ СН'!$F$6-'СЕТ СН'!$F$26</f>
        <v>2253.7732415</v>
      </c>
      <c r="Y57" s="36">
        <f>SUMIFS(СВЦЭМ!$D$39:$D$782,СВЦЭМ!$A$39:$A$782,$A57,СВЦЭМ!$B$39:$B$782,Y$47)+'СЕТ СН'!$F$14+СВЦЭМ!$D$10+'СЕТ СН'!$F$6-'СЕТ СН'!$F$26</f>
        <v>2344.4589818300001</v>
      </c>
    </row>
    <row r="58" spans="1:25" ht="15.75" x14ac:dyDescent="0.2">
      <c r="A58" s="35">
        <f t="shared" si="1"/>
        <v>45576</v>
      </c>
      <c r="B58" s="36">
        <f>SUMIFS(СВЦЭМ!$D$39:$D$782,СВЦЭМ!$A$39:$A$782,$A58,СВЦЭМ!$B$39:$B$782,B$47)+'СЕТ СН'!$F$14+СВЦЭМ!$D$10+'СЕТ СН'!$F$6-'СЕТ СН'!$F$26</f>
        <v>2532.3452594099999</v>
      </c>
      <c r="C58" s="36">
        <f>SUMIFS(СВЦЭМ!$D$39:$D$782,СВЦЭМ!$A$39:$A$782,$A58,СВЦЭМ!$B$39:$B$782,C$47)+'СЕТ СН'!$F$14+СВЦЭМ!$D$10+'СЕТ СН'!$F$6-'СЕТ СН'!$F$26</f>
        <v>2597.0601143199997</v>
      </c>
      <c r="D58" s="36">
        <f>SUMIFS(СВЦЭМ!$D$39:$D$782,СВЦЭМ!$A$39:$A$782,$A58,СВЦЭМ!$B$39:$B$782,D$47)+'СЕТ СН'!$F$14+СВЦЭМ!$D$10+'СЕТ СН'!$F$6-'СЕТ СН'!$F$26</f>
        <v>2609.8264125599999</v>
      </c>
      <c r="E58" s="36">
        <f>SUMIFS(СВЦЭМ!$D$39:$D$782,СВЦЭМ!$A$39:$A$782,$A58,СВЦЭМ!$B$39:$B$782,E$47)+'СЕТ СН'!$F$14+СВЦЭМ!$D$10+'СЕТ СН'!$F$6-'СЕТ СН'!$F$26</f>
        <v>2617.66900093</v>
      </c>
      <c r="F58" s="36">
        <f>SUMIFS(СВЦЭМ!$D$39:$D$782,СВЦЭМ!$A$39:$A$782,$A58,СВЦЭМ!$B$39:$B$782,F$47)+'СЕТ СН'!$F$14+СВЦЭМ!$D$10+'СЕТ СН'!$F$6-'СЕТ СН'!$F$26</f>
        <v>2643.270904</v>
      </c>
      <c r="G58" s="36">
        <f>SUMIFS(СВЦЭМ!$D$39:$D$782,СВЦЭМ!$A$39:$A$782,$A58,СВЦЭМ!$B$39:$B$782,G$47)+'СЕТ СН'!$F$14+СВЦЭМ!$D$10+'СЕТ СН'!$F$6-'СЕТ СН'!$F$26</f>
        <v>2627.0499675999999</v>
      </c>
      <c r="H58" s="36">
        <f>SUMIFS(СВЦЭМ!$D$39:$D$782,СВЦЭМ!$A$39:$A$782,$A58,СВЦЭМ!$B$39:$B$782,H$47)+'СЕТ СН'!$F$14+СВЦЭМ!$D$10+'СЕТ СН'!$F$6-'СЕТ СН'!$F$26</f>
        <v>2488.8398024899998</v>
      </c>
      <c r="I58" s="36">
        <f>SUMIFS(СВЦЭМ!$D$39:$D$782,СВЦЭМ!$A$39:$A$782,$A58,СВЦЭМ!$B$39:$B$782,I$47)+'СЕТ СН'!$F$14+СВЦЭМ!$D$10+'СЕТ СН'!$F$6-'СЕТ СН'!$F$26</f>
        <v>2404.5366896099999</v>
      </c>
      <c r="J58" s="36">
        <f>SUMIFS(СВЦЭМ!$D$39:$D$782,СВЦЭМ!$A$39:$A$782,$A58,СВЦЭМ!$B$39:$B$782,J$47)+'СЕТ СН'!$F$14+СВЦЭМ!$D$10+'СЕТ СН'!$F$6-'СЕТ СН'!$F$26</f>
        <v>2335.8497140999998</v>
      </c>
      <c r="K58" s="36">
        <f>SUMIFS(СВЦЭМ!$D$39:$D$782,СВЦЭМ!$A$39:$A$782,$A58,СВЦЭМ!$B$39:$B$782,K$47)+'СЕТ СН'!$F$14+СВЦЭМ!$D$10+'СЕТ СН'!$F$6-'СЕТ СН'!$F$26</f>
        <v>2333.3228485700001</v>
      </c>
      <c r="L58" s="36">
        <f>SUMIFS(СВЦЭМ!$D$39:$D$782,СВЦЭМ!$A$39:$A$782,$A58,СВЦЭМ!$B$39:$B$782,L$47)+'СЕТ СН'!$F$14+СВЦЭМ!$D$10+'СЕТ СН'!$F$6-'СЕТ СН'!$F$26</f>
        <v>2329.9699255199998</v>
      </c>
      <c r="M58" s="36">
        <f>SUMIFS(СВЦЭМ!$D$39:$D$782,СВЦЭМ!$A$39:$A$782,$A58,СВЦЭМ!$B$39:$B$782,M$47)+'СЕТ СН'!$F$14+СВЦЭМ!$D$10+'СЕТ СН'!$F$6-'СЕТ СН'!$F$26</f>
        <v>2311.2131272199999</v>
      </c>
      <c r="N58" s="36">
        <f>SUMIFS(СВЦЭМ!$D$39:$D$782,СВЦЭМ!$A$39:$A$782,$A58,СВЦЭМ!$B$39:$B$782,N$47)+'СЕТ СН'!$F$14+СВЦЭМ!$D$10+'СЕТ СН'!$F$6-'СЕТ СН'!$F$26</f>
        <v>2369.4190735899997</v>
      </c>
      <c r="O58" s="36">
        <f>SUMIFS(СВЦЭМ!$D$39:$D$782,СВЦЭМ!$A$39:$A$782,$A58,СВЦЭМ!$B$39:$B$782,O$47)+'СЕТ СН'!$F$14+СВЦЭМ!$D$10+'СЕТ СН'!$F$6-'СЕТ СН'!$F$26</f>
        <v>2363.4847508499997</v>
      </c>
      <c r="P58" s="36">
        <f>SUMIFS(СВЦЭМ!$D$39:$D$782,СВЦЭМ!$A$39:$A$782,$A58,СВЦЭМ!$B$39:$B$782,P$47)+'СЕТ СН'!$F$14+СВЦЭМ!$D$10+'СЕТ СН'!$F$6-'СЕТ СН'!$F$26</f>
        <v>2367.7941916699997</v>
      </c>
      <c r="Q58" s="36">
        <f>SUMIFS(СВЦЭМ!$D$39:$D$782,СВЦЭМ!$A$39:$A$782,$A58,СВЦЭМ!$B$39:$B$782,Q$47)+'СЕТ СН'!$F$14+СВЦЭМ!$D$10+'СЕТ СН'!$F$6-'СЕТ СН'!$F$26</f>
        <v>2374.3737107500001</v>
      </c>
      <c r="R58" s="36">
        <f>SUMIFS(СВЦЭМ!$D$39:$D$782,СВЦЭМ!$A$39:$A$782,$A58,СВЦЭМ!$B$39:$B$782,R$47)+'СЕТ СН'!$F$14+СВЦЭМ!$D$10+'СЕТ СН'!$F$6-'СЕТ СН'!$F$26</f>
        <v>2373.00047464</v>
      </c>
      <c r="S58" s="36">
        <f>SUMIFS(СВЦЭМ!$D$39:$D$782,СВЦЭМ!$A$39:$A$782,$A58,СВЦЭМ!$B$39:$B$782,S$47)+'СЕТ СН'!$F$14+СВЦЭМ!$D$10+'СЕТ СН'!$F$6-'СЕТ СН'!$F$26</f>
        <v>2359.7272175799999</v>
      </c>
      <c r="T58" s="36">
        <f>SUMIFS(СВЦЭМ!$D$39:$D$782,СВЦЭМ!$A$39:$A$782,$A58,СВЦЭМ!$B$39:$B$782,T$47)+'СЕТ СН'!$F$14+СВЦЭМ!$D$10+'СЕТ СН'!$F$6-'СЕТ СН'!$F$26</f>
        <v>2299.2941880399999</v>
      </c>
      <c r="U58" s="36">
        <f>SUMIFS(СВЦЭМ!$D$39:$D$782,СВЦЭМ!$A$39:$A$782,$A58,СВЦЭМ!$B$39:$B$782,U$47)+'СЕТ СН'!$F$14+СВЦЭМ!$D$10+'СЕТ СН'!$F$6-'СЕТ СН'!$F$26</f>
        <v>2240.5853436399998</v>
      </c>
      <c r="V58" s="36">
        <f>SUMIFS(СВЦЭМ!$D$39:$D$782,СВЦЭМ!$A$39:$A$782,$A58,СВЦЭМ!$B$39:$B$782,V$47)+'СЕТ СН'!$F$14+СВЦЭМ!$D$10+'СЕТ СН'!$F$6-'СЕТ СН'!$F$26</f>
        <v>2256.0669180199998</v>
      </c>
      <c r="W58" s="36">
        <f>SUMIFS(СВЦЭМ!$D$39:$D$782,СВЦЭМ!$A$39:$A$782,$A58,СВЦЭМ!$B$39:$B$782,W$47)+'СЕТ СН'!$F$14+СВЦЭМ!$D$10+'СЕТ СН'!$F$6-'СЕТ СН'!$F$26</f>
        <v>2280.2778598</v>
      </c>
      <c r="X58" s="36">
        <f>SUMIFS(СВЦЭМ!$D$39:$D$782,СВЦЭМ!$A$39:$A$782,$A58,СВЦЭМ!$B$39:$B$782,X$47)+'СЕТ СН'!$F$14+СВЦЭМ!$D$10+'СЕТ СН'!$F$6-'СЕТ СН'!$F$26</f>
        <v>2372.3431872599999</v>
      </c>
      <c r="Y58" s="36">
        <f>SUMIFS(СВЦЭМ!$D$39:$D$782,СВЦЭМ!$A$39:$A$782,$A58,СВЦЭМ!$B$39:$B$782,Y$47)+'СЕТ СН'!$F$14+СВЦЭМ!$D$10+'СЕТ СН'!$F$6-'СЕТ СН'!$F$26</f>
        <v>2454.6785911399998</v>
      </c>
    </row>
    <row r="59" spans="1:25" ht="15.75" x14ac:dyDescent="0.2">
      <c r="A59" s="35">
        <f t="shared" si="1"/>
        <v>45577</v>
      </c>
      <c r="B59" s="36">
        <f>SUMIFS(СВЦЭМ!$D$39:$D$782,СВЦЭМ!$A$39:$A$782,$A59,СВЦЭМ!$B$39:$B$782,B$47)+'СЕТ СН'!$F$14+СВЦЭМ!$D$10+'СЕТ СН'!$F$6-'СЕТ СН'!$F$26</f>
        <v>2472.3398779300001</v>
      </c>
      <c r="C59" s="36">
        <f>SUMIFS(СВЦЭМ!$D$39:$D$782,СВЦЭМ!$A$39:$A$782,$A59,СВЦЭМ!$B$39:$B$782,C$47)+'СЕТ СН'!$F$14+СВЦЭМ!$D$10+'СЕТ СН'!$F$6-'СЕТ СН'!$F$26</f>
        <v>2558.5412492400001</v>
      </c>
      <c r="D59" s="36">
        <f>SUMIFS(СВЦЭМ!$D$39:$D$782,СВЦЭМ!$A$39:$A$782,$A59,СВЦЭМ!$B$39:$B$782,D$47)+'СЕТ СН'!$F$14+СВЦЭМ!$D$10+'СЕТ СН'!$F$6-'СЕТ СН'!$F$26</f>
        <v>2631.2813442699999</v>
      </c>
      <c r="E59" s="36">
        <f>SUMIFS(СВЦЭМ!$D$39:$D$782,СВЦЭМ!$A$39:$A$782,$A59,СВЦЭМ!$B$39:$B$782,E$47)+'СЕТ СН'!$F$14+СВЦЭМ!$D$10+'СЕТ СН'!$F$6-'СЕТ СН'!$F$26</f>
        <v>2621.5097433199999</v>
      </c>
      <c r="F59" s="36">
        <f>SUMIFS(СВЦЭМ!$D$39:$D$782,СВЦЭМ!$A$39:$A$782,$A59,СВЦЭМ!$B$39:$B$782,F$47)+'СЕТ СН'!$F$14+СВЦЭМ!$D$10+'СЕТ СН'!$F$6-'СЕТ СН'!$F$26</f>
        <v>2613.5880066199998</v>
      </c>
      <c r="G59" s="36">
        <f>SUMIFS(СВЦЭМ!$D$39:$D$782,СВЦЭМ!$A$39:$A$782,$A59,СВЦЭМ!$B$39:$B$782,G$47)+'СЕТ СН'!$F$14+СВЦЭМ!$D$10+'СЕТ СН'!$F$6-'СЕТ СН'!$F$26</f>
        <v>2621.07887532</v>
      </c>
      <c r="H59" s="36">
        <f>SUMIFS(СВЦЭМ!$D$39:$D$782,СВЦЭМ!$A$39:$A$782,$A59,СВЦЭМ!$B$39:$B$782,H$47)+'СЕТ СН'!$F$14+СВЦЭМ!$D$10+'СЕТ СН'!$F$6-'СЕТ СН'!$F$26</f>
        <v>2590.0867010899997</v>
      </c>
      <c r="I59" s="36">
        <f>SUMIFS(СВЦЭМ!$D$39:$D$782,СВЦЭМ!$A$39:$A$782,$A59,СВЦЭМ!$B$39:$B$782,I$47)+'СЕТ СН'!$F$14+СВЦЭМ!$D$10+'СЕТ СН'!$F$6-'СЕТ СН'!$F$26</f>
        <v>2520.3942756299998</v>
      </c>
      <c r="J59" s="36">
        <f>SUMIFS(СВЦЭМ!$D$39:$D$782,СВЦЭМ!$A$39:$A$782,$A59,СВЦЭМ!$B$39:$B$782,J$47)+'СЕТ СН'!$F$14+СВЦЭМ!$D$10+'СЕТ СН'!$F$6-'СЕТ СН'!$F$26</f>
        <v>2395.2555696899999</v>
      </c>
      <c r="K59" s="36">
        <f>SUMIFS(СВЦЭМ!$D$39:$D$782,СВЦЭМ!$A$39:$A$782,$A59,СВЦЭМ!$B$39:$B$782,K$47)+'СЕТ СН'!$F$14+СВЦЭМ!$D$10+'СЕТ СН'!$F$6-'СЕТ СН'!$F$26</f>
        <v>2316.3984607100001</v>
      </c>
      <c r="L59" s="36">
        <f>SUMIFS(СВЦЭМ!$D$39:$D$782,СВЦЭМ!$A$39:$A$782,$A59,СВЦЭМ!$B$39:$B$782,L$47)+'СЕТ СН'!$F$14+СВЦЭМ!$D$10+'СЕТ СН'!$F$6-'СЕТ СН'!$F$26</f>
        <v>2274.5314104899999</v>
      </c>
      <c r="M59" s="36">
        <f>SUMIFS(СВЦЭМ!$D$39:$D$782,СВЦЭМ!$A$39:$A$782,$A59,СВЦЭМ!$B$39:$B$782,M$47)+'СЕТ СН'!$F$14+СВЦЭМ!$D$10+'СЕТ СН'!$F$6-'СЕТ СН'!$F$26</f>
        <v>2258.3646201400002</v>
      </c>
      <c r="N59" s="36">
        <f>SUMIFS(СВЦЭМ!$D$39:$D$782,СВЦЭМ!$A$39:$A$782,$A59,СВЦЭМ!$B$39:$B$782,N$47)+'СЕТ СН'!$F$14+СВЦЭМ!$D$10+'СЕТ СН'!$F$6-'СЕТ СН'!$F$26</f>
        <v>2274.16186655</v>
      </c>
      <c r="O59" s="36">
        <f>SUMIFS(СВЦЭМ!$D$39:$D$782,СВЦЭМ!$A$39:$A$782,$A59,СВЦЭМ!$B$39:$B$782,O$47)+'СЕТ СН'!$F$14+СВЦЭМ!$D$10+'СЕТ СН'!$F$6-'СЕТ СН'!$F$26</f>
        <v>2281.0556273400002</v>
      </c>
      <c r="P59" s="36">
        <f>SUMIFS(СВЦЭМ!$D$39:$D$782,СВЦЭМ!$A$39:$A$782,$A59,СВЦЭМ!$B$39:$B$782,P$47)+'СЕТ СН'!$F$14+СВЦЭМ!$D$10+'СЕТ СН'!$F$6-'СЕТ СН'!$F$26</f>
        <v>2299.2050279099999</v>
      </c>
      <c r="Q59" s="36">
        <f>SUMIFS(СВЦЭМ!$D$39:$D$782,СВЦЭМ!$A$39:$A$782,$A59,СВЦЭМ!$B$39:$B$782,Q$47)+'СЕТ СН'!$F$14+СВЦЭМ!$D$10+'СЕТ СН'!$F$6-'СЕТ СН'!$F$26</f>
        <v>2304.8518169299996</v>
      </c>
      <c r="R59" s="36">
        <f>SUMIFS(СВЦЭМ!$D$39:$D$782,СВЦЭМ!$A$39:$A$782,$A59,СВЦЭМ!$B$39:$B$782,R$47)+'СЕТ СН'!$F$14+СВЦЭМ!$D$10+'СЕТ СН'!$F$6-'СЕТ СН'!$F$26</f>
        <v>2312.4463754600001</v>
      </c>
      <c r="S59" s="36">
        <f>SUMIFS(СВЦЭМ!$D$39:$D$782,СВЦЭМ!$A$39:$A$782,$A59,СВЦЭМ!$B$39:$B$782,S$47)+'СЕТ СН'!$F$14+СВЦЭМ!$D$10+'СЕТ СН'!$F$6-'СЕТ СН'!$F$26</f>
        <v>2306.6336857400001</v>
      </c>
      <c r="T59" s="36">
        <f>SUMIFS(СВЦЭМ!$D$39:$D$782,СВЦЭМ!$A$39:$A$782,$A59,СВЦЭМ!$B$39:$B$782,T$47)+'СЕТ СН'!$F$14+СВЦЭМ!$D$10+'СЕТ СН'!$F$6-'СЕТ СН'!$F$26</f>
        <v>2253.6533701500002</v>
      </c>
      <c r="U59" s="36">
        <f>SUMIFS(СВЦЭМ!$D$39:$D$782,СВЦЭМ!$A$39:$A$782,$A59,СВЦЭМ!$B$39:$B$782,U$47)+'СЕТ СН'!$F$14+СВЦЭМ!$D$10+'СЕТ СН'!$F$6-'СЕТ СН'!$F$26</f>
        <v>2189.7733939</v>
      </c>
      <c r="V59" s="36">
        <f>SUMIFS(СВЦЭМ!$D$39:$D$782,СВЦЭМ!$A$39:$A$782,$A59,СВЦЭМ!$B$39:$B$782,V$47)+'СЕТ СН'!$F$14+СВЦЭМ!$D$10+'СЕТ СН'!$F$6-'СЕТ СН'!$F$26</f>
        <v>2204.25262045</v>
      </c>
      <c r="W59" s="36">
        <f>SUMIFS(СВЦЭМ!$D$39:$D$782,СВЦЭМ!$A$39:$A$782,$A59,СВЦЭМ!$B$39:$B$782,W$47)+'СЕТ СН'!$F$14+СВЦЭМ!$D$10+'СЕТ СН'!$F$6-'СЕТ СН'!$F$26</f>
        <v>2227.3746972099998</v>
      </c>
      <c r="X59" s="36">
        <f>SUMIFS(СВЦЭМ!$D$39:$D$782,СВЦЭМ!$A$39:$A$782,$A59,СВЦЭМ!$B$39:$B$782,X$47)+'СЕТ СН'!$F$14+СВЦЭМ!$D$10+'СЕТ СН'!$F$6-'СЕТ СН'!$F$26</f>
        <v>2297.7513835700001</v>
      </c>
      <c r="Y59" s="36">
        <f>SUMIFS(СВЦЭМ!$D$39:$D$782,СВЦЭМ!$A$39:$A$782,$A59,СВЦЭМ!$B$39:$B$782,Y$47)+'СЕТ СН'!$F$14+СВЦЭМ!$D$10+'СЕТ СН'!$F$6-'СЕТ СН'!$F$26</f>
        <v>2407.4254795799998</v>
      </c>
    </row>
    <row r="60" spans="1:25" ht="15.75" x14ac:dyDescent="0.2">
      <c r="A60" s="35">
        <f t="shared" si="1"/>
        <v>45578</v>
      </c>
      <c r="B60" s="36">
        <f>SUMIFS(СВЦЭМ!$D$39:$D$782,СВЦЭМ!$A$39:$A$782,$A60,СВЦЭМ!$B$39:$B$782,B$47)+'СЕТ СН'!$F$14+СВЦЭМ!$D$10+'СЕТ СН'!$F$6-'СЕТ СН'!$F$26</f>
        <v>2434.2330837899999</v>
      </c>
      <c r="C60" s="36">
        <f>SUMIFS(СВЦЭМ!$D$39:$D$782,СВЦЭМ!$A$39:$A$782,$A60,СВЦЭМ!$B$39:$B$782,C$47)+'СЕТ СН'!$F$14+СВЦЭМ!$D$10+'СЕТ СН'!$F$6-'СЕТ СН'!$F$26</f>
        <v>2492.6917864299999</v>
      </c>
      <c r="D60" s="36">
        <f>SUMIFS(СВЦЭМ!$D$39:$D$782,СВЦЭМ!$A$39:$A$782,$A60,СВЦЭМ!$B$39:$B$782,D$47)+'СЕТ СН'!$F$14+СВЦЭМ!$D$10+'СЕТ СН'!$F$6-'СЕТ СН'!$F$26</f>
        <v>2563.2739509099997</v>
      </c>
      <c r="E60" s="36">
        <f>SUMIFS(СВЦЭМ!$D$39:$D$782,СВЦЭМ!$A$39:$A$782,$A60,СВЦЭМ!$B$39:$B$782,E$47)+'СЕТ СН'!$F$14+СВЦЭМ!$D$10+'СЕТ СН'!$F$6-'СЕТ СН'!$F$26</f>
        <v>2624.85383164</v>
      </c>
      <c r="F60" s="36">
        <f>SUMIFS(СВЦЭМ!$D$39:$D$782,СВЦЭМ!$A$39:$A$782,$A60,СВЦЭМ!$B$39:$B$782,F$47)+'СЕТ СН'!$F$14+СВЦЭМ!$D$10+'СЕТ СН'!$F$6-'СЕТ СН'!$F$26</f>
        <v>2626.40932217</v>
      </c>
      <c r="G60" s="36">
        <f>SUMIFS(СВЦЭМ!$D$39:$D$782,СВЦЭМ!$A$39:$A$782,$A60,СВЦЭМ!$B$39:$B$782,G$47)+'СЕТ СН'!$F$14+СВЦЭМ!$D$10+'СЕТ СН'!$F$6-'СЕТ СН'!$F$26</f>
        <v>2614.10584449</v>
      </c>
      <c r="H60" s="36">
        <f>SUMIFS(СВЦЭМ!$D$39:$D$782,СВЦЭМ!$A$39:$A$782,$A60,СВЦЭМ!$B$39:$B$782,H$47)+'СЕТ СН'!$F$14+СВЦЭМ!$D$10+'СЕТ СН'!$F$6-'СЕТ СН'!$F$26</f>
        <v>2567.1136304299998</v>
      </c>
      <c r="I60" s="36">
        <f>SUMIFS(СВЦЭМ!$D$39:$D$782,СВЦЭМ!$A$39:$A$782,$A60,СВЦЭМ!$B$39:$B$782,I$47)+'СЕТ СН'!$F$14+СВЦЭМ!$D$10+'СЕТ СН'!$F$6-'СЕТ СН'!$F$26</f>
        <v>2491.1391298200001</v>
      </c>
      <c r="J60" s="36">
        <f>SUMIFS(СВЦЭМ!$D$39:$D$782,СВЦЭМ!$A$39:$A$782,$A60,СВЦЭМ!$B$39:$B$782,J$47)+'СЕТ СН'!$F$14+СВЦЭМ!$D$10+'СЕТ СН'!$F$6-'СЕТ СН'!$F$26</f>
        <v>2388.7131113699998</v>
      </c>
      <c r="K60" s="36">
        <f>SUMIFS(СВЦЭМ!$D$39:$D$782,СВЦЭМ!$A$39:$A$782,$A60,СВЦЭМ!$B$39:$B$782,K$47)+'СЕТ СН'!$F$14+СВЦЭМ!$D$10+'СЕТ СН'!$F$6-'СЕТ СН'!$F$26</f>
        <v>2299.9947832500002</v>
      </c>
      <c r="L60" s="36">
        <f>SUMIFS(СВЦЭМ!$D$39:$D$782,СВЦЭМ!$A$39:$A$782,$A60,СВЦЭМ!$B$39:$B$782,L$47)+'СЕТ СН'!$F$14+СВЦЭМ!$D$10+'СЕТ СН'!$F$6-'СЕТ СН'!$F$26</f>
        <v>2226.2432509599998</v>
      </c>
      <c r="M60" s="36">
        <f>SUMIFS(СВЦЭМ!$D$39:$D$782,СВЦЭМ!$A$39:$A$782,$A60,СВЦЭМ!$B$39:$B$782,M$47)+'СЕТ СН'!$F$14+СВЦЭМ!$D$10+'СЕТ СН'!$F$6-'СЕТ СН'!$F$26</f>
        <v>2238.3985029400001</v>
      </c>
      <c r="N60" s="36">
        <f>SUMIFS(СВЦЭМ!$D$39:$D$782,СВЦЭМ!$A$39:$A$782,$A60,СВЦЭМ!$B$39:$B$782,N$47)+'СЕТ СН'!$F$14+СВЦЭМ!$D$10+'СЕТ СН'!$F$6-'СЕТ СН'!$F$26</f>
        <v>2272.9055442200001</v>
      </c>
      <c r="O60" s="36">
        <f>SUMIFS(СВЦЭМ!$D$39:$D$782,СВЦЭМ!$A$39:$A$782,$A60,СВЦЭМ!$B$39:$B$782,O$47)+'СЕТ СН'!$F$14+СВЦЭМ!$D$10+'СЕТ СН'!$F$6-'СЕТ СН'!$F$26</f>
        <v>2300.5815024200001</v>
      </c>
      <c r="P60" s="36">
        <f>SUMIFS(СВЦЭМ!$D$39:$D$782,СВЦЭМ!$A$39:$A$782,$A60,СВЦЭМ!$B$39:$B$782,P$47)+'СЕТ СН'!$F$14+СВЦЭМ!$D$10+'СЕТ СН'!$F$6-'СЕТ СН'!$F$26</f>
        <v>2313.6063475800001</v>
      </c>
      <c r="Q60" s="36">
        <f>SUMIFS(СВЦЭМ!$D$39:$D$782,СВЦЭМ!$A$39:$A$782,$A60,СВЦЭМ!$B$39:$B$782,Q$47)+'СЕТ СН'!$F$14+СВЦЭМ!$D$10+'СЕТ СН'!$F$6-'СЕТ СН'!$F$26</f>
        <v>2327.7816813299996</v>
      </c>
      <c r="R60" s="36">
        <f>SUMIFS(СВЦЭМ!$D$39:$D$782,СВЦЭМ!$A$39:$A$782,$A60,СВЦЭМ!$B$39:$B$782,R$47)+'СЕТ СН'!$F$14+СВЦЭМ!$D$10+'СЕТ СН'!$F$6-'СЕТ СН'!$F$26</f>
        <v>2325.74614561</v>
      </c>
      <c r="S60" s="36">
        <f>SUMIFS(СВЦЭМ!$D$39:$D$782,СВЦЭМ!$A$39:$A$782,$A60,СВЦЭМ!$B$39:$B$782,S$47)+'СЕТ СН'!$F$14+СВЦЭМ!$D$10+'СЕТ СН'!$F$6-'СЕТ СН'!$F$26</f>
        <v>2289.01065062</v>
      </c>
      <c r="T60" s="36">
        <f>SUMIFS(СВЦЭМ!$D$39:$D$782,СВЦЭМ!$A$39:$A$782,$A60,СВЦЭМ!$B$39:$B$782,T$47)+'СЕТ СН'!$F$14+СВЦЭМ!$D$10+'СЕТ СН'!$F$6-'СЕТ СН'!$F$26</f>
        <v>2206.4587947</v>
      </c>
      <c r="U60" s="36">
        <f>SUMIFS(СВЦЭМ!$D$39:$D$782,СВЦЭМ!$A$39:$A$782,$A60,СВЦЭМ!$B$39:$B$782,U$47)+'СЕТ СН'!$F$14+СВЦЭМ!$D$10+'СЕТ СН'!$F$6-'СЕТ СН'!$F$26</f>
        <v>2141.5271475300001</v>
      </c>
      <c r="V60" s="36">
        <f>SUMIFS(СВЦЭМ!$D$39:$D$782,СВЦЭМ!$A$39:$A$782,$A60,СВЦЭМ!$B$39:$B$782,V$47)+'СЕТ СН'!$F$14+СВЦЭМ!$D$10+'СЕТ СН'!$F$6-'СЕТ СН'!$F$26</f>
        <v>2141.7210197999998</v>
      </c>
      <c r="W60" s="36">
        <f>SUMIFS(СВЦЭМ!$D$39:$D$782,СВЦЭМ!$A$39:$A$782,$A60,СВЦЭМ!$B$39:$B$782,W$47)+'СЕТ СН'!$F$14+СВЦЭМ!$D$10+'СЕТ СН'!$F$6-'СЕТ СН'!$F$26</f>
        <v>2170.48744063</v>
      </c>
      <c r="X60" s="36">
        <f>SUMIFS(СВЦЭМ!$D$39:$D$782,СВЦЭМ!$A$39:$A$782,$A60,СВЦЭМ!$B$39:$B$782,X$47)+'СЕТ СН'!$F$14+СВЦЭМ!$D$10+'СЕТ СН'!$F$6-'СЕТ СН'!$F$26</f>
        <v>2263.1002552700002</v>
      </c>
      <c r="Y60" s="36">
        <f>SUMIFS(СВЦЭМ!$D$39:$D$782,СВЦЭМ!$A$39:$A$782,$A60,СВЦЭМ!$B$39:$B$782,Y$47)+'СЕТ СН'!$F$14+СВЦЭМ!$D$10+'СЕТ СН'!$F$6-'СЕТ СН'!$F$26</f>
        <v>2376.9357910099998</v>
      </c>
    </row>
    <row r="61" spans="1:25" ht="15.75" x14ac:dyDescent="0.2">
      <c r="A61" s="35">
        <f t="shared" si="1"/>
        <v>45579</v>
      </c>
      <c r="B61" s="36">
        <f>SUMIFS(СВЦЭМ!$D$39:$D$782,СВЦЭМ!$A$39:$A$782,$A61,СВЦЭМ!$B$39:$B$782,B$47)+'СЕТ СН'!$F$14+СВЦЭМ!$D$10+'СЕТ СН'!$F$6-'СЕТ СН'!$F$26</f>
        <v>2592.5190971100001</v>
      </c>
      <c r="C61" s="36">
        <f>SUMIFS(СВЦЭМ!$D$39:$D$782,СВЦЭМ!$A$39:$A$782,$A61,СВЦЭМ!$B$39:$B$782,C$47)+'СЕТ СН'!$F$14+СВЦЭМ!$D$10+'СЕТ СН'!$F$6-'СЕТ СН'!$F$26</f>
        <v>2683.1141956799997</v>
      </c>
      <c r="D61" s="36">
        <f>SUMIFS(СВЦЭМ!$D$39:$D$782,СВЦЭМ!$A$39:$A$782,$A61,СВЦЭМ!$B$39:$B$782,D$47)+'СЕТ СН'!$F$14+СВЦЭМ!$D$10+'СЕТ СН'!$F$6-'СЕТ СН'!$F$26</f>
        <v>2697.7055940499999</v>
      </c>
      <c r="E61" s="36">
        <f>SUMIFS(СВЦЭМ!$D$39:$D$782,СВЦЭМ!$A$39:$A$782,$A61,СВЦЭМ!$B$39:$B$782,E$47)+'СЕТ СН'!$F$14+СВЦЭМ!$D$10+'СЕТ СН'!$F$6-'СЕТ СН'!$F$26</f>
        <v>2702.2140487900001</v>
      </c>
      <c r="F61" s="36">
        <f>SUMIFS(СВЦЭМ!$D$39:$D$782,СВЦЭМ!$A$39:$A$782,$A61,СВЦЭМ!$B$39:$B$782,F$47)+'СЕТ СН'!$F$14+СВЦЭМ!$D$10+'СЕТ СН'!$F$6-'СЕТ СН'!$F$26</f>
        <v>2691.1562030499999</v>
      </c>
      <c r="G61" s="36">
        <f>SUMIFS(СВЦЭМ!$D$39:$D$782,СВЦЭМ!$A$39:$A$782,$A61,СВЦЭМ!$B$39:$B$782,G$47)+'СЕТ СН'!$F$14+СВЦЭМ!$D$10+'СЕТ СН'!$F$6-'СЕТ СН'!$F$26</f>
        <v>2712.9550167899997</v>
      </c>
      <c r="H61" s="36">
        <f>SUMIFS(СВЦЭМ!$D$39:$D$782,СВЦЭМ!$A$39:$A$782,$A61,СВЦЭМ!$B$39:$B$782,H$47)+'СЕТ СН'!$F$14+СВЦЭМ!$D$10+'СЕТ СН'!$F$6-'СЕТ СН'!$F$26</f>
        <v>2596.9163261399999</v>
      </c>
      <c r="I61" s="36">
        <f>SUMIFS(СВЦЭМ!$D$39:$D$782,СВЦЭМ!$A$39:$A$782,$A61,СВЦЭМ!$B$39:$B$782,I$47)+'СЕТ СН'!$F$14+СВЦЭМ!$D$10+'СЕТ СН'!$F$6-'СЕТ СН'!$F$26</f>
        <v>2507.2088202599998</v>
      </c>
      <c r="J61" s="36">
        <f>SUMIFS(СВЦЭМ!$D$39:$D$782,СВЦЭМ!$A$39:$A$782,$A61,СВЦЭМ!$B$39:$B$782,J$47)+'СЕТ СН'!$F$14+СВЦЭМ!$D$10+'СЕТ СН'!$F$6-'СЕТ СН'!$F$26</f>
        <v>2436.2675520600001</v>
      </c>
      <c r="K61" s="36">
        <f>SUMIFS(СВЦЭМ!$D$39:$D$782,СВЦЭМ!$A$39:$A$782,$A61,СВЦЭМ!$B$39:$B$782,K$47)+'СЕТ СН'!$F$14+СВЦЭМ!$D$10+'СЕТ СН'!$F$6-'СЕТ СН'!$F$26</f>
        <v>2438.0718053400001</v>
      </c>
      <c r="L61" s="36">
        <f>SUMIFS(СВЦЭМ!$D$39:$D$782,СВЦЭМ!$A$39:$A$782,$A61,СВЦЭМ!$B$39:$B$782,L$47)+'СЕТ СН'!$F$14+СВЦЭМ!$D$10+'СЕТ СН'!$F$6-'СЕТ СН'!$F$26</f>
        <v>2461.4876866699997</v>
      </c>
      <c r="M61" s="36">
        <f>SUMIFS(СВЦЭМ!$D$39:$D$782,СВЦЭМ!$A$39:$A$782,$A61,СВЦЭМ!$B$39:$B$782,M$47)+'СЕТ СН'!$F$14+СВЦЭМ!$D$10+'СЕТ СН'!$F$6-'СЕТ СН'!$F$26</f>
        <v>2513.4814968699998</v>
      </c>
      <c r="N61" s="36">
        <f>SUMIFS(СВЦЭМ!$D$39:$D$782,СВЦЭМ!$A$39:$A$782,$A61,СВЦЭМ!$B$39:$B$782,N$47)+'СЕТ СН'!$F$14+СВЦЭМ!$D$10+'СЕТ СН'!$F$6-'СЕТ СН'!$F$26</f>
        <v>2517.5574678999997</v>
      </c>
      <c r="O61" s="36">
        <f>SUMIFS(СВЦЭМ!$D$39:$D$782,СВЦЭМ!$A$39:$A$782,$A61,СВЦЭМ!$B$39:$B$782,O$47)+'СЕТ СН'!$F$14+СВЦЭМ!$D$10+'СЕТ СН'!$F$6-'СЕТ СН'!$F$26</f>
        <v>2489.0235469599997</v>
      </c>
      <c r="P61" s="36">
        <f>SUMIFS(СВЦЭМ!$D$39:$D$782,СВЦЭМ!$A$39:$A$782,$A61,СВЦЭМ!$B$39:$B$782,P$47)+'СЕТ СН'!$F$14+СВЦЭМ!$D$10+'СЕТ СН'!$F$6-'СЕТ СН'!$F$26</f>
        <v>2495.44911873</v>
      </c>
      <c r="Q61" s="36">
        <f>SUMIFS(СВЦЭМ!$D$39:$D$782,СВЦЭМ!$A$39:$A$782,$A61,СВЦЭМ!$B$39:$B$782,Q$47)+'СЕТ СН'!$F$14+СВЦЭМ!$D$10+'СЕТ СН'!$F$6-'СЕТ СН'!$F$26</f>
        <v>2521.6636617099998</v>
      </c>
      <c r="R61" s="36">
        <f>SUMIFS(СВЦЭМ!$D$39:$D$782,СВЦЭМ!$A$39:$A$782,$A61,СВЦЭМ!$B$39:$B$782,R$47)+'СЕТ СН'!$F$14+СВЦЭМ!$D$10+'СЕТ СН'!$F$6-'СЕТ СН'!$F$26</f>
        <v>2510.7681632999997</v>
      </c>
      <c r="S61" s="36">
        <f>SUMIFS(СВЦЭМ!$D$39:$D$782,СВЦЭМ!$A$39:$A$782,$A61,СВЦЭМ!$B$39:$B$782,S$47)+'СЕТ СН'!$F$14+СВЦЭМ!$D$10+'СЕТ СН'!$F$6-'СЕТ СН'!$F$26</f>
        <v>2485.5186499599999</v>
      </c>
      <c r="T61" s="36">
        <f>SUMIFS(СВЦЭМ!$D$39:$D$782,СВЦЭМ!$A$39:$A$782,$A61,СВЦЭМ!$B$39:$B$782,T$47)+'СЕТ СН'!$F$14+СВЦЭМ!$D$10+'СЕТ СН'!$F$6-'СЕТ СН'!$F$26</f>
        <v>2400.9131239999997</v>
      </c>
      <c r="U61" s="36">
        <f>SUMIFS(СВЦЭМ!$D$39:$D$782,СВЦЭМ!$A$39:$A$782,$A61,СВЦЭМ!$B$39:$B$782,U$47)+'СЕТ СН'!$F$14+СВЦЭМ!$D$10+'СЕТ СН'!$F$6-'СЕТ СН'!$F$26</f>
        <v>2347.7419493799998</v>
      </c>
      <c r="V61" s="36">
        <f>SUMIFS(СВЦЭМ!$D$39:$D$782,СВЦЭМ!$A$39:$A$782,$A61,СВЦЭМ!$B$39:$B$782,V$47)+'СЕТ СН'!$F$14+СВЦЭМ!$D$10+'СЕТ СН'!$F$6-'СЕТ СН'!$F$26</f>
        <v>2387.8215907999997</v>
      </c>
      <c r="W61" s="36">
        <f>SUMIFS(СВЦЭМ!$D$39:$D$782,СВЦЭМ!$A$39:$A$782,$A61,СВЦЭМ!$B$39:$B$782,W$47)+'СЕТ СН'!$F$14+СВЦЭМ!$D$10+'СЕТ СН'!$F$6-'СЕТ СН'!$F$26</f>
        <v>2436.8921935499998</v>
      </c>
      <c r="X61" s="36">
        <f>SUMIFS(СВЦЭМ!$D$39:$D$782,СВЦЭМ!$A$39:$A$782,$A61,СВЦЭМ!$B$39:$B$782,X$47)+'СЕТ СН'!$F$14+СВЦЭМ!$D$10+'СЕТ СН'!$F$6-'СЕТ СН'!$F$26</f>
        <v>2518.5040814499998</v>
      </c>
      <c r="Y61" s="36">
        <f>SUMIFS(СВЦЭМ!$D$39:$D$782,СВЦЭМ!$A$39:$A$782,$A61,СВЦЭМ!$B$39:$B$782,Y$47)+'СЕТ СН'!$F$14+СВЦЭМ!$D$10+'СЕТ СН'!$F$6-'СЕТ СН'!$F$26</f>
        <v>2605.6022898299998</v>
      </c>
    </row>
    <row r="62" spans="1:25" ht="15.75" x14ac:dyDescent="0.2">
      <c r="A62" s="35">
        <f t="shared" si="1"/>
        <v>45580</v>
      </c>
      <c r="B62" s="36">
        <f>SUMIFS(СВЦЭМ!$D$39:$D$782,СВЦЭМ!$A$39:$A$782,$A62,СВЦЭМ!$B$39:$B$782,B$47)+'СЕТ СН'!$F$14+СВЦЭМ!$D$10+'СЕТ СН'!$F$6-'СЕТ СН'!$F$26</f>
        <v>2720.5579742199998</v>
      </c>
      <c r="C62" s="36">
        <f>SUMIFS(СВЦЭМ!$D$39:$D$782,СВЦЭМ!$A$39:$A$782,$A62,СВЦЭМ!$B$39:$B$782,C$47)+'СЕТ СН'!$F$14+СВЦЭМ!$D$10+'СЕТ СН'!$F$6-'СЕТ СН'!$F$26</f>
        <v>2803.4598081700001</v>
      </c>
      <c r="D62" s="36">
        <f>SUMIFS(СВЦЭМ!$D$39:$D$782,СВЦЭМ!$A$39:$A$782,$A62,СВЦЭМ!$B$39:$B$782,D$47)+'СЕТ СН'!$F$14+СВЦЭМ!$D$10+'СЕТ СН'!$F$6-'СЕТ СН'!$F$26</f>
        <v>2822.98196994</v>
      </c>
      <c r="E62" s="36">
        <f>SUMIFS(СВЦЭМ!$D$39:$D$782,СВЦЭМ!$A$39:$A$782,$A62,СВЦЭМ!$B$39:$B$782,E$47)+'СЕТ СН'!$F$14+СВЦЭМ!$D$10+'СЕТ СН'!$F$6-'СЕТ СН'!$F$26</f>
        <v>2723.6055040299998</v>
      </c>
      <c r="F62" s="36">
        <f>SUMIFS(СВЦЭМ!$D$39:$D$782,СВЦЭМ!$A$39:$A$782,$A62,СВЦЭМ!$B$39:$B$782,F$47)+'СЕТ СН'!$F$14+СВЦЭМ!$D$10+'СЕТ СН'!$F$6-'СЕТ СН'!$F$26</f>
        <v>2853.3933413</v>
      </c>
      <c r="G62" s="36">
        <f>SUMIFS(СВЦЭМ!$D$39:$D$782,СВЦЭМ!$A$39:$A$782,$A62,СВЦЭМ!$B$39:$B$782,G$47)+'СЕТ СН'!$F$14+СВЦЭМ!$D$10+'СЕТ СН'!$F$6-'СЕТ СН'!$F$26</f>
        <v>2752.5966827399998</v>
      </c>
      <c r="H62" s="36">
        <f>SUMIFS(СВЦЭМ!$D$39:$D$782,СВЦЭМ!$A$39:$A$782,$A62,СВЦЭМ!$B$39:$B$782,H$47)+'СЕТ СН'!$F$14+СВЦЭМ!$D$10+'СЕТ СН'!$F$6-'СЕТ СН'!$F$26</f>
        <v>2666.7755617799999</v>
      </c>
      <c r="I62" s="36">
        <f>SUMIFS(СВЦЭМ!$D$39:$D$782,СВЦЭМ!$A$39:$A$782,$A62,СВЦЭМ!$B$39:$B$782,I$47)+'СЕТ СН'!$F$14+СВЦЭМ!$D$10+'СЕТ СН'!$F$6-'СЕТ СН'!$F$26</f>
        <v>2542.0271209399998</v>
      </c>
      <c r="J62" s="36">
        <f>SUMIFS(СВЦЭМ!$D$39:$D$782,СВЦЭМ!$A$39:$A$782,$A62,СВЦЭМ!$B$39:$B$782,J$47)+'СЕТ СН'!$F$14+СВЦЭМ!$D$10+'СЕТ СН'!$F$6-'СЕТ СН'!$F$26</f>
        <v>2481.6010919999999</v>
      </c>
      <c r="K62" s="36">
        <f>SUMIFS(СВЦЭМ!$D$39:$D$782,СВЦЭМ!$A$39:$A$782,$A62,СВЦЭМ!$B$39:$B$782,K$47)+'СЕТ СН'!$F$14+СВЦЭМ!$D$10+'СЕТ СН'!$F$6-'СЕТ СН'!$F$26</f>
        <v>2458.5862936599997</v>
      </c>
      <c r="L62" s="36">
        <f>SUMIFS(СВЦЭМ!$D$39:$D$782,СВЦЭМ!$A$39:$A$782,$A62,СВЦЭМ!$B$39:$B$782,L$47)+'СЕТ СН'!$F$14+СВЦЭМ!$D$10+'СЕТ СН'!$F$6-'СЕТ СН'!$F$26</f>
        <v>2467.9401419999999</v>
      </c>
      <c r="M62" s="36">
        <f>SUMIFS(СВЦЭМ!$D$39:$D$782,СВЦЭМ!$A$39:$A$782,$A62,СВЦЭМ!$B$39:$B$782,M$47)+'СЕТ СН'!$F$14+СВЦЭМ!$D$10+'СЕТ СН'!$F$6-'СЕТ СН'!$F$26</f>
        <v>2465.8968781999997</v>
      </c>
      <c r="N62" s="36">
        <f>SUMIFS(СВЦЭМ!$D$39:$D$782,СВЦЭМ!$A$39:$A$782,$A62,СВЦЭМ!$B$39:$B$782,N$47)+'СЕТ СН'!$F$14+СВЦЭМ!$D$10+'СЕТ СН'!$F$6-'СЕТ СН'!$F$26</f>
        <v>2473.62771879</v>
      </c>
      <c r="O62" s="36">
        <f>SUMIFS(СВЦЭМ!$D$39:$D$782,СВЦЭМ!$A$39:$A$782,$A62,СВЦЭМ!$B$39:$B$782,O$47)+'СЕТ СН'!$F$14+СВЦЭМ!$D$10+'СЕТ СН'!$F$6-'СЕТ СН'!$F$26</f>
        <v>2411.7549776699998</v>
      </c>
      <c r="P62" s="36">
        <f>SUMIFS(СВЦЭМ!$D$39:$D$782,СВЦЭМ!$A$39:$A$782,$A62,СВЦЭМ!$B$39:$B$782,P$47)+'СЕТ СН'!$F$14+СВЦЭМ!$D$10+'СЕТ СН'!$F$6-'СЕТ СН'!$F$26</f>
        <v>2433.24836396</v>
      </c>
      <c r="Q62" s="36">
        <f>SUMIFS(СВЦЭМ!$D$39:$D$782,СВЦЭМ!$A$39:$A$782,$A62,СВЦЭМ!$B$39:$B$782,Q$47)+'СЕТ СН'!$F$14+СВЦЭМ!$D$10+'СЕТ СН'!$F$6-'СЕТ СН'!$F$26</f>
        <v>2511.42757407</v>
      </c>
      <c r="R62" s="36">
        <f>SUMIFS(СВЦЭМ!$D$39:$D$782,СВЦЭМ!$A$39:$A$782,$A62,СВЦЭМ!$B$39:$B$782,R$47)+'СЕТ СН'!$F$14+СВЦЭМ!$D$10+'СЕТ СН'!$F$6-'СЕТ СН'!$F$26</f>
        <v>2499.3176189999999</v>
      </c>
      <c r="S62" s="36">
        <f>SUMIFS(СВЦЭМ!$D$39:$D$782,СВЦЭМ!$A$39:$A$782,$A62,СВЦЭМ!$B$39:$B$782,S$47)+'СЕТ СН'!$F$14+СВЦЭМ!$D$10+'СЕТ СН'!$F$6-'СЕТ СН'!$F$26</f>
        <v>2535.4765594299997</v>
      </c>
      <c r="T62" s="36">
        <f>SUMIFS(СВЦЭМ!$D$39:$D$782,СВЦЭМ!$A$39:$A$782,$A62,СВЦЭМ!$B$39:$B$782,T$47)+'СЕТ СН'!$F$14+СВЦЭМ!$D$10+'СЕТ СН'!$F$6-'СЕТ СН'!$F$26</f>
        <v>2440.5370885499997</v>
      </c>
      <c r="U62" s="36">
        <f>SUMIFS(СВЦЭМ!$D$39:$D$782,СВЦЭМ!$A$39:$A$782,$A62,СВЦЭМ!$B$39:$B$782,U$47)+'СЕТ СН'!$F$14+СВЦЭМ!$D$10+'СЕТ СН'!$F$6-'СЕТ СН'!$F$26</f>
        <v>2373.88964923</v>
      </c>
      <c r="V62" s="36">
        <f>SUMIFS(СВЦЭМ!$D$39:$D$782,СВЦЭМ!$A$39:$A$782,$A62,СВЦЭМ!$B$39:$B$782,V$47)+'СЕТ СН'!$F$14+СВЦЭМ!$D$10+'СЕТ СН'!$F$6-'СЕТ СН'!$F$26</f>
        <v>2400.36335362</v>
      </c>
      <c r="W62" s="36">
        <f>SUMIFS(СВЦЭМ!$D$39:$D$782,СВЦЭМ!$A$39:$A$782,$A62,СВЦЭМ!$B$39:$B$782,W$47)+'СЕТ СН'!$F$14+СВЦЭМ!$D$10+'СЕТ СН'!$F$6-'СЕТ СН'!$F$26</f>
        <v>2408.6644410700001</v>
      </c>
      <c r="X62" s="36">
        <f>SUMIFS(СВЦЭМ!$D$39:$D$782,СВЦЭМ!$A$39:$A$782,$A62,СВЦЭМ!$B$39:$B$782,X$47)+'СЕТ СН'!$F$14+СВЦЭМ!$D$10+'СЕТ СН'!$F$6-'СЕТ СН'!$F$26</f>
        <v>2475.5913563599997</v>
      </c>
      <c r="Y62" s="36">
        <f>SUMIFS(СВЦЭМ!$D$39:$D$782,СВЦЭМ!$A$39:$A$782,$A62,СВЦЭМ!$B$39:$B$782,Y$47)+'СЕТ СН'!$F$14+СВЦЭМ!$D$10+'СЕТ СН'!$F$6-'СЕТ СН'!$F$26</f>
        <v>2553.7919878299999</v>
      </c>
    </row>
    <row r="63" spans="1:25" ht="15.75" x14ac:dyDescent="0.2">
      <c r="A63" s="35">
        <f t="shared" si="1"/>
        <v>45581</v>
      </c>
      <c r="B63" s="36">
        <f>SUMIFS(СВЦЭМ!$D$39:$D$782,СВЦЭМ!$A$39:$A$782,$A63,СВЦЭМ!$B$39:$B$782,B$47)+'СЕТ СН'!$F$14+СВЦЭМ!$D$10+'СЕТ СН'!$F$6-'СЕТ СН'!$F$26</f>
        <v>2658.68572563</v>
      </c>
      <c r="C63" s="36">
        <f>SUMIFS(СВЦЭМ!$D$39:$D$782,СВЦЭМ!$A$39:$A$782,$A63,СВЦЭМ!$B$39:$B$782,C$47)+'СЕТ СН'!$F$14+СВЦЭМ!$D$10+'СЕТ СН'!$F$6-'СЕТ СН'!$F$26</f>
        <v>2745.3456851999999</v>
      </c>
      <c r="D63" s="36">
        <f>SUMIFS(СВЦЭМ!$D$39:$D$782,СВЦЭМ!$A$39:$A$782,$A63,СВЦЭМ!$B$39:$B$782,D$47)+'СЕТ СН'!$F$14+СВЦЭМ!$D$10+'СЕТ СН'!$F$6-'СЕТ СН'!$F$26</f>
        <v>2741.4949407199997</v>
      </c>
      <c r="E63" s="36">
        <f>SUMIFS(СВЦЭМ!$D$39:$D$782,СВЦЭМ!$A$39:$A$782,$A63,СВЦЭМ!$B$39:$B$782,E$47)+'СЕТ СН'!$F$14+СВЦЭМ!$D$10+'СЕТ СН'!$F$6-'СЕТ СН'!$F$26</f>
        <v>2737.1630418999998</v>
      </c>
      <c r="F63" s="36">
        <f>SUMIFS(СВЦЭМ!$D$39:$D$782,СВЦЭМ!$A$39:$A$782,$A63,СВЦЭМ!$B$39:$B$782,F$47)+'СЕТ СН'!$F$14+СВЦЭМ!$D$10+'СЕТ СН'!$F$6-'СЕТ СН'!$F$26</f>
        <v>2734.39855665</v>
      </c>
      <c r="G63" s="36">
        <f>SUMIFS(СВЦЭМ!$D$39:$D$782,СВЦЭМ!$A$39:$A$782,$A63,СВЦЭМ!$B$39:$B$782,G$47)+'СЕТ СН'!$F$14+СВЦЭМ!$D$10+'СЕТ СН'!$F$6-'СЕТ СН'!$F$26</f>
        <v>2752.5559690299997</v>
      </c>
      <c r="H63" s="36">
        <f>SUMIFS(СВЦЭМ!$D$39:$D$782,СВЦЭМ!$A$39:$A$782,$A63,СВЦЭМ!$B$39:$B$782,H$47)+'СЕТ СН'!$F$14+СВЦЭМ!$D$10+'СЕТ СН'!$F$6-'СЕТ СН'!$F$26</f>
        <v>2689.9905253500001</v>
      </c>
      <c r="I63" s="36">
        <f>SUMIFS(СВЦЭМ!$D$39:$D$782,СВЦЭМ!$A$39:$A$782,$A63,СВЦЭМ!$B$39:$B$782,I$47)+'СЕТ СН'!$F$14+СВЦЭМ!$D$10+'СЕТ СН'!$F$6-'СЕТ СН'!$F$26</f>
        <v>2575.0841005499997</v>
      </c>
      <c r="J63" s="36">
        <f>SUMIFS(СВЦЭМ!$D$39:$D$782,СВЦЭМ!$A$39:$A$782,$A63,СВЦЭМ!$B$39:$B$782,J$47)+'СЕТ СН'!$F$14+СВЦЭМ!$D$10+'СЕТ СН'!$F$6-'СЕТ СН'!$F$26</f>
        <v>2510.7280467099999</v>
      </c>
      <c r="K63" s="36">
        <f>SUMIFS(СВЦЭМ!$D$39:$D$782,СВЦЭМ!$A$39:$A$782,$A63,СВЦЭМ!$B$39:$B$782,K$47)+'СЕТ СН'!$F$14+СВЦЭМ!$D$10+'СЕТ СН'!$F$6-'СЕТ СН'!$F$26</f>
        <v>2508.4571111599998</v>
      </c>
      <c r="L63" s="36">
        <f>SUMIFS(СВЦЭМ!$D$39:$D$782,СВЦЭМ!$A$39:$A$782,$A63,СВЦЭМ!$B$39:$B$782,L$47)+'СЕТ СН'!$F$14+СВЦЭМ!$D$10+'СЕТ СН'!$F$6-'СЕТ СН'!$F$26</f>
        <v>2491.9460109699999</v>
      </c>
      <c r="M63" s="36">
        <f>SUMIFS(СВЦЭМ!$D$39:$D$782,СВЦЭМ!$A$39:$A$782,$A63,СВЦЭМ!$B$39:$B$782,M$47)+'СЕТ СН'!$F$14+СВЦЭМ!$D$10+'СЕТ СН'!$F$6-'СЕТ СН'!$F$26</f>
        <v>2518.6832862399997</v>
      </c>
      <c r="N63" s="36">
        <f>SUMIFS(СВЦЭМ!$D$39:$D$782,СВЦЭМ!$A$39:$A$782,$A63,СВЦЭМ!$B$39:$B$782,N$47)+'СЕТ СН'!$F$14+СВЦЭМ!$D$10+'СЕТ СН'!$F$6-'СЕТ СН'!$F$26</f>
        <v>2540.67893469</v>
      </c>
      <c r="O63" s="36">
        <f>SUMIFS(СВЦЭМ!$D$39:$D$782,СВЦЭМ!$A$39:$A$782,$A63,СВЦЭМ!$B$39:$B$782,O$47)+'СЕТ СН'!$F$14+СВЦЭМ!$D$10+'СЕТ СН'!$F$6-'СЕТ СН'!$F$26</f>
        <v>2508.96988689</v>
      </c>
      <c r="P63" s="36">
        <f>SUMIFS(СВЦЭМ!$D$39:$D$782,СВЦЭМ!$A$39:$A$782,$A63,СВЦЭМ!$B$39:$B$782,P$47)+'СЕТ СН'!$F$14+СВЦЭМ!$D$10+'СЕТ СН'!$F$6-'СЕТ СН'!$F$26</f>
        <v>2523.0656466400001</v>
      </c>
      <c r="Q63" s="36">
        <f>SUMIFS(СВЦЭМ!$D$39:$D$782,СВЦЭМ!$A$39:$A$782,$A63,СВЦЭМ!$B$39:$B$782,Q$47)+'СЕТ СН'!$F$14+СВЦЭМ!$D$10+'СЕТ СН'!$F$6-'СЕТ СН'!$F$26</f>
        <v>2560.1770610599997</v>
      </c>
      <c r="R63" s="36">
        <f>SUMIFS(СВЦЭМ!$D$39:$D$782,СВЦЭМ!$A$39:$A$782,$A63,СВЦЭМ!$B$39:$B$782,R$47)+'СЕТ СН'!$F$14+СВЦЭМ!$D$10+'СЕТ СН'!$F$6-'СЕТ СН'!$F$26</f>
        <v>2539.9112086499999</v>
      </c>
      <c r="S63" s="36">
        <f>SUMIFS(СВЦЭМ!$D$39:$D$782,СВЦЭМ!$A$39:$A$782,$A63,СВЦЭМ!$B$39:$B$782,S$47)+'СЕТ СН'!$F$14+СВЦЭМ!$D$10+'СЕТ СН'!$F$6-'СЕТ СН'!$F$26</f>
        <v>2543.5691803300001</v>
      </c>
      <c r="T63" s="36">
        <f>SUMIFS(СВЦЭМ!$D$39:$D$782,СВЦЭМ!$A$39:$A$782,$A63,СВЦЭМ!$B$39:$B$782,T$47)+'СЕТ СН'!$F$14+СВЦЭМ!$D$10+'СЕТ СН'!$F$6-'СЕТ СН'!$F$26</f>
        <v>2463.5614378800001</v>
      </c>
      <c r="U63" s="36">
        <f>SUMIFS(СВЦЭМ!$D$39:$D$782,СВЦЭМ!$A$39:$A$782,$A63,СВЦЭМ!$B$39:$B$782,U$47)+'СЕТ СН'!$F$14+СВЦЭМ!$D$10+'СЕТ СН'!$F$6-'СЕТ СН'!$F$26</f>
        <v>2419.5300319799999</v>
      </c>
      <c r="V63" s="36">
        <f>SUMIFS(СВЦЭМ!$D$39:$D$782,СВЦЭМ!$A$39:$A$782,$A63,СВЦЭМ!$B$39:$B$782,V$47)+'СЕТ СН'!$F$14+СВЦЭМ!$D$10+'СЕТ СН'!$F$6-'СЕТ СН'!$F$26</f>
        <v>2401.4966336399998</v>
      </c>
      <c r="W63" s="36">
        <f>SUMIFS(СВЦЭМ!$D$39:$D$782,СВЦЭМ!$A$39:$A$782,$A63,СВЦЭМ!$B$39:$B$782,W$47)+'СЕТ СН'!$F$14+СВЦЭМ!$D$10+'СЕТ СН'!$F$6-'СЕТ СН'!$F$26</f>
        <v>2444.98962579</v>
      </c>
      <c r="X63" s="36">
        <f>SUMIFS(СВЦЭМ!$D$39:$D$782,СВЦЭМ!$A$39:$A$782,$A63,СВЦЭМ!$B$39:$B$782,X$47)+'СЕТ СН'!$F$14+СВЦЭМ!$D$10+'СЕТ СН'!$F$6-'СЕТ СН'!$F$26</f>
        <v>2510.56816961</v>
      </c>
      <c r="Y63" s="36">
        <f>SUMIFS(СВЦЭМ!$D$39:$D$782,СВЦЭМ!$A$39:$A$782,$A63,СВЦЭМ!$B$39:$B$782,Y$47)+'СЕТ СН'!$F$14+СВЦЭМ!$D$10+'СЕТ СН'!$F$6-'СЕТ СН'!$F$26</f>
        <v>2578.41306588</v>
      </c>
    </row>
    <row r="64" spans="1:25" ht="15.75" x14ac:dyDescent="0.2">
      <c r="A64" s="35">
        <f t="shared" si="1"/>
        <v>45582</v>
      </c>
      <c r="B64" s="36">
        <f>SUMIFS(СВЦЭМ!$D$39:$D$782,СВЦЭМ!$A$39:$A$782,$A64,СВЦЭМ!$B$39:$B$782,B$47)+'СЕТ СН'!$F$14+СВЦЭМ!$D$10+'СЕТ СН'!$F$6-'СЕТ СН'!$F$26</f>
        <v>2660.5934244</v>
      </c>
      <c r="C64" s="36">
        <f>SUMIFS(СВЦЭМ!$D$39:$D$782,СВЦЭМ!$A$39:$A$782,$A64,СВЦЭМ!$B$39:$B$782,C$47)+'СЕТ СН'!$F$14+СВЦЭМ!$D$10+'СЕТ СН'!$F$6-'СЕТ СН'!$F$26</f>
        <v>2760.3382362499997</v>
      </c>
      <c r="D64" s="36">
        <f>SUMIFS(СВЦЭМ!$D$39:$D$782,СВЦЭМ!$A$39:$A$782,$A64,СВЦЭМ!$B$39:$B$782,D$47)+'СЕТ СН'!$F$14+СВЦЭМ!$D$10+'СЕТ СН'!$F$6-'СЕТ СН'!$F$26</f>
        <v>2808.2921661999999</v>
      </c>
      <c r="E64" s="36">
        <f>SUMIFS(СВЦЭМ!$D$39:$D$782,СВЦЭМ!$A$39:$A$782,$A64,СВЦЭМ!$B$39:$B$782,E$47)+'СЕТ СН'!$F$14+СВЦЭМ!$D$10+'СЕТ СН'!$F$6-'СЕТ СН'!$F$26</f>
        <v>2821.5164234999997</v>
      </c>
      <c r="F64" s="36">
        <f>SUMIFS(СВЦЭМ!$D$39:$D$782,СВЦЭМ!$A$39:$A$782,$A64,СВЦЭМ!$B$39:$B$782,F$47)+'СЕТ СН'!$F$14+СВЦЭМ!$D$10+'СЕТ СН'!$F$6-'СЕТ СН'!$F$26</f>
        <v>2822.2865944099999</v>
      </c>
      <c r="G64" s="36">
        <f>SUMIFS(СВЦЭМ!$D$39:$D$782,СВЦЭМ!$A$39:$A$782,$A64,СВЦЭМ!$B$39:$B$782,G$47)+'СЕТ СН'!$F$14+СВЦЭМ!$D$10+'СЕТ СН'!$F$6-'СЕТ СН'!$F$26</f>
        <v>2786.7315344799999</v>
      </c>
      <c r="H64" s="36">
        <f>SUMIFS(СВЦЭМ!$D$39:$D$782,СВЦЭМ!$A$39:$A$782,$A64,СВЦЭМ!$B$39:$B$782,H$47)+'СЕТ СН'!$F$14+СВЦЭМ!$D$10+'СЕТ СН'!$F$6-'СЕТ СН'!$F$26</f>
        <v>2671.44753403</v>
      </c>
      <c r="I64" s="36">
        <f>SUMIFS(СВЦЭМ!$D$39:$D$782,СВЦЭМ!$A$39:$A$782,$A64,СВЦЭМ!$B$39:$B$782,I$47)+'СЕТ СН'!$F$14+СВЦЭМ!$D$10+'СЕТ СН'!$F$6-'СЕТ СН'!$F$26</f>
        <v>2513.2981180500001</v>
      </c>
      <c r="J64" s="36">
        <f>SUMIFS(СВЦЭМ!$D$39:$D$782,СВЦЭМ!$A$39:$A$782,$A64,СВЦЭМ!$B$39:$B$782,J$47)+'СЕТ СН'!$F$14+СВЦЭМ!$D$10+'СЕТ СН'!$F$6-'СЕТ СН'!$F$26</f>
        <v>2460.32856631</v>
      </c>
      <c r="K64" s="36">
        <f>SUMIFS(СВЦЭМ!$D$39:$D$782,СВЦЭМ!$A$39:$A$782,$A64,СВЦЭМ!$B$39:$B$782,K$47)+'СЕТ СН'!$F$14+СВЦЭМ!$D$10+'СЕТ СН'!$F$6-'СЕТ СН'!$F$26</f>
        <v>2453.3185669699997</v>
      </c>
      <c r="L64" s="36">
        <f>SUMIFS(СВЦЭМ!$D$39:$D$782,СВЦЭМ!$A$39:$A$782,$A64,СВЦЭМ!$B$39:$B$782,L$47)+'СЕТ СН'!$F$14+СВЦЭМ!$D$10+'СЕТ СН'!$F$6-'СЕТ СН'!$F$26</f>
        <v>2436.6452202099999</v>
      </c>
      <c r="M64" s="36">
        <f>SUMIFS(СВЦЭМ!$D$39:$D$782,СВЦЭМ!$A$39:$A$782,$A64,СВЦЭМ!$B$39:$B$782,M$47)+'СЕТ СН'!$F$14+СВЦЭМ!$D$10+'СЕТ СН'!$F$6-'СЕТ СН'!$F$26</f>
        <v>2440.7570001899999</v>
      </c>
      <c r="N64" s="36">
        <f>SUMIFS(СВЦЭМ!$D$39:$D$782,СВЦЭМ!$A$39:$A$782,$A64,СВЦЭМ!$B$39:$B$782,N$47)+'СЕТ СН'!$F$14+СВЦЭМ!$D$10+'СЕТ СН'!$F$6-'СЕТ СН'!$F$26</f>
        <v>2461.3880901399998</v>
      </c>
      <c r="O64" s="36">
        <f>SUMIFS(СВЦЭМ!$D$39:$D$782,СВЦЭМ!$A$39:$A$782,$A64,СВЦЭМ!$B$39:$B$782,O$47)+'СЕТ СН'!$F$14+СВЦЭМ!$D$10+'СЕТ СН'!$F$6-'СЕТ СН'!$F$26</f>
        <v>2468.6305439799999</v>
      </c>
      <c r="P64" s="36">
        <f>SUMIFS(СВЦЭМ!$D$39:$D$782,СВЦЭМ!$A$39:$A$782,$A64,СВЦЭМ!$B$39:$B$782,P$47)+'СЕТ СН'!$F$14+СВЦЭМ!$D$10+'СЕТ СН'!$F$6-'СЕТ СН'!$F$26</f>
        <v>2476.8726297799999</v>
      </c>
      <c r="Q64" s="36">
        <f>SUMIFS(СВЦЭМ!$D$39:$D$782,СВЦЭМ!$A$39:$A$782,$A64,СВЦЭМ!$B$39:$B$782,Q$47)+'СЕТ СН'!$F$14+СВЦЭМ!$D$10+'СЕТ СН'!$F$6-'СЕТ СН'!$F$26</f>
        <v>2531.2001393</v>
      </c>
      <c r="R64" s="36">
        <f>SUMIFS(СВЦЭМ!$D$39:$D$782,СВЦЭМ!$A$39:$A$782,$A64,СВЦЭМ!$B$39:$B$782,R$47)+'СЕТ СН'!$F$14+СВЦЭМ!$D$10+'СЕТ СН'!$F$6-'СЕТ СН'!$F$26</f>
        <v>2501.9579098199997</v>
      </c>
      <c r="S64" s="36">
        <f>SUMIFS(СВЦЭМ!$D$39:$D$782,СВЦЭМ!$A$39:$A$782,$A64,СВЦЭМ!$B$39:$B$782,S$47)+'СЕТ СН'!$F$14+СВЦЭМ!$D$10+'СЕТ СН'!$F$6-'СЕТ СН'!$F$26</f>
        <v>2504.8548577299998</v>
      </c>
      <c r="T64" s="36">
        <f>SUMIFS(СВЦЭМ!$D$39:$D$782,СВЦЭМ!$A$39:$A$782,$A64,СВЦЭМ!$B$39:$B$782,T$47)+'СЕТ СН'!$F$14+СВЦЭМ!$D$10+'СЕТ СН'!$F$6-'СЕТ СН'!$F$26</f>
        <v>2399.6320252400001</v>
      </c>
      <c r="U64" s="36">
        <f>SUMIFS(СВЦЭМ!$D$39:$D$782,СВЦЭМ!$A$39:$A$782,$A64,СВЦЭМ!$B$39:$B$782,U$47)+'СЕТ СН'!$F$14+СВЦЭМ!$D$10+'СЕТ СН'!$F$6-'СЕТ СН'!$F$26</f>
        <v>2361.1249018399999</v>
      </c>
      <c r="V64" s="36">
        <f>SUMIFS(СВЦЭМ!$D$39:$D$782,СВЦЭМ!$A$39:$A$782,$A64,СВЦЭМ!$B$39:$B$782,V$47)+'СЕТ СН'!$F$14+СВЦЭМ!$D$10+'СЕТ СН'!$F$6-'СЕТ СН'!$F$26</f>
        <v>2365.3836346999997</v>
      </c>
      <c r="W64" s="36">
        <f>SUMIFS(СВЦЭМ!$D$39:$D$782,СВЦЭМ!$A$39:$A$782,$A64,СВЦЭМ!$B$39:$B$782,W$47)+'СЕТ СН'!$F$14+СВЦЭМ!$D$10+'СЕТ СН'!$F$6-'СЕТ СН'!$F$26</f>
        <v>2402.4555352799998</v>
      </c>
      <c r="X64" s="36">
        <f>SUMIFS(СВЦЭМ!$D$39:$D$782,СВЦЭМ!$A$39:$A$782,$A64,СВЦЭМ!$B$39:$B$782,X$47)+'СЕТ СН'!$F$14+СВЦЭМ!$D$10+'СЕТ СН'!$F$6-'СЕТ СН'!$F$26</f>
        <v>2471.01724866</v>
      </c>
      <c r="Y64" s="36">
        <f>SUMIFS(СВЦЭМ!$D$39:$D$782,СВЦЭМ!$A$39:$A$782,$A64,СВЦЭМ!$B$39:$B$782,Y$47)+'СЕТ СН'!$F$14+СВЦЭМ!$D$10+'СЕТ СН'!$F$6-'СЕТ СН'!$F$26</f>
        <v>2508.9526860699998</v>
      </c>
    </row>
    <row r="65" spans="1:25" ht="15.75" x14ac:dyDescent="0.2">
      <c r="A65" s="35">
        <f t="shared" si="1"/>
        <v>45583</v>
      </c>
      <c r="B65" s="36">
        <f>SUMIFS(СВЦЭМ!$D$39:$D$782,СВЦЭМ!$A$39:$A$782,$A65,СВЦЭМ!$B$39:$B$782,B$47)+'СЕТ СН'!$F$14+СВЦЭМ!$D$10+'СЕТ СН'!$F$6-'СЕТ СН'!$F$26</f>
        <v>2567.0075843099999</v>
      </c>
      <c r="C65" s="36">
        <f>SUMIFS(СВЦЭМ!$D$39:$D$782,СВЦЭМ!$A$39:$A$782,$A65,СВЦЭМ!$B$39:$B$782,C$47)+'СЕТ СН'!$F$14+СВЦЭМ!$D$10+'СЕТ СН'!$F$6-'СЕТ СН'!$F$26</f>
        <v>2673.28747849</v>
      </c>
      <c r="D65" s="36">
        <f>SUMIFS(СВЦЭМ!$D$39:$D$782,СВЦЭМ!$A$39:$A$782,$A65,СВЦЭМ!$B$39:$B$782,D$47)+'СЕТ СН'!$F$14+СВЦЭМ!$D$10+'СЕТ СН'!$F$6-'СЕТ СН'!$F$26</f>
        <v>2740.9568672299997</v>
      </c>
      <c r="E65" s="36">
        <f>SUMIFS(СВЦЭМ!$D$39:$D$782,СВЦЭМ!$A$39:$A$782,$A65,СВЦЭМ!$B$39:$B$782,E$47)+'СЕТ СН'!$F$14+СВЦЭМ!$D$10+'СЕТ СН'!$F$6-'СЕТ СН'!$F$26</f>
        <v>2844.0141879099997</v>
      </c>
      <c r="F65" s="36">
        <f>SUMIFS(СВЦЭМ!$D$39:$D$782,СВЦЭМ!$A$39:$A$782,$A65,СВЦЭМ!$B$39:$B$782,F$47)+'СЕТ СН'!$F$14+СВЦЭМ!$D$10+'СЕТ СН'!$F$6-'СЕТ СН'!$F$26</f>
        <v>2772.82267705</v>
      </c>
      <c r="G65" s="36">
        <f>SUMIFS(СВЦЭМ!$D$39:$D$782,СВЦЭМ!$A$39:$A$782,$A65,СВЦЭМ!$B$39:$B$782,G$47)+'СЕТ СН'!$F$14+СВЦЭМ!$D$10+'СЕТ СН'!$F$6-'СЕТ СН'!$F$26</f>
        <v>2721.77303261</v>
      </c>
      <c r="H65" s="36">
        <f>SUMIFS(СВЦЭМ!$D$39:$D$782,СВЦЭМ!$A$39:$A$782,$A65,СВЦЭМ!$B$39:$B$782,H$47)+'СЕТ СН'!$F$14+СВЦЭМ!$D$10+'СЕТ СН'!$F$6-'СЕТ СН'!$F$26</f>
        <v>2574.9588099799998</v>
      </c>
      <c r="I65" s="36">
        <f>SUMIFS(СВЦЭМ!$D$39:$D$782,СВЦЭМ!$A$39:$A$782,$A65,СВЦЭМ!$B$39:$B$782,I$47)+'СЕТ СН'!$F$14+СВЦЭМ!$D$10+'СЕТ СН'!$F$6-'СЕТ СН'!$F$26</f>
        <v>2473.2338537000001</v>
      </c>
      <c r="J65" s="36">
        <f>SUMIFS(СВЦЭМ!$D$39:$D$782,СВЦЭМ!$A$39:$A$782,$A65,СВЦЭМ!$B$39:$B$782,J$47)+'СЕТ СН'!$F$14+СВЦЭМ!$D$10+'СЕТ СН'!$F$6-'СЕТ СН'!$F$26</f>
        <v>2421.2254897399998</v>
      </c>
      <c r="K65" s="36">
        <f>SUMIFS(СВЦЭМ!$D$39:$D$782,СВЦЭМ!$A$39:$A$782,$A65,СВЦЭМ!$B$39:$B$782,K$47)+'СЕТ СН'!$F$14+СВЦЭМ!$D$10+'СЕТ СН'!$F$6-'СЕТ СН'!$F$26</f>
        <v>2469.8362357699998</v>
      </c>
      <c r="L65" s="36">
        <f>SUMIFS(СВЦЭМ!$D$39:$D$782,СВЦЭМ!$A$39:$A$782,$A65,СВЦЭМ!$B$39:$B$782,L$47)+'СЕТ СН'!$F$14+СВЦЭМ!$D$10+'СЕТ СН'!$F$6-'СЕТ СН'!$F$26</f>
        <v>2465.0587268599998</v>
      </c>
      <c r="M65" s="36">
        <f>SUMIFS(СВЦЭМ!$D$39:$D$782,СВЦЭМ!$A$39:$A$782,$A65,СВЦЭМ!$B$39:$B$782,M$47)+'СЕТ СН'!$F$14+СВЦЭМ!$D$10+'СЕТ СН'!$F$6-'СЕТ СН'!$F$26</f>
        <v>2470.1199251099997</v>
      </c>
      <c r="N65" s="36">
        <f>SUMIFS(СВЦЭМ!$D$39:$D$782,СВЦЭМ!$A$39:$A$782,$A65,СВЦЭМ!$B$39:$B$782,N$47)+'СЕТ СН'!$F$14+СВЦЭМ!$D$10+'СЕТ СН'!$F$6-'СЕТ СН'!$F$26</f>
        <v>2495.8799036199998</v>
      </c>
      <c r="O65" s="36">
        <f>SUMIFS(СВЦЭМ!$D$39:$D$782,СВЦЭМ!$A$39:$A$782,$A65,СВЦЭМ!$B$39:$B$782,O$47)+'СЕТ СН'!$F$14+СВЦЭМ!$D$10+'СЕТ СН'!$F$6-'СЕТ СН'!$F$26</f>
        <v>2478.50583018</v>
      </c>
      <c r="P65" s="36">
        <f>SUMIFS(СВЦЭМ!$D$39:$D$782,СВЦЭМ!$A$39:$A$782,$A65,СВЦЭМ!$B$39:$B$782,P$47)+'СЕТ СН'!$F$14+СВЦЭМ!$D$10+'СЕТ СН'!$F$6-'СЕТ СН'!$F$26</f>
        <v>2487.0180615199997</v>
      </c>
      <c r="Q65" s="36">
        <f>SUMIFS(СВЦЭМ!$D$39:$D$782,СВЦЭМ!$A$39:$A$782,$A65,СВЦЭМ!$B$39:$B$782,Q$47)+'СЕТ СН'!$F$14+СВЦЭМ!$D$10+'СЕТ СН'!$F$6-'СЕТ СН'!$F$26</f>
        <v>2511.5386389499999</v>
      </c>
      <c r="R65" s="36">
        <f>SUMIFS(СВЦЭМ!$D$39:$D$782,СВЦЭМ!$A$39:$A$782,$A65,СВЦЭМ!$B$39:$B$782,R$47)+'СЕТ СН'!$F$14+СВЦЭМ!$D$10+'СЕТ СН'!$F$6-'СЕТ СН'!$F$26</f>
        <v>2492.1386600199999</v>
      </c>
      <c r="S65" s="36">
        <f>SUMIFS(СВЦЭМ!$D$39:$D$782,СВЦЭМ!$A$39:$A$782,$A65,СВЦЭМ!$B$39:$B$782,S$47)+'СЕТ СН'!$F$14+СВЦЭМ!$D$10+'СЕТ СН'!$F$6-'СЕТ СН'!$F$26</f>
        <v>2464.3733253299997</v>
      </c>
      <c r="T65" s="36">
        <f>SUMIFS(СВЦЭМ!$D$39:$D$782,СВЦЭМ!$A$39:$A$782,$A65,СВЦЭМ!$B$39:$B$782,T$47)+'СЕТ СН'!$F$14+СВЦЭМ!$D$10+'СЕТ СН'!$F$6-'СЕТ СН'!$F$26</f>
        <v>2414.01533075</v>
      </c>
      <c r="U65" s="36">
        <f>SUMIFS(СВЦЭМ!$D$39:$D$782,СВЦЭМ!$A$39:$A$782,$A65,СВЦЭМ!$B$39:$B$782,U$47)+'СЕТ СН'!$F$14+СВЦЭМ!$D$10+'СЕТ СН'!$F$6-'СЕТ СН'!$F$26</f>
        <v>2392.4753190399997</v>
      </c>
      <c r="V65" s="36">
        <f>SUMIFS(СВЦЭМ!$D$39:$D$782,СВЦЭМ!$A$39:$A$782,$A65,СВЦЭМ!$B$39:$B$782,V$47)+'СЕТ СН'!$F$14+СВЦЭМ!$D$10+'СЕТ СН'!$F$6-'СЕТ СН'!$F$26</f>
        <v>2412.72315153</v>
      </c>
      <c r="W65" s="36">
        <f>SUMIFS(СВЦЭМ!$D$39:$D$782,СВЦЭМ!$A$39:$A$782,$A65,СВЦЭМ!$B$39:$B$782,W$47)+'СЕТ СН'!$F$14+СВЦЭМ!$D$10+'СЕТ СН'!$F$6-'СЕТ СН'!$F$26</f>
        <v>2444.48016289</v>
      </c>
      <c r="X65" s="36">
        <f>SUMIFS(СВЦЭМ!$D$39:$D$782,СВЦЭМ!$A$39:$A$782,$A65,СВЦЭМ!$B$39:$B$782,X$47)+'СЕТ СН'!$F$14+СВЦЭМ!$D$10+'СЕТ СН'!$F$6-'СЕТ СН'!$F$26</f>
        <v>2515.8949656899999</v>
      </c>
      <c r="Y65" s="36">
        <f>SUMIFS(СВЦЭМ!$D$39:$D$782,СВЦЭМ!$A$39:$A$782,$A65,СВЦЭМ!$B$39:$B$782,Y$47)+'СЕТ СН'!$F$14+СВЦЭМ!$D$10+'СЕТ СН'!$F$6-'СЕТ СН'!$F$26</f>
        <v>2614.86235369</v>
      </c>
    </row>
    <row r="66" spans="1:25" ht="15.75" x14ac:dyDescent="0.2">
      <c r="A66" s="35">
        <f t="shared" si="1"/>
        <v>45584</v>
      </c>
      <c r="B66" s="36">
        <f>SUMIFS(СВЦЭМ!$D$39:$D$782,СВЦЭМ!$A$39:$A$782,$A66,СВЦЭМ!$B$39:$B$782,B$47)+'СЕТ СН'!$F$14+СВЦЭМ!$D$10+'СЕТ СН'!$F$6-'СЕТ СН'!$F$26</f>
        <v>2536.6256514699999</v>
      </c>
      <c r="C66" s="36">
        <f>SUMIFS(СВЦЭМ!$D$39:$D$782,СВЦЭМ!$A$39:$A$782,$A66,СВЦЭМ!$B$39:$B$782,C$47)+'СЕТ СН'!$F$14+СВЦЭМ!$D$10+'СЕТ СН'!$F$6-'СЕТ СН'!$F$26</f>
        <v>2598.6287473699999</v>
      </c>
      <c r="D66" s="36">
        <f>SUMIFS(СВЦЭМ!$D$39:$D$782,СВЦЭМ!$A$39:$A$782,$A66,СВЦЭМ!$B$39:$B$782,D$47)+'СЕТ СН'!$F$14+СВЦЭМ!$D$10+'СЕТ СН'!$F$6-'СЕТ СН'!$F$26</f>
        <v>2687.9019197600001</v>
      </c>
      <c r="E66" s="36">
        <f>SUMIFS(СВЦЭМ!$D$39:$D$782,СВЦЭМ!$A$39:$A$782,$A66,СВЦЭМ!$B$39:$B$782,E$47)+'СЕТ СН'!$F$14+СВЦЭМ!$D$10+'СЕТ СН'!$F$6-'СЕТ СН'!$F$26</f>
        <v>2696.7833384099999</v>
      </c>
      <c r="F66" s="36">
        <f>SUMIFS(СВЦЭМ!$D$39:$D$782,СВЦЭМ!$A$39:$A$782,$A66,СВЦЭМ!$B$39:$B$782,F$47)+'СЕТ СН'!$F$14+СВЦЭМ!$D$10+'СЕТ СН'!$F$6-'СЕТ СН'!$F$26</f>
        <v>2705.7280969499998</v>
      </c>
      <c r="G66" s="36">
        <f>SUMIFS(СВЦЭМ!$D$39:$D$782,СВЦЭМ!$A$39:$A$782,$A66,СВЦЭМ!$B$39:$B$782,G$47)+'СЕТ СН'!$F$14+СВЦЭМ!$D$10+'СЕТ СН'!$F$6-'СЕТ СН'!$F$26</f>
        <v>2699.48535141</v>
      </c>
      <c r="H66" s="36">
        <f>SUMIFS(СВЦЭМ!$D$39:$D$782,СВЦЭМ!$A$39:$A$782,$A66,СВЦЭМ!$B$39:$B$782,H$47)+'СЕТ СН'!$F$14+СВЦЭМ!$D$10+'СЕТ СН'!$F$6-'СЕТ СН'!$F$26</f>
        <v>2667.9869874000001</v>
      </c>
      <c r="I66" s="36">
        <f>SUMIFS(СВЦЭМ!$D$39:$D$782,СВЦЭМ!$A$39:$A$782,$A66,СВЦЭМ!$B$39:$B$782,I$47)+'СЕТ СН'!$F$14+СВЦЭМ!$D$10+'СЕТ СН'!$F$6-'СЕТ СН'!$F$26</f>
        <v>2685.3375293599997</v>
      </c>
      <c r="J66" s="36">
        <f>SUMIFS(СВЦЭМ!$D$39:$D$782,СВЦЭМ!$A$39:$A$782,$A66,СВЦЭМ!$B$39:$B$782,J$47)+'СЕТ СН'!$F$14+СВЦЭМ!$D$10+'СЕТ СН'!$F$6-'СЕТ СН'!$F$26</f>
        <v>2558.7619681399997</v>
      </c>
      <c r="K66" s="36">
        <f>SUMIFS(СВЦЭМ!$D$39:$D$782,СВЦЭМ!$A$39:$A$782,$A66,СВЦЭМ!$B$39:$B$782,K$47)+'СЕТ СН'!$F$14+СВЦЭМ!$D$10+'СЕТ СН'!$F$6-'СЕТ СН'!$F$26</f>
        <v>2439.3694215</v>
      </c>
      <c r="L66" s="36">
        <f>SUMIFS(СВЦЭМ!$D$39:$D$782,СВЦЭМ!$A$39:$A$782,$A66,СВЦЭМ!$B$39:$B$782,L$47)+'СЕТ СН'!$F$14+СВЦЭМ!$D$10+'СЕТ СН'!$F$6-'СЕТ СН'!$F$26</f>
        <v>2392.85159299</v>
      </c>
      <c r="M66" s="36">
        <f>SUMIFS(СВЦЭМ!$D$39:$D$782,СВЦЭМ!$A$39:$A$782,$A66,СВЦЭМ!$B$39:$B$782,M$47)+'СЕТ СН'!$F$14+СВЦЭМ!$D$10+'СЕТ СН'!$F$6-'СЕТ СН'!$F$26</f>
        <v>2411.8447018100001</v>
      </c>
      <c r="N66" s="36">
        <f>SUMIFS(СВЦЭМ!$D$39:$D$782,СВЦЭМ!$A$39:$A$782,$A66,СВЦЭМ!$B$39:$B$782,N$47)+'СЕТ СН'!$F$14+СВЦЭМ!$D$10+'СЕТ СН'!$F$6-'СЕТ СН'!$F$26</f>
        <v>2434.3772430499998</v>
      </c>
      <c r="O66" s="36">
        <f>SUMIFS(СВЦЭМ!$D$39:$D$782,СВЦЭМ!$A$39:$A$782,$A66,СВЦЭМ!$B$39:$B$782,O$47)+'СЕТ СН'!$F$14+СВЦЭМ!$D$10+'СЕТ СН'!$F$6-'СЕТ СН'!$F$26</f>
        <v>2449.9013417699998</v>
      </c>
      <c r="P66" s="36">
        <f>SUMIFS(СВЦЭМ!$D$39:$D$782,СВЦЭМ!$A$39:$A$782,$A66,СВЦЭМ!$B$39:$B$782,P$47)+'СЕТ СН'!$F$14+СВЦЭМ!$D$10+'СЕТ СН'!$F$6-'СЕТ СН'!$F$26</f>
        <v>2478.0349753599999</v>
      </c>
      <c r="Q66" s="36">
        <f>SUMIFS(СВЦЭМ!$D$39:$D$782,СВЦЭМ!$A$39:$A$782,$A66,СВЦЭМ!$B$39:$B$782,Q$47)+'СЕТ СН'!$F$14+СВЦЭМ!$D$10+'СЕТ СН'!$F$6-'СЕТ СН'!$F$26</f>
        <v>2486.0340762699998</v>
      </c>
      <c r="R66" s="36">
        <f>SUMIFS(СВЦЭМ!$D$39:$D$782,СВЦЭМ!$A$39:$A$782,$A66,СВЦЭМ!$B$39:$B$782,R$47)+'СЕТ СН'!$F$14+СВЦЭМ!$D$10+'СЕТ СН'!$F$6-'СЕТ СН'!$F$26</f>
        <v>2490.8019866499999</v>
      </c>
      <c r="S66" s="36">
        <f>SUMIFS(СВЦЭМ!$D$39:$D$782,СВЦЭМ!$A$39:$A$782,$A66,СВЦЭМ!$B$39:$B$782,S$47)+'СЕТ СН'!$F$14+СВЦЭМ!$D$10+'СЕТ СН'!$F$6-'СЕТ СН'!$F$26</f>
        <v>2479.7408273000001</v>
      </c>
      <c r="T66" s="36">
        <f>SUMIFS(СВЦЭМ!$D$39:$D$782,СВЦЭМ!$A$39:$A$782,$A66,СВЦЭМ!$B$39:$B$782,T$47)+'СЕТ СН'!$F$14+СВЦЭМ!$D$10+'СЕТ СН'!$F$6-'СЕТ СН'!$F$26</f>
        <v>2394.3914564699999</v>
      </c>
      <c r="U66" s="36">
        <f>SUMIFS(СВЦЭМ!$D$39:$D$782,СВЦЭМ!$A$39:$A$782,$A66,СВЦЭМ!$B$39:$B$782,U$47)+'СЕТ СН'!$F$14+СВЦЭМ!$D$10+'СЕТ СН'!$F$6-'СЕТ СН'!$F$26</f>
        <v>2362.82136098</v>
      </c>
      <c r="V66" s="36">
        <f>SUMIFS(СВЦЭМ!$D$39:$D$782,СВЦЭМ!$A$39:$A$782,$A66,СВЦЭМ!$B$39:$B$782,V$47)+'СЕТ СН'!$F$14+СВЦЭМ!$D$10+'СЕТ СН'!$F$6-'СЕТ СН'!$F$26</f>
        <v>2376.7615620699999</v>
      </c>
      <c r="W66" s="36">
        <f>SUMIFS(СВЦЭМ!$D$39:$D$782,СВЦЭМ!$A$39:$A$782,$A66,СВЦЭМ!$B$39:$B$782,W$47)+'СЕТ СН'!$F$14+СВЦЭМ!$D$10+'СЕТ СН'!$F$6-'СЕТ СН'!$F$26</f>
        <v>2399.2915564299997</v>
      </c>
      <c r="X66" s="36">
        <f>SUMIFS(СВЦЭМ!$D$39:$D$782,СВЦЭМ!$A$39:$A$782,$A66,СВЦЭМ!$B$39:$B$782,X$47)+'СЕТ СН'!$F$14+СВЦЭМ!$D$10+'СЕТ СН'!$F$6-'СЕТ СН'!$F$26</f>
        <v>2469.3164373999998</v>
      </c>
      <c r="Y66" s="36">
        <f>SUMIFS(СВЦЭМ!$D$39:$D$782,СВЦЭМ!$A$39:$A$782,$A66,СВЦЭМ!$B$39:$B$782,Y$47)+'СЕТ СН'!$F$14+СВЦЭМ!$D$10+'СЕТ СН'!$F$6-'СЕТ СН'!$F$26</f>
        <v>2509.6969642599997</v>
      </c>
    </row>
    <row r="67" spans="1:25" ht="15.75" x14ac:dyDescent="0.2">
      <c r="A67" s="35">
        <f t="shared" si="1"/>
        <v>45585</v>
      </c>
      <c r="B67" s="36">
        <f>SUMIFS(СВЦЭМ!$D$39:$D$782,СВЦЭМ!$A$39:$A$782,$A67,СВЦЭМ!$B$39:$B$782,B$47)+'СЕТ СН'!$F$14+СВЦЭМ!$D$10+'СЕТ СН'!$F$6-'СЕТ СН'!$F$26</f>
        <v>2596.7863248099998</v>
      </c>
      <c r="C67" s="36">
        <f>SUMIFS(СВЦЭМ!$D$39:$D$782,СВЦЭМ!$A$39:$A$782,$A67,СВЦЭМ!$B$39:$B$782,C$47)+'СЕТ СН'!$F$14+СВЦЭМ!$D$10+'СЕТ СН'!$F$6-'СЕТ СН'!$F$26</f>
        <v>2676.1071752399998</v>
      </c>
      <c r="D67" s="36">
        <f>SUMIFS(СВЦЭМ!$D$39:$D$782,СВЦЭМ!$A$39:$A$782,$A67,СВЦЭМ!$B$39:$B$782,D$47)+'СЕТ СН'!$F$14+СВЦЭМ!$D$10+'СЕТ СН'!$F$6-'СЕТ СН'!$F$26</f>
        <v>2716.66163792</v>
      </c>
      <c r="E67" s="36">
        <f>SUMIFS(СВЦЭМ!$D$39:$D$782,СВЦЭМ!$A$39:$A$782,$A67,СВЦЭМ!$B$39:$B$782,E$47)+'СЕТ СН'!$F$14+СВЦЭМ!$D$10+'СЕТ СН'!$F$6-'СЕТ СН'!$F$26</f>
        <v>2742.9904857500001</v>
      </c>
      <c r="F67" s="36">
        <f>SUMIFS(СВЦЭМ!$D$39:$D$782,СВЦЭМ!$A$39:$A$782,$A67,СВЦЭМ!$B$39:$B$782,F$47)+'СЕТ СН'!$F$14+СВЦЭМ!$D$10+'СЕТ СН'!$F$6-'СЕТ СН'!$F$26</f>
        <v>2743.79631156</v>
      </c>
      <c r="G67" s="36">
        <f>SUMIFS(СВЦЭМ!$D$39:$D$782,СВЦЭМ!$A$39:$A$782,$A67,СВЦЭМ!$B$39:$B$782,G$47)+'СЕТ СН'!$F$14+СВЦЭМ!$D$10+'СЕТ СН'!$F$6-'СЕТ СН'!$F$26</f>
        <v>2723.87984203</v>
      </c>
      <c r="H67" s="36">
        <f>SUMIFS(СВЦЭМ!$D$39:$D$782,СВЦЭМ!$A$39:$A$782,$A67,СВЦЭМ!$B$39:$B$782,H$47)+'СЕТ СН'!$F$14+СВЦЭМ!$D$10+'СЕТ СН'!$F$6-'СЕТ СН'!$F$26</f>
        <v>2695.8119600999999</v>
      </c>
      <c r="I67" s="36">
        <f>SUMIFS(СВЦЭМ!$D$39:$D$782,СВЦЭМ!$A$39:$A$782,$A67,СВЦЭМ!$B$39:$B$782,I$47)+'СЕТ СН'!$F$14+СВЦЭМ!$D$10+'СЕТ СН'!$F$6-'СЕТ СН'!$F$26</f>
        <v>2641.3672475499998</v>
      </c>
      <c r="J67" s="36">
        <f>SUMIFS(СВЦЭМ!$D$39:$D$782,СВЦЭМ!$A$39:$A$782,$A67,СВЦЭМ!$B$39:$B$782,J$47)+'СЕТ СН'!$F$14+СВЦЭМ!$D$10+'СЕТ СН'!$F$6-'СЕТ СН'!$F$26</f>
        <v>2537.9624677899997</v>
      </c>
      <c r="K67" s="36">
        <f>SUMIFS(СВЦЭМ!$D$39:$D$782,СВЦЭМ!$A$39:$A$782,$A67,СВЦЭМ!$B$39:$B$782,K$47)+'СЕТ СН'!$F$14+СВЦЭМ!$D$10+'СЕТ СН'!$F$6-'СЕТ СН'!$F$26</f>
        <v>2457.9335176199997</v>
      </c>
      <c r="L67" s="36">
        <f>SUMIFS(СВЦЭМ!$D$39:$D$782,СВЦЭМ!$A$39:$A$782,$A67,СВЦЭМ!$B$39:$B$782,L$47)+'СЕТ СН'!$F$14+СВЦЭМ!$D$10+'СЕТ СН'!$F$6-'СЕТ СН'!$F$26</f>
        <v>2448.70780844</v>
      </c>
      <c r="M67" s="36">
        <f>SUMIFS(СВЦЭМ!$D$39:$D$782,СВЦЭМ!$A$39:$A$782,$A67,СВЦЭМ!$B$39:$B$782,M$47)+'СЕТ СН'!$F$14+СВЦЭМ!$D$10+'СЕТ СН'!$F$6-'СЕТ СН'!$F$26</f>
        <v>2452.2051549799999</v>
      </c>
      <c r="N67" s="36">
        <f>SUMIFS(СВЦЭМ!$D$39:$D$782,СВЦЭМ!$A$39:$A$782,$A67,СВЦЭМ!$B$39:$B$782,N$47)+'СЕТ СН'!$F$14+СВЦЭМ!$D$10+'СЕТ СН'!$F$6-'СЕТ СН'!$F$26</f>
        <v>2477.25944377</v>
      </c>
      <c r="O67" s="36">
        <f>SUMIFS(СВЦЭМ!$D$39:$D$782,СВЦЭМ!$A$39:$A$782,$A67,СВЦЭМ!$B$39:$B$782,O$47)+'СЕТ СН'!$F$14+СВЦЭМ!$D$10+'СЕТ СН'!$F$6-'СЕТ СН'!$F$26</f>
        <v>2506.9531378500001</v>
      </c>
      <c r="P67" s="36">
        <f>SUMIFS(СВЦЭМ!$D$39:$D$782,СВЦЭМ!$A$39:$A$782,$A67,СВЦЭМ!$B$39:$B$782,P$47)+'СЕТ СН'!$F$14+СВЦЭМ!$D$10+'СЕТ СН'!$F$6-'СЕТ СН'!$F$26</f>
        <v>2525.5710115799998</v>
      </c>
      <c r="Q67" s="36">
        <f>SUMIFS(СВЦЭМ!$D$39:$D$782,СВЦЭМ!$A$39:$A$782,$A67,СВЦЭМ!$B$39:$B$782,Q$47)+'СЕТ СН'!$F$14+СВЦЭМ!$D$10+'СЕТ СН'!$F$6-'СЕТ СН'!$F$26</f>
        <v>2520.24216445</v>
      </c>
      <c r="R67" s="36">
        <f>SUMIFS(СВЦЭМ!$D$39:$D$782,СВЦЭМ!$A$39:$A$782,$A67,СВЦЭМ!$B$39:$B$782,R$47)+'СЕТ СН'!$F$14+СВЦЭМ!$D$10+'СЕТ СН'!$F$6-'СЕТ СН'!$F$26</f>
        <v>2504.9159240700001</v>
      </c>
      <c r="S67" s="36">
        <f>SUMIFS(СВЦЭМ!$D$39:$D$782,СВЦЭМ!$A$39:$A$782,$A67,СВЦЭМ!$B$39:$B$782,S$47)+'СЕТ СН'!$F$14+СВЦЭМ!$D$10+'СЕТ СН'!$F$6-'СЕТ СН'!$F$26</f>
        <v>2452.8178696199998</v>
      </c>
      <c r="T67" s="36">
        <f>SUMIFS(СВЦЭМ!$D$39:$D$782,СВЦЭМ!$A$39:$A$782,$A67,СВЦЭМ!$B$39:$B$782,T$47)+'СЕТ СН'!$F$14+СВЦЭМ!$D$10+'СЕТ СН'!$F$6-'СЕТ СН'!$F$26</f>
        <v>2370.40106732</v>
      </c>
      <c r="U67" s="36">
        <f>SUMIFS(СВЦЭМ!$D$39:$D$782,СВЦЭМ!$A$39:$A$782,$A67,СВЦЭМ!$B$39:$B$782,U$47)+'СЕТ СН'!$F$14+СВЦЭМ!$D$10+'СЕТ СН'!$F$6-'СЕТ СН'!$F$26</f>
        <v>2308.14319755</v>
      </c>
      <c r="V67" s="36">
        <f>SUMIFS(СВЦЭМ!$D$39:$D$782,СВЦЭМ!$A$39:$A$782,$A67,СВЦЭМ!$B$39:$B$782,V$47)+'СЕТ СН'!$F$14+СВЦЭМ!$D$10+'СЕТ СН'!$F$6-'СЕТ СН'!$F$26</f>
        <v>2328.6577525499997</v>
      </c>
      <c r="W67" s="36">
        <f>SUMIFS(СВЦЭМ!$D$39:$D$782,СВЦЭМ!$A$39:$A$782,$A67,СВЦЭМ!$B$39:$B$782,W$47)+'СЕТ СН'!$F$14+СВЦЭМ!$D$10+'СЕТ СН'!$F$6-'СЕТ СН'!$F$26</f>
        <v>2383.67144697</v>
      </c>
      <c r="X67" s="36">
        <f>SUMIFS(СВЦЭМ!$D$39:$D$782,СВЦЭМ!$A$39:$A$782,$A67,СВЦЭМ!$B$39:$B$782,X$47)+'СЕТ СН'!$F$14+СВЦЭМ!$D$10+'СЕТ СН'!$F$6-'СЕТ СН'!$F$26</f>
        <v>2478.6966819599998</v>
      </c>
      <c r="Y67" s="36">
        <f>SUMIFS(СВЦЭМ!$D$39:$D$782,СВЦЭМ!$A$39:$A$782,$A67,СВЦЭМ!$B$39:$B$782,Y$47)+'СЕТ СН'!$F$14+СВЦЭМ!$D$10+'СЕТ СН'!$F$6-'СЕТ СН'!$F$26</f>
        <v>2555.9976650999997</v>
      </c>
    </row>
    <row r="68" spans="1:25" ht="15.75" x14ac:dyDescent="0.2">
      <c r="A68" s="35">
        <f t="shared" si="1"/>
        <v>45586</v>
      </c>
      <c r="B68" s="36">
        <f>SUMIFS(СВЦЭМ!$D$39:$D$782,СВЦЭМ!$A$39:$A$782,$A68,СВЦЭМ!$B$39:$B$782,B$47)+'СЕТ СН'!$F$14+СВЦЭМ!$D$10+'СЕТ СН'!$F$6-'СЕТ СН'!$F$26</f>
        <v>2684.2168121899999</v>
      </c>
      <c r="C68" s="36">
        <f>SUMIFS(СВЦЭМ!$D$39:$D$782,СВЦЭМ!$A$39:$A$782,$A68,СВЦЭМ!$B$39:$B$782,C$47)+'СЕТ СН'!$F$14+СВЦЭМ!$D$10+'СЕТ СН'!$F$6-'СЕТ СН'!$F$26</f>
        <v>2727.9462777899998</v>
      </c>
      <c r="D68" s="36">
        <f>SUMIFS(СВЦЭМ!$D$39:$D$782,СВЦЭМ!$A$39:$A$782,$A68,СВЦЭМ!$B$39:$B$782,D$47)+'СЕТ СН'!$F$14+СВЦЭМ!$D$10+'СЕТ СН'!$F$6-'СЕТ СН'!$F$26</f>
        <v>2752.0188756799998</v>
      </c>
      <c r="E68" s="36">
        <f>SUMIFS(СВЦЭМ!$D$39:$D$782,СВЦЭМ!$A$39:$A$782,$A68,СВЦЭМ!$B$39:$B$782,E$47)+'СЕТ СН'!$F$14+СВЦЭМ!$D$10+'СЕТ СН'!$F$6-'СЕТ СН'!$F$26</f>
        <v>2761.1894209500001</v>
      </c>
      <c r="F68" s="36">
        <f>SUMIFS(СВЦЭМ!$D$39:$D$782,СВЦЭМ!$A$39:$A$782,$A68,СВЦЭМ!$B$39:$B$782,F$47)+'СЕТ СН'!$F$14+СВЦЭМ!$D$10+'СЕТ СН'!$F$6-'СЕТ СН'!$F$26</f>
        <v>2766.96867681</v>
      </c>
      <c r="G68" s="36">
        <f>SUMIFS(СВЦЭМ!$D$39:$D$782,СВЦЭМ!$A$39:$A$782,$A68,СВЦЭМ!$B$39:$B$782,G$47)+'СЕТ СН'!$F$14+СВЦЭМ!$D$10+'СЕТ СН'!$F$6-'СЕТ СН'!$F$26</f>
        <v>2759.4122443599999</v>
      </c>
      <c r="H68" s="36">
        <f>SUMIFS(СВЦЭМ!$D$39:$D$782,СВЦЭМ!$A$39:$A$782,$A68,СВЦЭМ!$B$39:$B$782,H$47)+'СЕТ СН'!$F$14+СВЦЭМ!$D$10+'СЕТ СН'!$F$6-'СЕТ СН'!$F$26</f>
        <v>2647.2354100099997</v>
      </c>
      <c r="I68" s="36">
        <f>SUMIFS(СВЦЭМ!$D$39:$D$782,СВЦЭМ!$A$39:$A$782,$A68,СВЦЭМ!$B$39:$B$782,I$47)+'СЕТ СН'!$F$14+СВЦЭМ!$D$10+'СЕТ СН'!$F$6-'СЕТ СН'!$F$26</f>
        <v>2529.0660753699999</v>
      </c>
      <c r="J68" s="36">
        <f>SUMIFS(СВЦЭМ!$D$39:$D$782,СВЦЭМ!$A$39:$A$782,$A68,СВЦЭМ!$B$39:$B$782,J$47)+'СЕТ СН'!$F$14+СВЦЭМ!$D$10+'СЕТ СН'!$F$6-'СЕТ СН'!$F$26</f>
        <v>2465.5937999299999</v>
      </c>
      <c r="K68" s="36">
        <f>SUMIFS(СВЦЭМ!$D$39:$D$782,СВЦЭМ!$A$39:$A$782,$A68,СВЦЭМ!$B$39:$B$782,K$47)+'СЕТ СН'!$F$14+СВЦЭМ!$D$10+'СЕТ СН'!$F$6-'СЕТ СН'!$F$26</f>
        <v>2424.3846701699999</v>
      </c>
      <c r="L68" s="36">
        <f>SUMIFS(СВЦЭМ!$D$39:$D$782,СВЦЭМ!$A$39:$A$782,$A68,СВЦЭМ!$B$39:$B$782,L$47)+'СЕТ СН'!$F$14+СВЦЭМ!$D$10+'СЕТ СН'!$F$6-'СЕТ СН'!$F$26</f>
        <v>2457.9221557799997</v>
      </c>
      <c r="M68" s="36">
        <f>SUMIFS(СВЦЭМ!$D$39:$D$782,СВЦЭМ!$A$39:$A$782,$A68,СВЦЭМ!$B$39:$B$782,M$47)+'СЕТ СН'!$F$14+СВЦЭМ!$D$10+'СЕТ СН'!$F$6-'СЕТ СН'!$F$26</f>
        <v>2495.5575818499997</v>
      </c>
      <c r="N68" s="36">
        <f>SUMIFS(СВЦЭМ!$D$39:$D$782,СВЦЭМ!$A$39:$A$782,$A68,СВЦЭМ!$B$39:$B$782,N$47)+'СЕТ СН'!$F$14+СВЦЭМ!$D$10+'СЕТ СН'!$F$6-'СЕТ СН'!$F$26</f>
        <v>2553.8906388299997</v>
      </c>
      <c r="O68" s="36">
        <f>SUMIFS(СВЦЭМ!$D$39:$D$782,СВЦЭМ!$A$39:$A$782,$A68,СВЦЭМ!$B$39:$B$782,O$47)+'СЕТ СН'!$F$14+СВЦЭМ!$D$10+'СЕТ СН'!$F$6-'СЕТ СН'!$F$26</f>
        <v>2531.7761820699998</v>
      </c>
      <c r="P68" s="36">
        <f>SUMIFS(СВЦЭМ!$D$39:$D$782,СВЦЭМ!$A$39:$A$782,$A68,СВЦЭМ!$B$39:$B$782,P$47)+'СЕТ СН'!$F$14+СВЦЭМ!$D$10+'СЕТ СН'!$F$6-'СЕТ СН'!$F$26</f>
        <v>2545.7249400799997</v>
      </c>
      <c r="Q68" s="36">
        <f>SUMIFS(СВЦЭМ!$D$39:$D$782,СВЦЭМ!$A$39:$A$782,$A68,СВЦЭМ!$B$39:$B$782,Q$47)+'СЕТ СН'!$F$14+СВЦЭМ!$D$10+'СЕТ СН'!$F$6-'СЕТ СН'!$F$26</f>
        <v>2561.55008662</v>
      </c>
      <c r="R68" s="36">
        <f>SUMIFS(СВЦЭМ!$D$39:$D$782,СВЦЭМ!$A$39:$A$782,$A68,СВЦЭМ!$B$39:$B$782,R$47)+'СЕТ СН'!$F$14+СВЦЭМ!$D$10+'СЕТ СН'!$F$6-'СЕТ СН'!$F$26</f>
        <v>2570.7565630499998</v>
      </c>
      <c r="S68" s="36">
        <f>SUMIFS(СВЦЭМ!$D$39:$D$782,СВЦЭМ!$A$39:$A$782,$A68,СВЦЭМ!$B$39:$B$782,S$47)+'СЕТ СН'!$F$14+СВЦЭМ!$D$10+'СЕТ СН'!$F$6-'СЕТ СН'!$F$26</f>
        <v>2515.1152433399998</v>
      </c>
      <c r="T68" s="36">
        <f>SUMIFS(СВЦЭМ!$D$39:$D$782,СВЦЭМ!$A$39:$A$782,$A68,СВЦЭМ!$B$39:$B$782,T$47)+'СЕТ СН'!$F$14+СВЦЭМ!$D$10+'СЕТ СН'!$F$6-'СЕТ СН'!$F$26</f>
        <v>2405.6873625499998</v>
      </c>
      <c r="U68" s="36">
        <f>SUMIFS(СВЦЭМ!$D$39:$D$782,СВЦЭМ!$A$39:$A$782,$A68,СВЦЭМ!$B$39:$B$782,U$47)+'СЕТ СН'!$F$14+СВЦЭМ!$D$10+'СЕТ СН'!$F$6-'СЕТ СН'!$F$26</f>
        <v>2394.9595577999999</v>
      </c>
      <c r="V68" s="36">
        <f>SUMIFS(СВЦЭМ!$D$39:$D$782,СВЦЭМ!$A$39:$A$782,$A68,СВЦЭМ!$B$39:$B$782,V$47)+'СЕТ СН'!$F$14+СВЦЭМ!$D$10+'СЕТ СН'!$F$6-'СЕТ СН'!$F$26</f>
        <v>2410.5311128599997</v>
      </c>
      <c r="W68" s="36">
        <f>SUMIFS(СВЦЭМ!$D$39:$D$782,СВЦЭМ!$A$39:$A$782,$A68,СВЦЭМ!$B$39:$B$782,W$47)+'СЕТ СН'!$F$14+СВЦЭМ!$D$10+'СЕТ СН'!$F$6-'СЕТ СН'!$F$26</f>
        <v>2456.38555709</v>
      </c>
      <c r="X68" s="36">
        <f>SUMIFS(СВЦЭМ!$D$39:$D$782,СВЦЭМ!$A$39:$A$782,$A68,СВЦЭМ!$B$39:$B$782,X$47)+'СЕТ СН'!$F$14+СВЦЭМ!$D$10+'СЕТ СН'!$F$6-'СЕТ СН'!$F$26</f>
        <v>2554.1975726999999</v>
      </c>
      <c r="Y68" s="36">
        <f>SUMIFS(СВЦЭМ!$D$39:$D$782,СВЦЭМ!$A$39:$A$782,$A68,СВЦЭМ!$B$39:$B$782,Y$47)+'СЕТ СН'!$F$14+СВЦЭМ!$D$10+'СЕТ СН'!$F$6-'СЕТ СН'!$F$26</f>
        <v>2578.89508432</v>
      </c>
    </row>
    <row r="69" spans="1:25" ht="15.75" x14ac:dyDescent="0.2">
      <c r="A69" s="35">
        <f t="shared" si="1"/>
        <v>45587</v>
      </c>
      <c r="B69" s="36">
        <f>SUMIFS(СВЦЭМ!$D$39:$D$782,СВЦЭМ!$A$39:$A$782,$A69,СВЦЭМ!$B$39:$B$782,B$47)+'СЕТ СН'!$F$14+СВЦЭМ!$D$10+'СЕТ СН'!$F$6-'СЕТ СН'!$F$26</f>
        <v>2551.6844747099999</v>
      </c>
      <c r="C69" s="36">
        <f>SUMIFS(СВЦЭМ!$D$39:$D$782,СВЦЭМ!$A$39:$A$782,$A69,СВЦЭМ!$B$39:$B$782,C$47)+'СЕТ СН'!$F$14+СВЦЭМ!$D$10+'СЕТ СН'!$F$6-'СЕТ СН'!$F$26</f>
        <v>2586.2757761600001</v>
      </c>
      <c r="D69" s="36">
        <f>SUMIFS(СВЦЭМ!$D$39:$D$782,СВЦЭМ!$A$39:$A$782,$A69,СВЦЭМ!$B$39:$B$782,D$47)+'СЕТ СН'!$F$14+СВЦЭМ!$D$10+'СЕТ СН'!$F$6-'СЕТ СН'!$F$26</f>
        <v>2597.22372795</v>
      </c>
      <c r="E69" s="36">
        <f>SUMIFS(СВЦЭМ!$D$39:$D$782,СВЦЭМ!$A$39:$A$782,$A69,СВЦЭМ!$B$39:$B$782,E$47)+'СЕТ СН'!$F$14+СВЦЭМ!$D$10+'СЕТ СН'!$F$6-'СЕТ СН'!$F$26</f>
        <v>2686.2520038600001</v>
      </c>
      <c r="F69" s="36">
        <f>SUMIFS(СВЦЭМ!$D$39:$D$782,СВЦЭМ!$A$39:$A$782,$A69,СВЦЭМ!$B$39:$B$782,F$47)+'СЕТ СН'!$F$14+СВЦЭМ!$D$10+'СЕТ СН'!$F$6-'СЕТ СН'!$F$26</f>
        <v>2695.8880734599998</v>
      </c>
      <c r="G69" s="36">
        <f>SUMIFS(СВЦЭМ!$D$39:$D$782,СВЦЭМ!$A$39:$A$782,$A69,СВЦЭМ!$B$39:$B$782,G$47)+'СЕТ СН'!$F$14+СВЦЭМ!$D$10+'СЕТ СН'!$F$6-'СЕТ СН'!$F$26</f>
        <v>2675.4857222699998</v>
      </c>
      <c r="H69" s="36">
        <f>SUMIFS(СВЦЭМ!$D$39:$D$782,СВЦЭМ!$A$39:$A$782,$A69,СВЦЭМ!$B$39:$B$782,H$47)+'СЕТ СН'!$F$14+СВЦЭМ!$D$10+'СЕТ СН'!$F$6-'СЕТ СН'!$F$26</f>
        <v>2548.7265677400001</v>
      </c>
      <c r="I69" s="36">
        <f>SUMIFS(СВЦЭМ!$D$39:$D$782,СВЦЭМ!$A$39:$A$782,$A69,СВЦЭМ!$B$39:$B$782,I$47)+'СЕТ СН'!$F$14+СВЦЭМ!$D$10+'СЕТ СН'!$F$6-'СЕТ СН'!$F$26</f>
        <v>2454.3628899</v>
      </c>
      <c r="J69" s="36">
        <f>SUMIFS(СВЦЭМ!$D$39:$D$782,СВЦЭМ!$A$39:$A$782,$A69,СВЦЭМ!$B$39:$B$782,J$47)+'СЕТ СН'!$F$14+СВЦЭМ!$D$10+'СЕТ СН'!$F$6-'СЕТ СН'!$F$26</f>
        <v>2421.8619013099997</v>
      </c>
      <c r="K69" s="36">
        <f>SUMIFS(СВЦЭМ!$D$39:$D$782,СВЦЭМ!$A$39:$A$782,$A69,СВЦЭМ!$B$39:$B$782,K$47)+'СЕТ СН'!$F$14+СВЦЭМ!$D$10+'СЕТ СН'!$F$6-'СЕТ СН'!$F$26</f>
        <v>2417.3667005100001</v>
      </c>
      <c r="L69" s="36">
        <f>SUMIFS(СВЦЭМ!$D$39:$D$782,СВЦЭМ!$A$39:$A$782,$A69,СВЦЭМ!$B$39:$B$782,L$47)+'СЕТ СН'!$F$14+СВЦЭМ!$D$10+'СЕТ СН'!$F$6-'СЕТ СН'!$F$26</f>
        <v>2384.4779346400001</v>
      </c>
      <c r="M69" s="36">
        <f>SUMIFS(СВЦЭМ!$D$39:$D$782,СВЦЭМ!$A$39:$A$782,$A69,СВЦЭМ!$B$39:$B$782,M$47)+'СЕТ СН'!$F$14+СВЦЭМ!$D$10+'СЕТ СН'!$F$6-'СЕТ СН'!$F$26</f>
        <v>2380.6691146499998</v>
      </c>
      <c r="N69" s="36">
        <f>SUMIFS(СВЦЭМ!$D$39:$D$782,СВЦЭМ!$A$39:$A$782,$A69,СВЦЭМ!$B$39:$B$782,N$47)+'СЕТ СН'!$F$14+СВЦЭМ!$D$10+'СЕТ СН'!$F$6-'СЕТ СН'!$F$26</f>
        <v>2389.3026013099998</v>
      </c>
      <c r="O69" s="36">
        <f>SUMIFS(СВЦЭМ!$D$39:$D$782,СВЦЭМ!$A$39:$A$782,$A69,СВЦЭМ!$B$39:$B$782,O$47)+'СЕТ СН'!$F$14+СВЦЭМ!$D$10+'СЕТ СН'!$F$6-'СЕТ СН'!$F$26</f>
        <v>2360.2588286099999</v>
      </c>
      <c r="P69" s="36">
        <f>SUMIFS(СВЦЭМ!$D$39:$D$782,СВЦЭМ!$A$39:$A$782,$A69,СВЦЭМ!$B$39:$B$782,P$47)+'СЕТ СН'!$F$14+СВЦЭМ!$D$10+'СЕТ СН'!$F$6-'СЕТ СН'!$F$26</f>
        <v>2374.5802787099997</v>
      </c>
      <c r="Q69" s="36">
        <f>SUMIFS(СВЦЭМ!$D$39:$D$782,СВЦЭМ!$A$39:$A$782,$A69,СВЦЭМ!$B$39:$B$782,Q$47)+'СЕТ СН'!$F$14+СВЦЭМ!$D$10+'СЕТ СН'!$F$6-'СЕТ СН'!$F$26</f>
        <v>2429.61037846</v>
      </c>
      <c r="R69" s="36">
        <f>SUMIFS(СВЦЭМ!$D$39:$D$782,СВЦЭМ!$A$39:$A$782,$A69,СВЦЭМ!$B$39:$B$782,R$47)+'СЕТ СН'!$F$14+СВЦЭМ!$D$10+'СЕТ СН'!$F$6-'СЕТ СН'!$F$26</f>
        <v>2419.6773572399998</v>
      </c>
      <c r="S69" s="36">
        <f>SUMIFS(СВЦЭМ!$D$39:$D$782,СВЦЭМ!$A$39:$A$782,$A69,СВЦЭМ!$B$39:$B$782,S$47)+'СЕТ СН'!$F$14+СВЦЭМ!$D$10+'СЕТ СН'!$F$6-'СЕТ СН'!$F$26</f>
        <v>2395.5899569600001</v>
      </c>
      <c r="T69" s="36">
        <f>SUMIFS(СВЦЭМ!$D$39:$D$782,СВЦЭМ!$A$39:$A$782,$A69,СВЦЭМ!$B$39:$B$782,T$47)+'СЕТ СН'!$F$14+СВЦЭМ!$D$10+'СЕТ СН'!$F$6-'СЕТ СН'!$F$26</f>
        <v>2339.1247376699998</v>
      </c>
      <c r="U69" s="36">
        <f>SUMIFS(СВЦЭМ!$D$39:$D$782,СВЦЭМ!$A$39:$A$782,$A69,СВЦЭМ!$B$39:$B$782,U$47)+'СЕТ СН'!$F$14+СВЦЭМ!$D$10+'СЕТ СН'!$F$6-'СЕТ СН'!$F$26</f>
        <v>2337.5889543599997</v>
      </c>
      <c r="V69" s="36">
        <f>SUMIFS(СВЦЭМ!$D$39:$D$782,СВЦЭМ!$A$39:$A$782,$A69,СВЦЭМ!$B$39:$B$782,V$47)+'СЕТ СН'!$F$14+СВЦЭМ!$D$10+'СЕТ СН'!$F$6-'СЕТ СН'!$F$26</f>
        <v>2353.40741772</v>
      </c>
      <c r="W69" s="36">
        <f>SUMIFS(СВЦЭМ!$D$39:$D$782,СВЦЭМ!$A$39:$A$782,$A69,СВЦЭМ!$B$39:$B$782,W$47)+'СЕТ СН'!$F$14+СВЦЭМ!$D$10+'СЕТ СН'!$F$6-'СЕТ СН'!$F$26</f>
        <v>2358.2522620899999</v>
      </c>
      <c r="X69" s="36">
        <f>SUMIFS(СВЦЭМ!$D$39:$D$782,СВЦЭМ!$A$39:$A$782,$A69,СВЦЭМ!$B$39:$B$782,X$47)+'СЕТ СН'!$F$14+СВЦЭМ!$D$10+'СЕТ СН'!$F$6-'СЕТ СН'!$F$26</f>
        <v>2424.7252096899997</v>
      </c>
      <c r="Y69" s="36">
        <f>SUMIFS(СВЦЭМ!$D$39:$D$782,СВЦЭМ!$A$39:$A$782,$A69,СВЦЭМ!$B$39:$B$782,Y$47)+'СЕТ СН'!$F$14+СВЦЭМ!$D$10+'СЕТ СН'!$F$6-'СЕТ СН'!$F$26</f>
        <v>2466.5874964699997</v>
      </c>
    </row>
    <row r="70" spans="1:25" ht="15.75" x14ac:dyDescent="0.2">
      <c r="A70" s="35">
        <f t="shared" si="1"/>
        <v>45588</v>
      </c>
      <c r="B70" s="36">
        <f>SUMIFS(СВЦЭМ!$D$39:$D$782,СВЦЭМ!$A$39:$A$782,$A70,СВЦЭМ!$B$39:$B$782,B$47)+'СЕТ СН'!$F$14+СВЦЭМ!$D$10+'СЕТ СН'!$F$6-'СЕТ СН'!$F$26</f>
        <v>2575.3470445299999</v>
      </c>
      <c r="C70" s="36">
        <f>SUMIFS(СВЦЭМ!$D$39:$D$782,СВЦЭМ!$A$39:$A$782,$A70,СВЦЭМ!$B$39:$B$782,C$47)+'СЕТ СН'!$F$14+СВЦЭМ!$D$10+'СЕТ СН'!$F$6-'СЕТ СН'!$F$26</f>
        <v>2638.3566176300001</v>
      </c>
      <c r="D70" s="36">
        <f>SUMIFS(СВЦЭМ!$D$39:$D$782,СВЦЭМ!$A$39:$A$782,$A70,СВЦЭМ!$B$39:$B$782,D$47)+'СЕТ СН'!$F$14+СВЦЭМ!$D$10+'СЕТ СН'!$F$6-'СЕТ СН'!$F$26</f>
        <v>2682.8456282799998</v>
      </c>
      <c r="E70" s="36">
        <f>SUMIFS(СВЦЭМ!$D$39:$D$782,СВЦЭМ!$A$39:$A$782,$A70,СВЦЭМ!$B$39:$B$782,E$47)+'СЕТ СН'!$F$14+СВЦЭМ!$D$10+'СЕТ СН'!$F$6-'СЕТ СН'!$F$26</f>
        <v>2703.4495107600001</v>
      </c>
      <c r="F70" s="36">
        <f>SUMIFS(СВЦЭМ!$D$39:$D$782,СВЦЭМ!$A$39:$A$782,$A70,СВЦЭМ!$B$39:$B$782,F$47)+'СЕТ СН'!$F$14+СВЦЭМ!$D$10+'СЕТ СН'!$F$6-'СЕТ СН'!$F$26</f>
        <v>2686.8326296499999</v>
      </c>
      <c r="G70" s="36">
        <f>SUMIFS(СВЦЭМ!$D$39:$D$782,СВЦЭМ!$A$39:$A$782,$A70,СВЦЭМ!$B$39:$B$782,G$47)+'СЕТ СН'!$F$14+СВЦЭМ!$D$10+'СЕТ СН'!$F$6-'СЕТ СН'!$F$26</f>
        <v>2645.1016568800001</v>
      </c>
      <c r="H70" s="36">
        <f>SUMIFS(СВЦЭМ!$D$39:$D$782,СВЦЭМ!$A$39:$A$782,$A70,СВЦЭМ!$B$39:$B$782,H$47)+'СЕТ СН'!$F$14+СВЦЭМ!$D$10+'СЕТ СН'!$F$6-'СЕТ СН'!$F$26</f>
        <v>2531.0233793100001</v>
      </c>
      <c r="I70" s="36">
        <f>SUMIFS(СВЦЭМ!$D$39:$D$782,СВЦЭМ!$A$39:$A$782,$A70,СВЦЭМ!$B$39:$B$782,I$47)+'СЕТ СН'!$F$14+СВЦЭМ!$D$10+'СЕТ СН'!$F$6-'СЕТ СН'!$F$26</f>
        <v>2431.4210171</v>
      </c>
      <c r="J70" s="36">
        <f>SUMIFS(СВЦЭМ!$D$39:$D$782,СВЦЭМ!$A$39:$A$782,$A70,СВЦЭМ!$B$39:$B$782,J$47)+'СЕТ СН'!$F$14+СВЦЭМ!$D$10+'СЕТ СН'!$F$6-'СЕТ СН'!$F$26</f>
        <v>2380.0166634299999</v>
      </c>
      <c r="K70" s="36">
        <f>SUMIFS(СВЦЭМ!$D$39:$D$782,СВЦЭМ!$A$39:$A$782,$A70,СВЦЭМ!$B$39:$B$782,K$47)+'СЕТ СН'!$F$14+СВЦЭМ!$D$10+'СЕТ СН'!$F$6-'СЕТ СН'!$F$26</f>
        <v>2382.0662926299997</v>
      </c>
      <c r="L70" s="36">
        <f>SUMIFS(СВЦЭМ!$D$39:$D$782,СВЦЭМ!$A$39:$A$782,$A70,СВЦЭМ!$B$39:$B$782,L$47)+'СЕТ СН'!$F$14+СВЦЭМ!$D$10+'СЕТ СН'!$F$6-'СЕТ СН'!$F$26</f>
        <v>2360.3363239</v>
      </c>
      <c r="M70" s="36">
        <f>SUMIFS(СВЦЭМ!$D$39:$D$782,СВЦЭМ!$A$39:$A$782,$A70,СВЦЭМ!$B$39:$B$782,M$47)+'СЕТ СН'!$F$14+СВЦЭМ!$D$10+'СЕТ СН'!$F$6-'СЕТ СН'!$F$26</f>
        <v>2357.6384269</v>
      </c>
      <c r="N70" s="36">
        <f>SUMIFS(СВЦЭМ!$D$39:$D$782,СВЦЭМ!$A$39:$A$782,$A70,СВЦЭМ!$B$39:$B$782,N$47)+'СЕТ СН'!$F$14+СВЦЭМ!$D$10+'СЕТ СН'!$F$6-'СЕТ СН'!$F$26</f>
        <v>2383.50646173</v>
      </c>
      <c r="O70" s="36">
        <f>SUMIFS(СВЦЭМ!$D$39:$D$782,СВЦЭМ!$A$39:$A$782,$A70,СВЦЭМ!$B$39:$B$782,O$47)+'СЕТ СН'!$F$14+СВЦЭМ!$D$10+'СЕТ СН'!$F$6-'СЕТ СН'!$F$26</f>
        <v>2352.23772426</v>
      </c>
      <c r="P70" s="36">
        <f>SUMIFS(СВЦЭМ!$D$39:$D$782,СВЦЭМ!$A$39:$A$782,$A70,СВЦЭМ!$B$39:$B$782,P$47)+'СЕТ СН'!$F$14+СВЦЭМ!$D$10+'СЕТ СН'!$F$6-'СЕТ СН'!$F$26</f>
        <v>2373.17651953</v>
      </c>
      <c r="Q70" s="36">
        <f>SUMIFS(СВЦЭМ!$D$39:$D$782,СВЦЭМ!$A$39:$A$782,$A70,СВЦЭМ!$B$39:$B$782,Q$47)+'СЕТ СН'!$F$14+СВЦЭМ!$D$10+'СЕТ СН'!$F$6-'СЕТ СН'!$F$26</f>
        <v>2474.6865726699998</v>
      </c>
      <c r="R70" s="36">
        <f>SUMIFS(СВЦЭМ!$D$39:$D$782,СВЦЭМ!$A$39:$A$782,$A70,СВЦЭМ!$B$39:$B$782,R$47)+'СЕТ СН'!$F$14+СВЦЭМ!$D$10+'СЕТ СН'!$F$6-'СЕТ СН'!$F$26</f>
        <v>2468.7115364399997</v>
      </c>
      <c r="S70" s="36">
        <f>SUMIFS(СВЦЭМ!$D$39:$D$782,СВЦЭМ!$A$39:$A$782,$A70,СВЦЭМ!$B$39:$B$782,S$47)+'СЕТ СН'!$F$14+СВЦЭМ!$D$10+'СЕТ СН'!$F$6-'СЕТ СН'!$F$26</f>
        <v>2441.546785</v>
      </c>
      <c r="T70" s="36">
        <f>SUMIFS(СВЦЭМ!$D$39:$D$782,СВЦЭМ!$A$39:$A$782,$A70,СВЦЭМ!$B$39:$B$782,T$47)+'СЕТ СН'!$F$14+СВЦЭМ!$D$10+'СЕТ СН'!$F$6-'СЕТ СН'!$F$26</f>
        <v>2374.0507817299999</v>
      </c>
      <c r="U70" s="36">
        <f>SUMIFS(СВЦЭМ!$D$39:$D$782,СВЦЭМ!$A$39:$A$782,$A70,СВЦЭМ!$B$39:$B$782,U$47)+'СЕТ СН'!$F$14+СВЦЭМ!$D$10+'СЕТ СН'!$F$6-'СЕТ СН'!$F$26</f>
        <v>2369.1429771600001</v>
      </c>
      <c r="V70" s="36">
        <f>SUMIFS(СВЦЭМ!$D$39:$D$782,СВЦЭМ!$A$39:$A$782,$A70,СВЦЭМ!$B$39:$B$782,V$47)+'СЕТ СН'!$F$14+СВЦЭМ!$D$10+'СЕТ СН'!$F$6-'СЕТ СН'!$F$26</f>
        <v>2382.9403174499998</v>
      </c>
      <c r="W70" s="36">
        <f>SUMIFS(СВЦЭМ!$D$39:$D$782,СВЦЭМ!$A$39:$A$782,$A70,СВЦЭМ!$B$39:$B$782,W$47)+'СЕТ СН'!$F$14+СВЦЭМ!$D$10+'СЕТ СН'!$F$6-'СЕТ СН'!$F$26</f>
        <v>2319.1910432499999</v>
      </c>
      <c r="X70" s="36">
        <f>SUMIFS(СВЦЭМ!$D$39:$D$782,СВЦЭМ!$A$39:$A$782,$A70,СВЦЭМ!$B$39:$B$782,X$47)+'СЕТ СН'!$F$14+СВЦЭМ!$D$10+'СЕТ СН'!$F$6-'СЕТ СН'!$F$26</f>
        <v>2378.1878891199999</v>
      </c>
      <c r="Y70" s="36">
        <f>SUMIFS(СВЦЭМ!$D$39:$D$782,СВЦЭМ!$A$39:$A$782,$A70,СВЦЭМ!$B$39:$B$782,Y$47)+'СЕТ СН'!$F$14+СВЦЭМ!$D$10+'СЕТ СН'!$F$6-'СЕТ СН'!$F$26</f>
        <v>2360.93329644</v>
      </c>
    </row>
    <row r="71" spans="1:25" ht="15.75" x14ac:dyDescent="0.2">
      <c r="A71" s="35">
        <f t="shared" si="1"/>
        <v>45589</v>
      </c>
      <c r="B71" s="36">
        <f>SUMIFS(СВЦЭМ!$D$39:$D$782,СВЦЭМ!$A$39:$A$782,$A71,СВЦЭМ!$B$39:$B$782,B$47)+'СЕТ СН'!$F$14+СВЦЭМ!$D$10+'СЕТ СН'!$F$6-'СЕТ СН'!$F$26</f>
        <v>2509.5082243899997</v>
      </c>
      <c r="C71" s="36">
        <f>SUMIFS(СВЦЭМ!$D$39:$D$782,СВЦЭМ!$A$39:$A$782,$A71,СВЦЭМ!$B$39:$B$782,C$47)+'СЕТ СН'!$F$14+СВЦЭМ!$D$10+'СЕТ СН'!$F$6-'СЕТ СН'!$F$26</f>
        <v>2548.8695685399998</v>
      </c>
      <c r="D71" s="36">
        <f>SUMIFS(СВЦЭМ!$D$39:$D$782,СВЦЭМ!$A$39:$A$782,$A71,СВЦЭМ!$B$39:$B$782,D$47)+'СЕТ СН'!$F$14+СВЦЭМ!$D$10+'СЕТ СН'!$F$6-'СЕТ СН'!$F$26</f>
        <v>2615.5137523999997</v>
      </c>
      <c r="E71" s="36">
        <f>SUMIFS(СВЦЭМ!$D$39:$D$782,СВЦЭМ!$A$39:$A$782,$A71,СВЦЭМ!$B$39:$B$782,E$47)+'СЕТ СН'!$F$14+СВЦЭМ!$D$10+'СЕТ СН'!$F$6-'СЕТ СН'!$F$26</f>
        <v>2639.4639482699999</v>
      </c>
      <c r="F71" s="36">
        <f>SUMIFS(СВЦЭМ!$D$39:$D$782,СВЦЭМ!$A$39:$A$782,$A71,СВЦЭМ!$B$39:$B$782,F$47)+'СЕТ СН'!$F$14+СВЦЭМ!$D$10+'СЕТ СН'!$F$6-'СЕТ СН'!$F$26</f>
        <v>2645.9550836999997</v>
      </c>
      <c r="G71" s="36">
        <f>SUMIFS(СВЦЭМ!$D$39:$D$782,СВЦЭМ!$A$39:$A$782,$A71,СВЦЭМ!$B$39:$B$782,G$47)+'СЕТ СН'!$F$14+СВЦЭМ!$D$10+'СЕТ СН'!$F$6-'СЕТ СН'!$F$26</f>
        <v>2618.4490134499997</v>
      </c>
      <c r="H71" s="36">
        <f>SUMIFS(СВЦЭМ!$D$39:$D$782,СВЦЭМ!$A$39:$A$782,$A71,СВЦЭМ!$B$39:$B$782,H$47)+'СЕТ СН'!$F$14+СВЦЭМ!$D$10+'СЕТ СН'!$F$6-'СЕТ СН'!$F$26</f>
        <v>2506.50219333</v>
      </c>
      <c r="I71" s="36">
        <f>SUMIFS(СВЦЭМ!$D$39:$D$782,СВЦЭМ!$A$39:$A$782,$A71,СВЦЭМ!$B$39:$B$782,I$47)+'СЕТ СН'!$F$14+СВЦЭМ!$D$10+'СЕТ СН'!$F$6-'СЕТ СН'!$F$26</f>
        <v>2406.0716474999999</v>
      </c>
      <c r="J71" s="36">
        <f>SUMIFS(СВЦЭМ!$D$39:$D$782,СВЦЭМ!$A$39:$A$782,$A71,СВЦЭМ!$B$39:$B$782,J$47)+'СЕТ СН'!$F$14+СВЦЭМ!$D$10+'СЕТ СН'!$F$6-'СЕТ СН'!$F$26</f>
        <v>2345.1657987999997</v>
      </c>
      <c r="K71" s="36">
        <f>SUMIFS(СВЦЭМ!$D$39:$D$782,СВЦЭМ!$A$39:$A$782,$A71,СВЦЭМ!$B$39:$B$782,K$47)+'СЕТ СН'!$F$14+СВЦЭМ!$D$10+'СЕТ СН'!$F$6-'СЕТ СН'!$F$26</f>
        <v>2313.7619804300002</v>
      </c>
      <c r="L71" s="36">
        <f>SUMIFS(СВЦЭМ!$D$39:$D$782,СВЦЭМ!$A$39:$A$782,$A71,СВЦЭМ!$B$39:$B$782,L$47)+'СЕТ СН'!$F$14+СВЦЭМ!$D$10+'СЕТ СН'!$F$6-'СЕТ СН'!$F$26</f>
        <v>2280.20259201</v>
      </c>
      <c r="M71" s="36">
        <f>SUMIFS(СВЦЭМ!$D$39:$D$782,СВЦЭМ!$A$39:$A$782,$A71,СВЦЭМ!$B$39:$B$782,M$47)+'СЕТ СН'!$F$14+СВЦЭМ!$D$10+'СЕТ СН'!$F$6-'СЕТ СН'!$F$26</f>
        <v>2297.75963314</v>
      </c>
      <c r="N71" s="36">
        <f>SUMIFS(СВЦЭМ!$D$39:$D$782,СВЦЭМ!$A$39:$A$782,$A71,СВЦЭМ!$B$39:$B$782,N$47)+'СЕТ СН'!$F$14+СВЦЭМ!$D$10+'СЕТ СН'!$F$6-'СЕТ СН'!$F$26</f>
        <v>2319.14849792</v>
      </c>
      <c r="O71" s="36">
        <f>SUMIFS(СВЦЭМ!$D$39:$D$782,СВЦЭМ!$A$39:$A$782,$A71,СВЦЭМ!$B$39:$B$782,O$47)+'СЕТ СН'!$F$14+СВЦЭМ!$D$10+'СЕТ СН'!$F$6-'СЕТ СН'!$F$26</f>
        <v>2342.7712730100002</v>
      </c>
      <c r="P71" s="36">
        <f>SUMIFS(СВЦЭМ!$D$39:$D$782,СВЦЭМ!$A$39:$A$782,$A71,СВЦЭМ!$B$39:$B$782,P$47)+'СЕТ СН'!$F$14+СВЦЭМ!$D$10+'СЕТ СН'!$F$6-'СЕТ СН'!$F$26</f>
        <v>2358.29600132</v>
      </c>
      <c r="Q71" s="36">
        <f>SUMIFS(СВЦЭМ!$D$39:$D$782,СВЦЭМ!$A$39:$A$782,$A71,СВЦЭМ!$B$39:$B$782,Q$47)+'СЕТ СН'!$F$14+СВЦЭМ!$D$10+'СЕТ СН'!$F$6-'СЕТ СН'!$F$26</f>
        <v>2382.4075989499997</v>
      </c>
      <c r="R71" s="36">
        <f>SUMIFS(СВЦЭМ!$D$39:$D$782,СВЦЭМ!$A$39:$A$782,$A71,СВЦЭМ!$B$39:$B$782,R$47)+'СЕТ СН'!$F$14+СВЦЭМ!$D$10+'СЕТ СН'!$F$6-'СЕТ СН'!$F$26</f>
        <v>2324.1797995999996</v>
      </c>
      <c r="S71" s="36">
        <f>SUMIFS(СВЦЭМ!$D$39:$D$782,СВЦЭМ!$A$39:$A$782,$A71,СВЦЭМ!$B$39:$B$782,S$47)+'СЕТ СН'!$F$14+СВЦЭМ!$D$10+'СЕТ СН'!$F$6-'СЕТ СН'!$F$26</f>
        <v>2367.7324233999998</v>
      </c>
      <c r="T71" s="36">
        <f>SUMIFS(СВЦЭМ!$D$39:$D$782,СВЦЭМ!$A$39:$A$782,$A71,СВЦЭМ!$B$39:$B$782,T$47)+'СЕТ СН'!$F$14+СВЦЭМ!$D$10+'СЕТ СН'!$F$6-'СЕТ СН'!$F$26</f>
        <v>2261.9161370000002</v>
      </c>
      <c r="U71" s="36">
        <f>SUMIFS(СВЦЭМ!$D$39:$D$782,СВЦЭМ!$A$39:$A$782,$A71,СВЦЭМ!$B$39:$B$782,U$47)+'СЕТ СН'!$F$14+СВЦЭМ!$D$10+'СЕТ СН'!$F$6-'СЕТ СН'!$F$26</f>
        <v>2269.0180693000002</v>
      </c>
      <c r="V71" s="36">
        <f>SUMIFS(СВЦЭМ!$D$39:$D$782,СВЦЭМ!$A$39:$A$782,$A71,СВЦЭМ!$B$39:$B$782,V$47)+'СЕТ СН'!$F$14+СВЦЭМ!$D$10+'СЕТ СН'!$F$6-'СЕТ СН'!$F$26</f>
        <v>2291.8796995900002</v>
      </c>
      <c r="W71" s="36">
        <f>SUMIFS(СВЦЭМ!$D$39:$D$782,СВЦЭМ!$A$39:$A$782,$A71,СВЦЭМ!$B$39:$B$782,W$47)+'СЕТ СН'!$F$14+СВЦЭМ!$D$10+'СЕТ СН'!$F$6-'СЕТ СН'!$F$26</f>
        <v>2326.9181453199999</v>
      </c>
      <c r="X71" s="36">
        <f>SUMIFS(СВЦЭМ!$D$39:$D$782,СВЦЭМ!$A$39:$A$782,$A71,СВЦЭМ!$B$39:$B$782,X$47)+'СЕТ СН'!$F$14+СВЦЭМ!$D$10+'СЕТ СН'!$F$6-'СЕТ СН'!$F$26</f>
        <v>2370.71453858</v>
      </c>
      <c r="Y71" s="36">
        <f>SUMIFS(СВЦЭМ!$D$39:$D$782,СВЦЭМ!$A$39:$A$782,$A71,СВЦЭМ!$B$39:$B$782,Y$47)+'СЕТ СН'!$F$14+СВЦЭМ!$D$10+'СЕТ СН'!$F$6-'СЕТ СН'!$F$26</f>
        <v>2420.3365483399998</v>
      </c>
    </row>
    <row r="72" spans="1:25" ht="15.75" x14ac:dyDescent="0.2">
      <c r="A72" s="35">
        <f t="shared" si="1"/>
        <v>45590</v>
      </c>
      <c r="B72" s="36">
        <f>SUMIFS(СВЦЭМ!$D$39:$D$782,СВЦЭМ!$A$39:$A$782,$A72,СВЦЭМ!$B$39:$B$782,B$47)+'СЕТ СН'!$F$14+СВЦЭМ!$D$10+'СЕТ СН'!$F$6-'СЕТ СН'!$F$26</f>
        <v>2380.0732839299999</v>
      </c>
      <c r="C72" s="36">
        <f>SUMIFS(СВЦЭМ!$D$39:$D$782,СВЦЭМ!$A$39:$A$782,$A72,СВЦЭМ!$B$39:$B$782,C$47)+'СЕТ СН'!$F$14+СВЦЭМ!$D$10+'СЕТ СН'!$F$6-'СЕТ СН'!$F$26</f>
        <v>2450.97128802</v>
      </c>
      <c r="D72" s="36">
        <f>SUMIFS(СВЦЭМ!$D$39:$D$782,СВЦЭМ!$A$39:$A$782,$A72,СВЦЭМ!$B$39:$B$782,D$47)+'СЕТ СН'!$F$14+СВЦЭМ!$D$10+'СЕТ СН'!$F$6-'СЕТ СН'!$F$26</f>
        <v>2489.6700885199998</v>
      </c>
      <c r="E72" s="36">
        <f>SUMIFS(СВЦЭМ!$D$39:$D$782,СВЦЭМ!$A$39:$A$782,$A72,СВЦЭМ!$B$39:$B$782,E$47)+'СЕТ СН'!$F$14+СВЦЭМ!$D$10+'СЕТ СН'!$F$6-'СЕТ СН'!$F$26</f>
        <v>2513.16719745</v>
      </c>
      <c r="F72" s="36">
        <f>SUMIFS(СВЦЭМ!$D$39:$D$782,СВЦЭМ!$A$39:$A$782,$A72,СВЦЭМ!$B$39:$B$782,F$47)+'СЕТ СН'!$F$14+СВЦЭМ!$D$10+'СЕТ СН'!$F$6-'СЕТ СН'!$F$26</f>
        <v>2500.2584162600001</v>
      </c>
      <c r="G72" s="36">
        <f>SUMIFS(СВЦЭМ!$D$39:$D$782,СВЦЭМ!$A$39:$A$782,$A72,СВЦЭМ!$B$39:$B$782,G$47)+'СЕТ СН'!$F$14+СВЦЭМ!$D$10+'СЕТ СН'!$F$6-'СЕТ СН'!$F$26</f>
        <v>2560.19839207</v>
      </c>
      <c r="H72" s="36">
        <f>SUMIFS(СВЦЭМ!$D$39:$D$782,СВЦЭМ!$A$39:$A$782,$A72,СВЦЭМ!$B$39:$B$782,H$47)+'СЕТ СН'!$F$14+СВЦЭМ!$D$10+'СЕТ СН'!$F$6-'СЕТ СН'!$F$26</f>
        <v>2518.4594029599998</v>
      </c>
      <c r="I72" s="36">
        <f>SUMIFS(СВЦЭМ!$D$39:$D$782,СВЦЭМ!$A$39:$A$782,$A72,СВЦЭМ!$B$39:$B$782,I$47)+'СЕТ СН'!$F$14+СВЦЭМ!$D$10+'СЕТ СН'!$F$6-'СЕТ СН'!$F$26</f>
        <v>2432.3896993999997</v>
      </c>
      <c r="J72" s="36">
        <f>SUMIFS(СВЦЭМ!$D$39:$D$782,СВЦЭМ!$A$39:$A$782,$A72,СВЦЭМ!$B$39:$B$782,J$47)+'СЕТ СН'!$F$14+СВЦЭМ!$D$10+'СЕТ СН'!$F$6-'СЕТ СН'!$F$26</f>
        <v>2345.3588664600002</v>
      </c>
      <c r="K72" s="36">
        <f>SUMIFS(СВЦЭМ!$D$39:$D$782,СВЦЭМ!$A$39:$A$782,$A72,СВЦЭМ!$B$39:$B$782,K$47)+'СЕТ СН'!$F$14+СВЦЭМ!$D$10+'СЕТ СН'!$F$6-'СЕТ СН'!$F$26</f>
        <v>2317.2042219099999</v>
      </c>
      <c r="L72" s="36">
        <f>SUMIFS(СВЦЭМ!$D$39:$D$782,СВЦЭМ!$A$39:$A$782,$A72,СВЦЭМ!$B$39:$B$782,L$47)+'СЕТ СН'!$F$14+СВЦЭМ!$D$10+'СЕТ СН'!$F$6-'СЕТ СН'!$F$26</f>
        <v>2308.5930115199999</v>
      </c>
      <c r="M72" s="36">
        <f>SUMIFS(СВЦЭМ!$D$39:$D$782,СВЦЭМ!$A$39:$A$782,$A72,СВЦЭМ!$B$39:$B$782,M$47)+'СЕТ СН'!$F$14+СВЦЭМ!$D$10+'СЕТ СН'!$F$6-'СЕТ СН'!$F$26</f>
        <v>2301.87011364</v>
      </c>
      <c r="N72" s="36">
        <f>SUMIFS(СВЦЭМ!$D$39:$D$782,СВЦЭМ!$A$39:$A$782,$A72,СВЦЭМ!$B$39:$B$782,N$47)+'СЕТ СН'!$F$14+СВЦЭМ!$D$10+'СЕТ СН'!$F$6-'СЕТ СН'!$F$26</f>
        <v>2341.9417229999999</v>
      </c>
      <c r="O72" s="36">
        <f>SUMIFS(СВЦЭМ!$D$39:$D$782,СВЦЭМ!$A$39:$A$782,$A72,СВЦЭМ!$B$39:$B$782,O$47)+'СЕТ СН'!$F$14+СВЦЭМ!$D$10+'СЕТ СН'!$F$6-'СЕТ СН'!$F$26</f>
        <v>2297.1162176600001</v>
      </c>
      <c r="P72" s="36">
        <f>SUMIFS(СВЦЭМ!$D$39:$D$782,СВЦЭМ!$A$39:$A$782,$A72,СВЦЭМ!$B$39:$B$782,P$47)+'СЕТ СН'!$F$14+СВЦЭМ!$D$10+'СЕТ СН'!$F$6-'СЕТ СН'!$F$26</f>
        <v>2294.6359943100001</v>
      </c>
      <c r="Q72" s="36">
        <f>SUMIFS(СВЦЭМ!$D$39:$D$782,СВЦЭМ!$A$39:$A$782,$A72,СВЦЭМ!$B$39:$B$782,Q$47)+'СЕТ СН'!$F$14+СВЦЭМ!$D$10+'СЕТ СН'!$F$6-'СЕТ СН'!$F$26</f>
        <v>2376.9874461599998</v>
      </c>
      <c r="R72" s="36">
        <f>SUMIFS(СВЦЭМ!$D$39:$D$782,СВЦЭМ!$A$39:$A$782,$A72,СВЦЭМ!$B$39:$B$782,R$47)+'СЕТ СН'!$F$14+СВЦЭМ!$D$10+'СЕТ СН'!$F$6-'СЕТ СН'!$F$26</f>
        <v>2363.3552724299998</v>
      </c>
      <c r="S72" s="36">
        <f>SUMIFS(СВЦЭМ!$D$39:$D$782,СВЦЭМ!$A$39:$A$782,$A72,СВЦЭМ!$B$39:$B$782,S$47)+'СЕТ СН'!$F$14+СВЦЭМ!$D$10+'СЕТ СН'!$F$6-'СЕТ СН'!$F$26</f>
        <v>2319.9143066699999</v>
      </c>
      <c r="T72" s="36">
        <f>SUMIFS(СВЦЭМ!$D$39:$D$782,СВЦЭМ!$A$39:$A$782,$A72,СВЦЭМ!$B$39:$B$782,T$47)+'СЕТ СН'!$F$14+СВЦЭМ!$D$10+'СЕТ СН'!$F$6-'СЕТ СН'!$F$26</f>
        <v>2231.6890953299999</v>
      </c>
      <c r="U72" s="36">
        <f>SUMIFS(СВЦЭМ!$D$39:$D$782,СВЦЭМ!$A$39:$A$782,$A72,СВЦЭМ!$B$39:$B$782,U$47)+'СЕТ СН'!$F$14+СВЦЭМ!$D$10+'СЕТ СН'!$F$6-'СЕТ СН'!$F$26</f>
        <v>2246.8151128899999</v>
      </c>
      <c r="V72" s="36">
        <f>SUMIFS(СВЦЭМ!$D$39:$D$782,СВЦЭМ!$A$39:$A$782,$A72,СВЦЭМ!$B$39:$B$782,V$47)+'СЕТ СН'!$F$14+СВЦЭМ!$D$10+'СЕТ СН'!$F$6-'СЕТ СН'!$F$26</f>
        <v>2284.2324068799999</v>
      </c>
      <c r="W72" s="36">
        <f>SUMIFS(СВЦЭМ!$D$39:$D$782,СВЦЭМ!$A$39:$A$782,$A72,СВЦЭМ!$B$39:$B$782,W$47)+'СЕТ СН'!$F$14+СВЦЭМ!$D$10+'СЕТ СН'!$F$6-'СЕТ СН'!$F$26</f>
        <v>2300.9502659499999</v>
      </c>
      <c r="X72" s="36">
        <f>SUMIFS(СВЦЭМ!$D$39:$D$782,СВЦЭМ!$A$39:$A$782,$A72,СВЦЭМ!$B$39:$B$782,X$47)+'СЕТ СН'!$F$14+СВЦЭМ!$D$10+'СЕТ СН'!$F$6-'СЕТ СН'!$F$26</f>
        <v>2367.35231466</v>
      </c>
      <c r="Y72" s="36">
        <f>SUMIFS(СВЦЭМ!$D$39:$D$782,СВЦЭМ!$A$39:$A$782,$A72,СВЦЭМ!$B$39:$B$782,Y$47)+'СЕТ СН'!$F$14+СВЦЭМ!$D$10+'СЕТ СН'!$F$6-'СЕТ СН'!$F$26</f>
        <v>2510.8084699399997</v>
      </c>
    </row>
    <row r="73" spans="1:25" ht="15.75" x14ac:dyDescent="0.2">
      <c r="A73" s="35">
        <f t="shared" si="1"/>
        <v>45591</v>
      </c>
      <c r="B73" s="36">
        <f>SUMIFS(СВЦЭМ!$D$39:$D$782,СВЦЭМ!$A$39:$A$782,$A73,СВЦЭМ!$B$39:$B$782,B$47)+'СЕТ СН'!$F$14+СВЦЭМ!$D$10+'СЕТ СН'!$F$6-'СЕТ СН'!$F$26</f>
        <v>2452.66064353</v>
      </c>
      <c r="C73" s="36">
        <f>SUMIFS(СВЦЭМ!$D$39:$D$782,СВЦЭМ!$A$39:$A$782,$A73,СВЦЭМ!$B$39:$B$782,C$47)+'СЕТ СН'!$F$14+СВЦЭМ!$D$10+'СЕТ СН'!$F$6-'СЕТ СН'!$F$26</f>
        <v>2542.3101720099999</v>
      </c>
      <c r="D73" s="36">
        <f>SUMIFS(СВЦЭМ!$D$39:$D$782,СВЦЭМ!$A$39:$A$782,$A73,СВЦЭМ!$B$39:$B$782,D$47)+'СЕТ СН'!$F$14+СВЦЭМ!$D$10+'СЕТ СН'!$F$6-'СЕТ СН'!$F$26</f>
        <v>2567.8983949099998</v>
      </c>
      <c r="E73" s="36">
        <f>SUMIFS(СВЦЭМ!$D$39:$D$782,СВЦЭМ!$A$39:$A$782,$A73,СВЦЭМ!$B$39:$B$782,E$47)+'СЕТ СН'!$F$14+СВЦЭМ!$D$10+'СЕТ СН'!$F$6-'СЕТ СН'!$F$26</f>
        <v>2572.3199559999998</v>
      </c>
      <c r="F73" s="36">
        <f>SUMIFS(СВЦЭМ!$D$39:$D$782,СВЦЭМ!$A$39:$A$782,$A73,СВЦЭМ!$B$39:$B$782,F$47)+'СЕТ СН'!$F$14+СВЦЭМ!$D$10+'СЕТ СН'!$F$6-'СЕТ СН'!$F$26</f>
        <v>2597.7318473</v>
      </c>
      <c r="G73" s="36">
        <f>SUMIFS(СВЦЭМ!$D$39:$D$782,СВЦЭМ!$A$39:$A$782,$A73,СВЦЭМ!$B$39:$B$782,G$47)+'СЕТ СН'!$F$14+СВЦЭМ!$D$10+'СЕТ СН'!$F$6-'СЕТ СН'!$F$26</f>
        <v>2572.4808421600001</v>
      </c>
      <c r="H73" s="36">
        <f>SUMIFS(СВЦЭМ!$D$39:$D$782,СВЦЭМ!$A$39:$A$782,$A73,СВЦЭМ!$B$39:$B$782,H$47)+'СЕТ СН'!$F$14+СВЦЭМ!$D$10+'СЕТ СН'!$F$6-'СЕТ СН'!$F$26</f>
        <v>2514.58110025</v>
      </c>
      <c r="I73" s="36">
        <f>SUMIFS(СВЦЭМ!$D$39:$D$782,СВЦЭМ!$A$39:$A$782,$A73,СВЦЭМ!$B$39:$B$782,I$47)+'СЕТ СН'!$F$14+СВЦЭМ!$D$10+'СЕТ СН'!$F$6-'СЕТ СН'!$F$26</f>
        <v>2488.8352877100001</v>
      </c>
      <c r="J73" s="36">
        <f>SUMIFS(СВЦЭМ!$D$39:$D$782,СВЦЭМ!$A$39:$A$782,$A73,СВЦЭМ!$B$39:$B$782,J$47)+'СЕТ СН'!$F$14+СВЦЭМ!$D$10+'СЕТ СН'!$F$6-'СЕТ СН'!$F$26</f>
        <v>2392.8226133200001</v>
      </c>
      <c r="K73" s="36">
        <f>SUMIFS(СВЦЭМ!$D$39:$D$782,СВЦЭМ!$A$39:$A$782,$A73,СВЦЭМ!$B$39:$B$782,K$47)+'СЕТ СН'!$F$14+СВЦЭМ!$D$10+'СЕТ СН'!$F$6-'СЕТ СН'!$F$26</f>
        <v>2289.7777321399999</v>
      </c>
      <c r="L73" s="36">
        <f>SUMIFS(СВЦЭМ!$D$39:$D$782,СВЦЭМ!$A$39:$A$782,$A73,СВЦЭМ!$B$39:$B$782,L$47)+'СЕТ СН'!$F$14+СВЦЭМ!$D$10+'СЕТ СН'!$F$6-'СЕТ СН'!$F$26</f>
        <v>2226.72214829</v>
      </c>
      <c r="M73" s="36">
        <f>SUMIFS(СВЦЭМ!$D$39:$D$782,СВЦЭМ!$A$39:$A$782,$A73,СВЦЭМ!$B$39:$B$782,M$47)+'СЕТ СН'!$F$14+СВЦЭМ!$D$10+'СЕТ СН'!$F$6-'СЕТ СН'!$F$26</f>
        <v>2226.2285390699999</v>
      </c>
      <c r="N73" s="36">
        <f>SUMIFS(СВЦЭМ!$D$39:$D$782,СВЦЭМ!$A$39:$A$782,$A73,СВЦЭМ!$B$39:$B$782,N$47)+'СЕТ СН'!$F$14+СВЦЭМ!$D$10+'СЕТ СН'!$F$6-'СЕТ СН'!$F$26</f>
        <v>2243.33526003</v>
      </c>
      <c r="O73" s="36">
        <f>SUMIFS(СВЦЭМ!$D$39:$D$782,СВЦЭМ!$A$39:$A$782,$A73,СВЦЭМ!$B$39:$B$782,O$47)+'СЕТ СН'!$F$14+СВЦЭМ!$D$10+'СЕТ СН'!$F$6-'СЕТ СН'!$F$26</f>
        <v>2264.9664520599999</v>
      </c>
      <c r="P73" s="36">
        <f>SUMIFS(СВЦЭМ!$D$39:$D$782,СВЦЭМ!$A$39:$A$782,$A73,СВЦЭМ!$B$39:$B$782,P$47)+'СЕТ СН'!$F$14+СВЦЭМ!$D$10+'СЕТ СН'!$F$6-'СЕТ СН'!$F$26</f>
        <v>2268.3937209199999</v>
      </c>
      <c r="Q73" s="36">
        <f>SUMIFS(СВЦЭМ!$D$39:$D$782,СВЦЭМ!$A$39:$A$782,$A73,СВЦЭМ!$B$39:$B$782,Q$47)+'СЕТ СН'!$F$14+СВЦЭМ!$D$10+'СЕТ СН'!$F$6-'СЕТ СН'!$F$26</f>
        <v>2273.3354942599999</v>
      </c>
      <c r="R73" s="36">
        <f>SUMIFS(СВЦЭМ!$D$39:$D$782,СВЦЭМ!$A$39:$A$782,$A73,СВЦЭМ!$B$39:$B$782,R$47)+'СЕТ СН'!$F$14+СВЦЭМ!$D$10+'СЕТ СН'!$F$6-'СЕТ СН'!$F$26</f>
        <v>2292.9984690900001</v>
      </c>
      <c r="S73" s="36">
        <f>SUMIFS(СВЦЭМ!$D$39:$D$782,СВЦЭМ!$A$39:$A$782,$A73,СВЦЭМ!$B$39:$B$782,S$47)+'СЕТ СН'!$F$14+СВЦЭМ!$D$10+'СЕТ СН'!$F$6-'СЕТ СН'!$F$26</f>
        <v>2290.0780142799999</v>
      </c>
      <c r="T73" s="36">
        <f>SUMIFS(СВЦЭМ!$D$39:$D$782,СВЦЭМ!$A$39:$A$782,$A73,СВЦЭМ!$B$39:$B$782,T$47)+'СЕТ СН'!$F$14+СВЦЭМ!$D$10+'СЕТ СН'!$F$6-'СЕТ СН'!$F$26</f>
        <v>2209.5349264000001</v>
      </c>
      <c r="U73" s="36">
        <f>SUMIFS(СВЦЭМ!$D$39:$D$782,СВЦЭМ!$A$39:$A$782,$A73,СВЦЭМ!$B$39:$B$782,U$47)+'СЕТ СН'!$F$14+СВЦЭМ!$D$10+'СЕТ СН'!$F$6-'СЕТ СН'!$F$26</f>
        <v>2210.6812573299999</v>
      </c>
      <c r="V73" s="36">
        <f>SUMIFS(СВЦЭМ!$D$39:$D$782,СВЦЭМ!$A$39:$A$782,$A73,СВЦЭМ!$B$39:$B$782,V$47)+'СЕТ СН'!$F$14+СВЦЭМ!$D$10+'СЕТ СН'!$F$6-'СЕТ СН'!$F$26</f>
        <v>2236.1495113000001</v>
      </c>
      <c r="W73" s="36">
        <f>SUMIFS(СВЦЭМ!$D$39:$D$782,СВЦЭМ!$A$39:$A$782,$A73,СВЦЭМ!$B$39:$B$782,W$47)+'СЕТ СН'!$F$14+СВЦЭМ!$D$10+'СЕТ СН'!$F$6-'СЕТ СН'!$F$26</f>
        <v>2227.96508193</v>
      </c>
      <c r="X73" s="36">
        <f>SUMIFS(СВЦЭМ!$D$39:$D$782,СВЦЭМ!$A$39:$A$782,$A73,СВЦЭМ!$B$39:$B$782,X$47)+'СЕТ СН'!$F$14+СВЦЭМ!$D$10+'СЕТ СН'!$F$6-'СЕТ СН'!$F$26</f>
        <v>2282.4603412299998</v>
      </c>
      <c r="Y73" s="36">
        <f>SUMIFS(СВЦЭМ!$D$39:$D$782,СВЦЭМ!$A$39:$A$782,$A73,СВЦЭМ!$B$39:$B$782,Y$47)+'СЕТ СН'!$F$14+СВЦЭМ!$D$10+'СЕТ СН'!$F$6-'СЕТ СН'!$F$26</f>
        <v>2363.2174812899998</v>
      </c>
    </row>
    <row r="74" spans="1:25" ht="15.75" x14ac:dyDescent="0.2">
      <c r="A74" s="35">
        <f t="shared" si="1"/>
        <v>45592</v>
      </c>
      <c r="B74" s="36">
        <f>SUMIFS(СВЦЭМ!$D$39:$D$782,СВЦЭМ!$A$39:$A$782,$A74,СВЦЭМ!$B$39:$B$782,B$47)+'СЕТ СН'!$F$14+СВЦЭМ!$D$10+'СЕТ СН'!$F$6-'СЕТ СН'!$F$26</f>
        <v>2362.52784479</v>
      </c>
      <c r="C74" s="36">
        <f>SUMIFS(СВЦЭМ!$D$39:$D$782,СВЦЭМ!$A$39:$A$782,$A74,СВЦЭМ!$B$39:$B$782,C$47)+'СЕТ СН'!$F$14+СВЦЭМ!$D$10+'СЕТ СН'!$F$6-'СЕТ СН'!$F$26</f>
        <v>2438.1343246699998</v>
      </c>
      <c r="D74" s="36">
        <f>SUMIFS(СВЦЭМ!$D$39:$D$782,СВЦЭМ!$A$39:$A$782,$A74,СВЦЭМ!$B$39:$B$782,D$47)+'СЕТ СН'!$F$14+СВЦЭМ!$D$10+'СЕТ СН'!$F$6-'СЕТ СН'!$F$26</f>
        <v>2475.3039266199999</v>
      </c>
      <c r="E74" s="36">
        <f>SUMIFS(СВЦЭМ!$D$39:$D$782,СВЦЭМ!$A$39:$A$782,$A74,СВЦЭМ!$B$39:$B$782,E$47)+'СЕТ СН'!$F$14+СВЦЭМ!$D$10+'СЕТ СН'!$F$6-'СЕТ СН'!$F$26</f>
        <v>2498.4797787699999</v>
      </c>
      <c r="F74" s="36">
        <f>SUMIFS(СВЦЭМ!$D$39:$D$782,СВЦЭМ!$A$39:$A$782,$A74,СВЦЭМ!$B$39:$B$782,F$47)+'СЕТ СН'!$F$14+СВЦЭМ!$D$10+'СЕТ СН'!$F$6-'СЕТ СН'!$F$26</f>
        <v>2509.3718195399997</v>
      </c>
      <c r="G74" s="36">
        <f>SUMIFS(СВЦЭМ!$D$39:$D$782,СВЦЭМ!$A$39:$A$782,$A74,СВЦЭМ!$B$39:$B$782,G$47)+'СЕТ СН'!$F$14+СВЦЭМ!$D$10+'СЕТ СН'!$F$6-'СЕТ СН'!$F$26</f>
        <v>2480.6838404499999</v>
      </c>
      <c r="H74" s="36">
        <f>SUMIFS(СВЦЭМ!$D$39:$D$782,СВЦЭМ!$A$39:$A$782,$A74,СВЦЭМ!$B$39:$B$782,H$47)+'СЕТ СН'!$F$14+СВЦЭМ!$D$10+'СЕТ СН'!$F$6-'СЕТ СН'!$F$26</f>
        <v>2434.1769066699999</v>
      </c>
      <c r="I74" s="36">
        <f>SUMIFS(СВЦЭМ!$D$39:$D$782,СВЦЭМ!$A$39:$A$782,$A74,СВЦЭМ!$B$39:$B$782,I$47)+'СЕТ СН'!$F$14+СВЦЭМ!$D$10+'СЕТ СН'!$F$6-'СЕТ СН'!$F$26</f>
        <v>2409.9284553799998</v>
      </c>
      <c r="J74" s="36">
        <f>SUMIFS(СВЦЭМ!$D$39:$D$782,СВЦЭМ!$A$39:$A$782,$A74,СВЦЭМ!$B$39:$B$782,J$47)+'СЕТ СН'!$F$14+СВЦЭМ!$D$10+'СЕТ СН'!$F$6-'СЕТ СН'!$F$26</f>
        <v>2293.13001777</v>
      </c>
      <c r="K74" s="36">
        <f>SUMIFS(СВЦЭМ!$D$39:$D$782,СВЦЭМ!$A$39:$A$782,$A74,СВЦЭМ!$B$39:$B$782,K$47)+'СЕТ СН'!$F$14+СВЦЭМ!$D$10+'СЕТ СН'!$F$6-'СЕТ СН'!$F$26</f>
        <v>2201.1323725399998</v>
      </c>
      <c r="L74" s="36">
        <f>SUMIFS(СВЦЭМ!$D$39:$D$782,СВЦЭМ!$A$39:$A$782,$A74,СВЦЭМ!$B$39:$B$782,L$47)+'СЕТ СН'!$F$14+СВЦЭМ!$D$10+'СЕТ СН'!$F$6-'СЕТ СН'!$F$26</f>
        <v>2167.1861227600002</v>
      </c>
      <c r="M74" s="36">
        <f>SUMIFS(СВЦЭМ!$D$39:$D$782,СВЦЭМ!$A$39:$A$782,$A74,СВЦЭМ!$B$39:$B$782,M$47)+'СЕТ СН'!$F$14+СВЦЭМ!$D$10+'СЕТ СН'!$F$6-'СЕТ СН'!$F$26</f>
        <v>2175.04010182</v>
      </c>
      <c r="N74" s="36">
        <f>SUMIFS(СВЦЭМ!$D$39:$D$782,СВЦЭМ!$A$39:$A$782,$A74,СВЦЭМ!$B$39:$B$782,N$47)+'СЕТ СН'!$F$14+СВЦЭМ!$D$10+'СЕТ СН'!$F$6-'СЕТ СН'!$F$26</f>
        <v>2199.21052349</v>
      </c>
      <c r="O74" s="36">
        <f>SUMIFS(СВЦЭМ!$D$39:$D$782,СВЦЭМ!$A$39:$A$782,$A74,СВЦЭМ!$B$39:$B$782,O$47)+'СЕТ СН'!$F$14+СВЦЭМ!$D$10+'СЕТ СН'!$F$6-'СЕТ СН'!$F$26</f>
        <v>2243.5834734999999</v>
      </c>
      <c r="P74" s="36">
        <f>SUMIFS(СВЦЭМ!$D$39:$D$782,СВЦЭМ!$A$39:$A$782,$A74,СВЦЭМ!$B$39:$B$782,P$47)+'СЕТ СН'!$F$14+СВЦЭМ!$D$10+'СЕТ СН'!$F$6-'СЕТ СН'!$F$26</f>
        <v>2260.5922584099999</v>
      </c>
      <c r="Q74" s="36">
        <f>SUMIFS(СВЦЭМ!$D$39:$D$782,СВЦЭМ!$A$39:$A$782,$A74,СВЦЭМ!$B$39:$B$782,Q$47)+'СЕТ СН'!$F$14+СВЦЭМ!$D$10+'СЕТ СН'!$F$6-'СЕТ СН'!$F$26</f>
        <v>2264.2568081200002</v>
      </c>
      <c r="R74" s="36">
        <f>SUMIFS(СВЦЭМ!$D$39:$D$782,СВЦЭМ!$A$39:$A$782,$A74,СВЦЭМ!$B$39:$B$782,R$47)+'СЕТ СН'!$F$14+СВЦЭМ!$D$10+'СЕТ СН'!$F$6-'СЕТ СН'!$F$26</f>
        <v>2294.53649726</v>
      </c>
      <c r="S74" s="36">
        <f>SUMIFS(СВЦЭМ!$D$39:$D$782,СВЦЭМ!$A$39:$A$782,$A74,СВЦЭМ!$B$39:$B$782,S$47)+'СЕТ СН'!$F$14+СВЦЭМ!$D$10+'СЕТ СН'!$F$6-'СЕТ СН'!$F$26</f>
        <v>2239.3716981399998</v>
      </c>
      <c r="T74" s="36">
        <f>SUMIFS(СВЦЭМ!$D$39:$D$782,СВЦЭМ!$A$39:$A$782,$A74,СВЦЭМ!$B$39:$B$782,T$47)+'СЕТ СН'!$F$14+СВЦЭМ!$D$10+'СЕТ СН'!$F$6-'СЕТ СН'!$F$26</f>
        <v>2143.0260520800002</v>
      </c>
      <c r="U74" s="36">
        <f>SUMIFS(СВЦЭМ!$D$39:$D$782,СВЦЭМ!$A$39:$A$782,$A74,СВЦЭМ!$B$39:$B$782,U$47)+'СЕТ СН'!$F$14+СВЦЭМ!$D$10+'СЕТ СН'!$F$6-'СЕТ СН'!$F$26</f>
        <v>2126.7375879400001</v>
      </c>
      <c r="V74" s="36">
        <f>SUMIFS(СВЦЭМ!$D$39:$D$782,СВЦЭМ!$A$39:$A$782,$A74,СВЦЭМ!$B$39:$B$782,V$47)+'СЕТ СН'!$F$14+СВЦЭМ!$D$10+'СЕТ СН'!$F$6-'СЕТ СН'!$F$26</f>
        <v>2150.2210777199998</v>
      </c>
      <c r="W74" s="36">
        <f>SUMIFS(СВЦЭМ!$D$39:$D$782,СВЦЭМ!$A$39:$A$782,$A74,СВЦЭМ!$B$39:$B$782,W$47)+'СЕТ СН'!$F$14+СВЦЭМ!$D$10+'СЕТ СН'!$F$6-'СЕТ СН'!$F$26</f>
        <v>2180.1994619799998</v>
      </c>
      <c r="X74" s="36">
        <f>SUMIFS(СВЦЭМ!$D$39:$D$782,СВЦЭМ!$A$39:$A$782,$A74,СВЦЭМ!$B$39:$B$782,X$47)+'СЕТ СН'!$F$14+СВЦЭМ!$D$10+'СЕТ СН'!$F$6-'СЕТ СН'!$F$26</f>
        <v>2222.2686053500001</v>
      </c>
      <c r="Y74" s="36">
        <f>SUMIFS(СВЦЭМ!$D$39:$D$782,СВЦЭМ!$A$39:$A$782,$A74,СВЦЭМ!$B$39:$B$782,Y$47)+'СЕТ СН'!$F$14+СВЦЭМ!$D$10+'СЕТ СН'!$F$6-'СЕТ СН'!$F$26</f>
        <v>2298.8380936100002</v>
      </c>
    </row>
    <row r="75" spans="1:25" ht="15.75" x14ac:dyDescent="0.2">
      <c r="A75" s="35">
        <f t="shared" si="1"/>
        <v>45593</v>
      </c>
      <c r="B75" s="36">
        <f>SUMIFS(СВЦЭМ!$D$39:$D$782,СВЦЭМ!$A$39:$A$782,$A75,СВЦЭМ!$B$39:$B$782,B$47)+'СЕТ СН'!$F$14+СВЦЭМ!$D$10+'СЕТ СН'!$F$6-'СЕТ СН'!$F$26</f>
        <v>2536.8998295599999</v>
      </c>
      <c r="C75" s="36">
        <f>SUMIFS(СВЦЭМ!$D$39:$D$782,СВЦЭМ!$A$39:$A$782,$A75,СВЦЭМ!$B$39:$B$782,C$47)+'СЕТ СН'!$F$14+СВЦЭМ!$D$10+'СЕТ СН'!$F$6-'СЕТ СН'!$F$26</f>
        <v>2604.7987571799999</v>
      </c>
      <c r="D75" s="36">
        <f>SUMIFS(СВЦЭМ!$D$39:$D$782,СВЦЭМ!$A$39:$A$782,$A75,СВЦЭМ!$B$39:$B$782,D$47)+'СЕТ СН'!$F$14+СВЦЭМ!$D$10+'СЕТ СН'!$F$6-'СЕТ СН'!$F$26</f>
        <v>2623.8827251899997</v>
      </c>
      <c r="E75" s="36">
        <f>SUMIFS(СВЦЭМ!$D$39:$D$782,СВЦЭМ!$A$39:$A$782,$A75,СВЦЭМ!$B$39:$B$782,E$47)+'СЕТ СН'!$F$14+СВЦЭМ!$D$10+'СЕТ СН'!$F$6-'СЕТ СН'!$F$26</f>
        <v>2613.9372370199999</v>
      </c>
      <c r="F75" s="36">
        <f>SUMIFS(СВЦЭМ!$D$39:$D$782,СВЦЭМ!$A$39:$A$782,$A75,СВЦЭМ!$B$39:$B$782,F$47)+'СЕТ СН'!$F$14+СВЦЭМ!$D$10+'СЕТ СН'!$F$6-'СЕТ СН'!$F$26</f>
        <v>2615.8934542899997</v>
      </c>
      <c r="G75" s="36">
        <f>SUMIFS(СВЦЭМ!$D$39:$D$782,СВЦЭМ!$A$39:$A$782,$A75,СВЦЭМ!$B$39:$B$782,G$47)+'СЕТ СН'!$F$14+СВЦЭМ!$D$10+'СЕТ СН'!$F$6-'СЕТ СН'!$F$26</f>
        <v>2610.58439954</v>
      </c>
      <c r="H75" s="36">
        <f>SUMIFS(СВЦЭМ!$D$39:$D$782,СВЦЭМ!$A$39:$A$782,$A75,СВЦЭМ!$B$39:$B$782,H$47)+'СЕТ СН'!$F$14+СВЦЭМ!$D$10+'СЕТ СН'!$F$6-'СЕТ СН'!$F$26</f>
        <v>2502.9161503199998</v>
      </c>
      <c r="I75" s="36">
        <f>SUMIFS(СВЦЭМ!$D$39:$D$782,СВЦЭМ!$A$39:$A$782,$A75,СВЦЭМ!$B$39:$B$782,I$47)+'СЕТ СН'!$F$14+СВЦЭМ!$D$10+'СЕТ СН'!$F$6-'СЕТ СН'!$F$26</f>
        <v>2403.6082904099999</v>
      </c>
      <c r="J75" s="36">
        <f>SUMIFS(СВЦЭМ!$D$39:$D$782,СВЦЭМ!$A$39:$A$782,$A75,СВЦЭМ!$B$39:$B$782,J$47)+'СЕТ СН'!$F$14+СВЦЭМ!$D$10+'СЕТ СН'!$F$6-'СЕТ СН'!$F$26</f>
        <v>2342.2942469999998</v>
      </c>
      <c r="K75" s="36">
        <f>SUMIFS(СВЦЭМ!$D$39:$D$782,СВЦЭМ!$A$39:$A$782,$A75,СВЦЭМ!$B$39:$B$782,K$47)+'СЕТ СН'!$F$14+СВЦЭМ!$D$10+'СЕТ СН'!$F$6-'СЕТ СН'!$F$26</f>
        <v>2321.5885231599996</v>
      </c>
      <c r="L75" s="36">
        <f>SUMIFS(СВЦЭМ!$D$39:$D$782,СВЦЭМ!$A$39:$A$782,$A75,СВЦЭМ!$B$39:$B$782,L$47)+'СЕТ СН'!$F$14+СВЦЭМ!$D$10+'СЕТ СН'!$F$6-'СЕТ СН'!$F$26</f>
        <v>2292.7218054599998</v>
      </c>
      <c r="M75" s="36">
        <f>SUMIFS(СВЦЭМ!$D$39:$D$782,СВЦЭМ!$A$39:$A$782,$A75,СВЦЭМ!$B$39:$B$782,M$47)+'СЕТ СН'!$F$14+СВЦЭМ!$D$10+'СЕТ СН'!$F$6-'СЕТ СН'!$F$26</f>
        <v>2326.9014161999999</v>
      </c>
      <c r="N75" s="36">
        <f>SUMIFS(СВЦЭМ!$D$39:$D$782,СВЦЭМ!$A$39:$A$782,$A75,СВЦЭМ!$B$39:$B$782,N$47)+'СЕТ СН'!$F$14+СВЦЭМ!$D$10+'СЕТ СН'!$F$6-'СЕТ СН'!$F$26</f>
        <v>2362.3457882600001</v>
      </c>
      <c r="O75" s="36">
        <f>SUMIFS(СВЦЭМ!$D$39:$D$782,СВЦЭМ!$A$39:$A$782,$A75,СВЦЭМ!$B$39:$B$782,O$47)+'СЕТ СН'!$F$14+СВЦЭМ!$D$10+'СЕТ СН'!$F$6-'СЕТ СН'!$F$26</f>
        <v>2362.00813487</v>
      </c>
      <c r="P75" s="36">
        <f>SUMIFS(СВЦЭМ!$D$39:$D$782,СВЦЭМ!$A$39:$A$782,$A75,СВЦЭМ!$B$39:$B$782,P$47)+'СЕТ СН'!$F$14+СВЦЭМ!$D$10+'СЕТ СН'!$F$6-'СЕТ СН'!$F$26</f>
        <v>2377.4578817199999</v>
      </c>
      <c r="Q75" s="36">
        <f>SUMIFS(СВЦЭМ!$D$39:$D$782,СВЦЭМ!$A$39:$A$782,$A75,СВЦЭМ!$B$39:$B$782,Q$47)+'СЕТ СН'!$F$14+СВЦЭМ!$D$10+'СЕТ СН'!$F$6-'СЕТ СН'!$F$26</f>
        <v>2385.75982759</v>
      </c>
      <c r="R75" s="36">
        <f>SUMIFS(СВЦЭМ!$D$39:$D$782,СВЦЭМ!$A$39:$A$782,$A75,СВЦЭМ!$B$39:$B$782,R$47)+'СЕТ СН'!$F$14+СВЦЭМ!$D$10+'СЕТ СН'!$F$6-'СЕТ СН'!$F$26</f>
        <v>2385.1478795399998</v>
      </c>
      <c r="S75" s="36">
        <f>SUMIFS(СВЦЭМ!$D$39:$D$782,СВЦЭМ!$A$39:$A$782,$A75,СВЦЭМ!$B$39:$B$782,S$47)+'СЕТ СН'!$F$14+СВЦЭМ!$D$10+'СЕТ СН'!$F$6-'СЕТ СН'!$F$26</f>
        <v>2324.74056058</v>
      </c>
      <c r="T75" s="36">
        <f>SUMIFS(СВЦЭМ!$D$39:$D$782,СВЦЭМ!$A$39:$A$782,$A75,СВЦЭМ!$B$39:$B$782,T$47)+'СЕТ СН'!$F$14+СВЦЭМ!$D$10+'СЕТ СН'!$F$6-'СЕТ СН'!$F$26</f>
        <v>2252.9080091999999</v>
      </c>
      <c r="U75" s="36">
        <f>SUMIFS(СВЦЭМ!$D$39:$D$782,СВЦЭМ!$A$39:$A$782,$A75,СВЦЭМ!$B$39:$B$782,U$47)+'СЕТ СН'!$F$14+СВЦЭМ!$D$10+'СЕТ СН'!$F$6-'СЕТ СН'!$F$26</f>
        <v>2249.4157316999999</v>
      </c>
      <c r="V75" s="36">
        <f>SUMIFS(СВЦЭМ!$D$39:$D$782,СВЦЭМ!$A$39:$A$782,$A75,СВЦЭМ!$B$39:$B$782,V$47)+'СЕТ СН'!$F$14+СВЦЭМ!$D$10+'СЕТ СН'!$F$6-'СЕТ СН'!$F$26</f>
        <v>2278.9509176800002</v>
      </c>
      <c r="W75" s="36">
        <f>SUMIFS(СВЦЭМ!$D$39:$D$782,СВЦЭМ!$A$39:$A$782,$A75,СВЦЭМ!$B$39:$B$782,W$47)+'СЕТ СН'!$F$14+СВЦЭМ!$D$10+'СЕТ СН'!$F$6-'СЕТ СН'!$F$26</f>
        <v>2326.0288639299997</v>
      </c>
      <c r="X75" s="36">
        <f>SUMIFS(СВЦЭМ!$D$39:$D$782,СВЦЭМ!$A$39:$A$782,$A75,СВЦЭМ!$B$39:$B$782,X$47)+'СЕТ СН'!$F$14+СВЦЭМ!$D$10+'СЕТ СН'!$F$6-'СЕТ СН'!$F$26</f>
        <v>2391.9970998599997</v>
      </c>
      <c r="Y75" s="36">
        <f>SUMIFS(СВЦЭМ!$D$39:$D$782,СВЦЭМ!$A$39:$A$782,$A75,СВЦЭМ!$B$39:$B$782,Y$47)+'СЕТ СН'!$F$14+СВЦЭМ!$D$10+'СЕТ СН'!$F$6-'СЕТ СН'!$F$26</f>
        <v>2488.8293702399997</v>
      </c>
    </row>
    <row r="76" spans="1:25" ht="15.75" x14ac:dyDescent="0.2">
      <c r="A76" s="35">
        <f t="shared" si="1"/>
        <v>45594</v>
      </c>
      <c r="B76" s="36">
        <f>SUMIFS(СВЦЭМ!$D$39:$D$782,СВЦЭМ!$A$39:$A$782,$A76,СВЦЭМ!$B$39:$B$782,B$47)+'СЕТ СН'!$F$14+СВЦЭМ!$D$10+'СЕТ СН'!$F$6-'СЕТ СН'!$F$26</f>
        <v>2530.29327048</v>
      </c>
      <c r="C76" s="36">
        <f>SUMIFS(СВЦЭМ!$D$39:$D$782,СВЦЭМ!$A$39:$A$782,$A76,СВЦЭМ!$B$39:$B$782,C$47)+'СЕТ СН'!$F$14+СВЦЭМ!$D$10+'СЕТ СН'!$F$6-'СЕТ СН'!$F$26</f>
        <v>2578.7738529499998</v>
      </c>
      <c r="D76" s="36">
        <f>SUMIFS(СВЦЭМ!$D$39:$D$782,СВЦЭМ!$A$39:$A$782,$A76,СВЦЭМ!$B$39:$B$782,D$47)+'СЕТ СН'!$F$14+СВЦЭМ!$D$10+'СЕТ СН'!$F$6-'СЕТ СН'!$F$26</f>
        <v>2611.4787061399998</v>
      </c>
      <c r="E76" s="36">
        <f>SUMIFS(СВЦЭМ!$D$39:$D$782,СВЦЭМ!$A$39:$A$782,$A76,СВЦЭМ!$B$39:$B$782,E$47)+'СЕТ СН'!$F$14+СВЦЭМ!$D$10+'СЕТ СН'!$F$6-'СЕТ СН'!$F$26</f>
        <v>2601.5365350299999</v>
      </c>
      <c r="F76" s="36">
        <f>SUMIFS(СВЦЭМ!$D$39:$D$782,СВЦЭМ!$A$39:$A$782,$A76,СВЦЭМ!$B$39:$B$782,F$47)+'СЕТ СН'!$F$14+СВЦЭМ!$D$10+'СЕТ СН'!$F$6-'СЕТ СН'!$F$26</f>
        <v>2612.2759021699999</v>
      </c>
      <c r="G76" s="36">
        <f>SUMIFS(СВЦЭМ!$D$39:$D$782,СВЦЭМ!$A$39:$A$782,$A76,СВЦЭМ!$B$39:$B$782,G$47)+'СЕТ СН'!$F$14+СВЦЭМ!$D$10+'СЕТ СН'!$F$6-'СЕТ СН'!$F$26</f>
        <v>2563.4616243599999</v>
      </c>
      <c r="H76" s="36">
        <f>SUMIFS(СВЦЭМ!$D$39:$D$782,СВЦЭМ!$A$39:$A$782,$A76,СВЦЭМ!$B$39:$B$782,H$47)+'СЕТ СН'!$F$14+СВЦЭМ!$D$10+'СЕТ СН'!$F$6-'СЕТ СН'!$F$26</f>
        <v>2434.0960432399997</v>
      </c>
      <c r="I76" s="36">
        <f>SUMIFS(СВЦЭМ!$D$39:$D$782,СВЦЭМ!$A$39:$A$782,$A76,СВЦЭМ!$B$39:$B$782,I$47)+'СЕТ СН'!$F$14+СВЦЭМ!$D$10+'СЕТ СН'!$F$6-'СЕТ СН'!$F$26</f>
        <v>2381.2210523599997</v>
      </c>
      <c r="J76" s="36">
        <f>SUMIFS(СВЦЭМ!$D$39:$D$782,СВЦЭМ!$A$39:$A$782,$A76,СВЦЭМ!$B$39:$B$782,J$47)+'СЕТ СН'!$F$14+СВЦЭМ!$D$10+'СЕТ СН'!$F$6-'СЕТ СН'!$F$26</f>
        <v>2323.3196075199999</v>
      </c>
      <c r="K76" s="36">
        <f>SUMIFS(СВЦЭМ!$D$39:$D$782,СВЦЭМ!$A$39:$A$782,$A76,СВЦЭМ!$B$39:$B$782,K$47)+'СЕТ СН'!$F$14+СВЦЭМ!$D$10+'СЕТ СН'!$F$6-'СЕТ СН'!$F$26</f>
        <v>2304.8746067699999</v>
      </c>
      <c r="L76" s="36">
        <f>SUMIFS(СВЦЭМ!$D$39:$D$782,СВЦЭМ!$A$39:$A$782,$A76,СВЦЭМ!$B$39:$B$782,L$47)+'СЕТ СН'!$F$14+СВЦЭМ!$D$10+'СЕТ СН'!$F$6-'СЕТ СН'!$F$26</f>
        <v>2284.0430243300002</v>
      </c>
      <c r="M76" s="36">
        <f>SUMIFS(СВЦЭМ!$D$39:$D$782,СВЦЭМ!$A$39:$A$782,$A76,СВЦЭМ!$B$39:$B$782,M$47)+'СЕТ СН'!$F$14+СВЦЭМ!$D$10+'СЕТ СН'!$F$6-'СЕТ СН'!$F$26</f>
        <v>2294.9276691099999</v>
      </c>
      <c r="N76" s="36">
        <f>SUMIFS(СВЦЭМ!$D$39:$D$782,СВЦЭМ!$A$39:$A$782,$A76,СВЦЭМ!$B$39:$B$782,N$47)+'СЕТ СН'!$F$14+СВЦЭМ!$D$10+'СЕТ СН'!$F$6-'СЕТ СН'!$F$26</f>
        <v>2313.35785794</v>
      </c>
      <c r="O76" s="36">
        <f>SUMIFS(СВЦЭМ!$D$39:$D$782,СВЦЭМ!$A$39:$A$782,$A76,СВЦЭМ!$B$39:$B$782,O$47)+'СЕТ СН'!$F$14+СВЦЭМ!$D$10+'СЕТ СН'!$F$6-'СЕТ СН'!$F$26</f>
        <v>2338.8886990599999</v>
      </c>
      <c r="P76" s="36">
        <f>SUMIFS(СВЦЭМ!$D$39:$D$782,СВЦЭМ!$A$39:$A$782,$A76,СВЦЭМ!$B$39:$B$782,P$47)+'СЕТ СН'!$F$14+СВЦЭМ!$D$10+'СЕТ СН'!$F$6-'СЕТ СН'!$F$26</f>
        <v>2349.6719615399998</v>
      </c>
      <c r="Q76" s="36">
        <f>SUMIFS(СВЦЭМ!$D$39:$D$782,СВЦЭМ!$A$39:$A$782,$A76,СВЦЭМ!$B$39:$B$782,Q$47)+'СЕТ СН'!$F$14+СВЦЭМ!$D$10+'СЕТ СН'!$F$6-'СЕТ СН'!$F$26</f>
        <v>2358.6455846199997</v>
      </c>
      <c r="R76" s="36">
        <f>SUMIFS(СВЦЭМ!$D$39:$D$782,СВЦЭМ!$A$39:$A$782,$A76,СВЦЭМ!$B$39:$B$782,R$47)+'СЕТ СН'!$F$14+СВЦЭМ!$D$10+'СЕТ СН'!$F$6-'СЕТ СН'!$F$26</f>
        <v>2352.4721405099999</v>
      </c>
      <c r="S76" s="36">
        <f>SUMIFS(СВЦЭМ!$D$39:$D$782,СВЦЭМ!$A$39:$A$782,$A76,СВЦЭМ!$B$39:$B$782,S$47)+'СЕТ СН'!$F$14+СВЦЭМ!$D$10+'СЕТ СН'!$F$6-'СЕТ СН'!$F$26</f>
        <v>2313.6194936100001</v>
      </c>
      <c r="T76" s="36">
        <f>SUMIFS(СВЦЭМ!$D$39:$D$782,СВЦЭМ!$A$39:$A$782,$A76,СВЦЭМ!$B$39:$B$782,T$47)+'СЕТ СН'!$F$14+СВЦЭМ!$D$10+'СЕТ СН'!$F$6-'СЕТ СН'!$F$26</f>
        <v>2205.9355810900001</v>
      </c>
      <c r="U76" s="36">
        <f>SUMIFS(СВЦЭМ!$D$39:$D$782,СВЦЭМ!$A$39:$A$782,$A76,СВЦЭМ!$B$39:$B$782,U$47)+'СЕТ СН'!$F$14+СВЦЭМ!$D$10+'СЕТ СН'!$F$6-'СЕТ СН'!$F$26</f>
        <v>2238.5920605800002</v>
      </c>
      <c r="V76" s="36">
        <f>SUMIFS(СВЦЭМ!$D$39:$D$782,СВЦЭМ!$A$39:$A$782,$A76,СВЦЭМ!$B$39:$B$782,V$47)+'СЕТ СН'!$F$14+СВЦЭМ!$D$10+'СЕТ СН'!$F$6-'СЕТ СН'!$F$26</f>
        <v>2270.9584321100001</v>
      </c>
      <c r="W76" s="36">
        <f>SUMIFS(СВЦЭМ!$D$39:$D$782,СВЦЭМ!$A$39:$A$782,$A76,СВЦЭМ!$B$39:$B$782,W$47)+'СЕТ СН'!$F$14+СВЦЭМ!$D$10+'СЕТ СН'!$F$6-'СЕТ СН'!$F$26</f>
        <v>2318.3784626400002</v>
      </c>
      <c r="X76" s="36">
        <f>SUMIFS(СВЦЭМ!$D$39:$D$782,СВЦЭМ!$A$39:$A$782,$A76,СВЦЭМ!$B$39:$B$782,X$47)+'СЕТ СН'!$F$14+СВЦЭМ!$D$10+'СЕТ СН'!$F$6-'СЕТ СН'!$F$26</f>
        <v>2359.7052146399997</v>
      </c>
      <c r="Y76" s="36">
        <f>SUMIFS(СВЦЭМ!$D$39:$D$782,СВЦЭМ!$A$39:$A$782,$A76,СВЦЭМ!$B$39:$B$782,Y$47)+'СЕТ СН'!$F$14+СВЦЭМ!$D$10+'СЕТ СН'!$F$6-'СЕТ СН'!$F$26</f>
        <v>2434.6358188700001</v>
      </c>
    </row>
    <row r="77" spans="1:25" ht="15.75" x14ac:dyDescent="0.2">
      <c r="A77" s="35">
        <f t="shared" si="1"/>
        <v>45595</v>
      </c>
      <c r="B77" s="36">
        <f>SUMIFS(СВЦЭМ!$D$39:$D$782,СВЦЭМ!$A$39:$A$782,$A77,СВЦЭМ!$B$39:$B$782,B$47)+'СЕТ СН'!$F$14+СВЦЭМ!$D$10+'СЕТ СН'!$F$6-'СЕТ СН'!$F$26</f>
        <v>2772.7041930400001</v>
      </c>
      <c r="C77" s="36">
        <f>SUMIFS(СВЦЭМ!$D$39:$D$782,СВЦЭМ!$A$39:$A$782,$A77,СВЦЭМ!$B$39:$B$782,C$47)+'СЕТ СН'!$F$14+СВЦЭМ!$D$10+'СЕТ СН'!$F$6-'СЕТ СН'!$F$26</f>
        <v>2802.78328311</v>
      </c>
      <c r="D77" s="36">
        <f>SUMIFS(СВЦЭМ!$D$39:$D$782,СВЦЭМ!$A$39:$A$782,$A77,СВЦЭМ!$B$39:$B$782,D$47)+'СЕТ СН'!$F$14+СВЦЭМ!$D$10+'СЕТ СН'!$F$6-'СЕТ СН'!$F$26</f>
        <v>2876.06883083</v>
      </c>
      <c r="E77" s="36">
        <f>SUMIFS(СВЦЭМ!$D$39:$D$782,СВЦЭМ!$A$39:$A$782,$A77,СВЦЭМ!$B$39:$B$782,E$47)+'СЕТ СН'!$F$14+СВЦЭМ!$D$10+'СЕТ СН'!$F$6-'СЕТ СН'!$F$26</f>
        <v>2867.7792084499997</v>
      </c>
      <c r="F77" s="36">
        <f>SUMIFS(СВЦЭМ!$D$39:$D$782,СВЦЭМ!$A$39:$A$782,$A77,СВЦЭМ!$B$39:$B$782,F$47)+'СЕТ СН'!$F$14+СВЦЭМ!$D$10+'СЕТ СН'!$F$6-'СЕТ СН'!$F$26</f>
        <v>2852.8684979699997</v>
      </c>
      <c r="G77" s="36">
        <f>SUMIFS(СВЦЭМ!$D$39:$D$782,СВЦЭМ!$A$39:$A$782,$A77,СВЦЭМ!$B$39:$B$782,G$47)+'СЕТ СН'!$F$14+СВЦЭМ!$D$10+'СЕТ СН'!$F$6-'СЕТ СН'!$F$26</f>
        <v>2835.2955267799998</v>
      </c>
      <c r="H77" s="36">
        <f>SUMIFS(СВЦЭМ!$D$39:$D$782,СВЦЭМ!$A$39:$A$782,$A77,СВЦЭМ!$B$39:$B$782,H$47)+'СЕТ СН'!$F$14+СВЦЭМ!$D$10+'СЕТ СН'!$F$6-'СЕТ СН'!$F$26</f>
        <v>2704.4103765199998</v>
      </c>
      <c r="I77" s="36">
        <f>SUMIFS(СВЦЭМ!$D$39:$D$782,СВЦЭМ!$A$39:$A$782,$A77,СВЦЭМ!$B$39:$B$782,I$47)+'СЕТ СН'!$F$14+СВЦЭМ!$D$10+'СЕТ СН'!$F$6-'СЕТ СН'!$F$26</f>
        <v>2641.4730920699999</v>
      </c>
      <c r="J77" s="36">
        <f>SUMIFS(СВЦЭМ!$D$39:$D$782,СВЦЭМ!$A$39:$A$782,$A77,СВЦЭМ!$B$39:$B$782,J$47)+'СЕТ СН'!$F$14+СВЦЭМ!$D$10+'СЕТ СН'!$F$6-'СЕТ СН'!$F$26</f>
        <v>2562.0149917599997</v>
      </c>
      <c r="K77" s="36">
        <f>SUMIFS(СВЦЭМ!$D$39:$D$782,СВЦЭМ!$A$39:$A$782,$A77,СВЦЭМ!$B$39:$B$782,K$47)+'СЕТ СН'!$F$14+СВЦЭМ!$D$10+'СЕТ СН'!$F$6-'СЕТ СН'!$F$26</f>
        <v>2551.94923707</v>
      </c>
      <c r="L77" s="36">
        <f>SUMIFS(СВЦЭМ!$D$39:$D$782,СВЦЭМ!$A$39:$A$782,$A77,СВЦЭМ!$B$39:$B$782,L$47)+'СЕТ СН'!$F$14+СВЦЭМ!$D$10+'СЕТ СН'!$F$6-'СЕТ СН'!$F$26</f>
        <v>2521.9964993499998</v>
      </c>
      <c r="M77" s="36">
        <f>SUMIFS(СВЦЭМ!$D$39:$D$782,СВЦЭМ!$A$39:$A$782,$A77,СВЦЭМ!$B$39:$B$782,M$47)+'СЕТ СН'!$F$14+СВЦЭМ!$D$10+'СЕТ СН'!$F$6-'СЕТ СН'!$F$26</f>
        <v>2535.9709813099998</v>
      </c>
      <c r="N77" s="36">
        <f>SUMIFS(СВЦЭМ!$D$39:$D$782,СВЦЭМ!$A$39:$A$782,$A77,СВЦЭМ!$B$39:$B$782,N$47)+'СЕТ СН'!$F$14+СВЦЭМ!$D$10+'СЕТ СН'!$F$6-'СЕТ СН'!$F$26</f>
        <v>2568.0896827699999</v>
      </c>
      <c r="O77" s="36">
        <f>SUMIFS(СВЦЭМ!$D$39:$D$782,СВЦЭМ!$A$39:$A$782,$A77,СВЦЭМ!$B$39:$B$782,O$47)+'СЕТ СН'!$F$14+СВЦЭМ!$D$10+'СЕТ СН'!$F$6-'СЕТ СН'!$F$26</f>
        <v>2580.8229276500001</v>
      </c>
      <c r="P77" s="36">
        <f>SUMIFS(СВЦЭМ!$D$39:$D$782,СВЦЭМ!$A$39:$A$782,$A77,СВЦЭМ!$B$39:$B$782,P$47)+'СЕТ СН'!$F$14+СВЦЭМ!$D$10+'СЕТ СН'!$F$6-'СЕТ СН'!$F$26</f>
        <v>2590.85909025</v>
      </c>
      <c r="Q77" s="36">
        <f>SUMIFS(СВЦЭМ!$D$39:$D$782,СВЦЭМ!$A$39:$A$782,$A77,СВЦЭМ!$B$39:$B$782,Q$47)+'СЕТ СН'!$F$14+СВЦЭМ!$D$10+'СЕТ СН'!$F$6-'СЕТ СН'!$F$26</f>
        <v>2614.03463229</v>
      </c>
      <c r="R77" s="36">
        <f>SUMIFS(СВЦЭМ!$D$39:$D$782,СВЦЭМ!$A$39:$A$782,$A77,СВЦЭМ!$B$39:$B$782,R$47)+'СЕТ СН'!$F$14+СВЦЭМ!$D$10+'СЕТ СН'!$F$6-'СЕТ СН'!$F$26</f>
        <v>2606.3624986699997</v>
      </c>
      <c r="S77" s="36">
        <f>SUMIFS(СВЦЭМ!$D$39:$D$782,СВЦЭМ!$A$39:$A$782,$A77,СВЦЭМ!$B$39:$B$782,S$47)+'СЕТ СН'!$F$14+СВЦЭМ!$D$10+'СЕТ СН'!$F$6-'СЕТ СН'!$F$26</f>
        <v>2565.61518058</v>
      </c>
      <c r="T77" s="36">
        <f>SUMIFS(СВЦЭМ!$D$39:$D$782,СВЦЭМ!$A$39:$A$782,$A77,СВЦЭМ!$B$39:$B$782,T$47)+'СЕТ СН'!$F$14+СВЦЭМ!$D$10+'СЕТ СН'!$F$6-'СЕТ СН'!$F$26</f>
        <v>2481.4375189299999</v>
      </c>
      <c r="U77" s="36">
        <f>SUMIFS(СВЦЭМ!$D$39:$D$782,СВЦЭМ!$A$39:$A$782,$A77,СВЦЭМ!$B$39:$B$782,U$47)+'СЕТ СН'!$F$14+СВЦЭМ!$D$10+'СЕТ СН'!$F$6-'СЕТ СН'!$F$26</f>
        <v>2456.93533729</v>
      </c>
      <c r="V77" s="36">
        <f>SUMIFS(СВЦЭМ!$D$39:$D$782,СВЦЭМ!$A$39:$A$782,$A77,СВЦЭМ!$B$39:$B$782,V$47)+'СЕТ СН'!$F$14+СВЦЭМ!$D$10+'СЕТ СН'!$F$6-'СЕТ СН'!$F$26</f>
        <v>2481.9854697400001</v>
      </c>
      <c r="W77" s="36">
        <f>SUMIFS(СВЦЭМ!$D$39:$D$782,СВЦЭМ!$A$39:$A$782,$A77,СВЦЭМ!$B$39:$B$782,W$47)+'СЕТ СН'!$F$14+СВЦЭМ!$D$10+'СЕТ СН'!$F$6-'СЕТ СН'!$F$26</f>
        <v>2517.31900653</v>
      </c>
      <c r="X77" s="36">
        <f>SUMIFS(СВЦЭМ!$D$39:$D$782,СВЦЭМ!$A$39:$A$782,$A77,СВЦЭМ!$B$39:$B$782,X$47)+'СЕТ СН'!$F$14+СВЦЭМ!$D$10+'СЕТ СН'!$F$6-'СЕТ СН'!$F$26</f>
        <v>2583.41559616</v>
      </c>
      <c r="Y77" s="36">
        <f>SUMIFS(СВЦЭМ!$D$39:$D$782,СВЦЭМ!$A$39:$A$782,$A77,СВЦЭМ!$B$39:$B$782,Y$47)+'СЕТ СН'!$F$14+СВЦЭМ!$D$10+'СЕТ СН'!$F$6-'СЕТ СН'!$F$26</f>
        <v>2662.6765361299999</v>
      </c>
    </row>
    <row r="78" spans="1:25" ht="15.75" x14ac:dyDescent="0.2">
      <c r="A78" s="35">
        <f t="shared" si="1"/>
        <v>45596</v>
      </c>
      <c r="B78" s="36">
        <f>SUMIFS(СВЦЭМ!$D$39:$D$782,СВЦЭМ!$A$39:$A$782,$A78,СВЦЭМ!$B$39:$B$782,B$47)+'СЕТ СН'!$F$14+СВЦЭМ!$D$10+'СЕТ СН'!$F$6-'СЕТ СН'!$F$26</f>
        <v>2796.4970336699998</v>
      </c>
      <c r="C78" s="36">
        <f>SUMIFS(СВЦЭМ!$D$39:$D$782,СВЦЭМ!$A$39:$A$782,$A78,СВЦЭМ!$B$39:$B$782,C$47)+'СЕТ СН'!$F$14+СВЦЭМ!$D$10+'СЕТ СН'!$F$6-'СЕТ СН'!$F$26</f>
        <v>2766.7807077100001</v>
      </c>
      <c r="D78" s="36">
        <f>SUMIFS(СВЦЭМ!$D$39:$D$782,СВЦЭМ!$A$39:$A$782,$A78,СВЦЭМ!$B$39:$B$782,D$47)+'СЕТ СН'!$F$14+СВЦЭМ!$D$10+'СЕТ СН'!$F$6-'СЕТ СН'!$F$26</f>
        <v>2798.5220734599998</v>
      </c>
      <c r="E78" s="36">
        <f>SUMIFS(СВЦЭМ!$D$39:$D$782,СВЦЭМ!$A$39:$A$782,$A78,СВЦЭМ!$B$39:$B$782,E$47)+'СЕТ СН'!$F$14+СВЦЭМ!$D$10+'СЕТ СН'!$F$6-'СЕТ СН'!$F$26</f>
        <v>2803.3389591800001</v>
      </c>
      <c r="F78" s="36">
        <f>SUMIFS(СВЦЭМ!$D$39:$D$782,СВЦЭМ!$A$39:$A$782,$A78,СВЦЭМ!$B$39:$B$782,F$47)+'СЕТ СН'!$F$14+СВЦЭМ!$D$10+'СЕТ СН'!$F$6-'СЕТ СН'!$F$26</f>
        <v>2803.76193079</v>
      </c>
      <c r="G78" s="36">
        <f>SUMIFS(СВЦЭМ!$D$39:$D$782,СВЦЭМ!$A$39:$A$782,$A78,СВЦЭМ!$B$39:$B$782,G$47)+'СЕТ СН'!$F$14+СВЦЭМ!$D$10+'СЕТ СН'!$F$6-'СЕТ СН'!$F$26</f>
        <v>2771.5969720099997</v>
      </c>
      <c r="H78" s="36">
        <f>SUMIFS(СВЦЭМ!$D$39:$D$782,СВЦЭМ!$A$39:$A$782,$A78,СВЦЭМ!$B$39:$B$782,H$47)+'СЕТ СН'!$F$14+СВЦЭМ!$D$10+'СЕТ СН'!$F$6-'СЕТ СН'!$F$26</f>
        <v>2660.7738864799999</v>
      </c>
      <c r="I78" s="36">
        <f>SUMIFS(СВЦЭМ!$D$39:$D$782,СВЦЭМ!$A$39:$A$782,$A78,СВЦЭМ!$B$39:$B$782,I$47)+'СЕТ СН'!$F$14+СВЦЭМ!$D$10+'СЕТ СН'!$F$6-'СЕТ СН'!$F$26</f>
        <v>2525.2180383800001</v>
      </c>
      <c r="J78" s="36">
        <f>SUMIFS(СВЦЭМ!$D$39:$D$782,СВЦЭМ!$A$39:$A$782,$A78,СВЦЭМ!$B$39:$B$782,J$47)+'СЕТ СН'!$F$14+СВЦЭМ!$D$10+'СЕТ СН'!$F$6-'СЕТ СН'!$F$26</f>
        <v>2476.5081347400001</v>
      </c>
      <c r="K78" s="36">
        <f>SUMIFS(СВЦЭМ!$D$39:$D$782,СВЦЭМ!$A$39:$A$782,$A78,СВЦЭМ!$B$39:$B$782,K$47)+'СЕТ СН'!$F$14+СВЦЭМ!$D$10+'СЕТ СН'!$F$6-'СЕТ СН'!$F$26</f>
        <v>2441.0509425499999</v>
      </c>
      <c r="L78" s="36">
        <f>SUMIFS(СВЦЭМ!$D$39:$D$782,СВЦЭМ!$A$39:$A$782,$A78,СВЦЭМ!$B$39:$B$782,L$47)+'СЕТ СН'!$F$14+СВЦЭМ!$D$10+'СЕТ СН'!$F$6-'СЕТ СН'!$F$26</f>
        <v>2416.4274646599997</v>
      </c>
      <c r="M78" s="36">
        <f>SUMIFS(СВЦЭМ!$D$39:$D$782,СВЦЭМ!$A$39:$A$782,$A78,СВЦЭМ!$B$39:$B$782,M$47)+'СЕТ СН'!$F$14+СВЦЭМ!$D$10+'СЕТ СН'!$F$6-'СЕТ СН'!$F$26</f>
        <v>2427.5660869399999</v>
      </c>
      <c r="N78" s="36">
        <f>SUMIFS(СВЦЭМ!$D$39:$D$782,СВЦЭМ!$A$39:$A$782,$A78,СВЦЭМ!$B$39:$B$782,N$47)+'СЕТ СН'!$F$14+СВЦЭМ!$D$10+'СЕТ СН'!$F$6-'СЕТ СН'!$F$26</f>
        <v>2466.9892921000001</v>
      </c>
      <c r="O78" s="36">
        <f>SUMIFS(СВЦЭМ!$D$39:$D$782,СВЦЭМ!$A$39:$A$782,$A78,СВЦЭМ!$B$39:$B$782,O$47)+'СЕТ СН'!$F$14+СВЦЭМ!$D$10+'СЕТ СН'!$F$6-'СЕТ СН'!$F$26</f>
        <v>2492.9990188199999</v>
      </c>
      <c r="P78" s="36">
        <f>SUMIFS(СВЦЭМ!$D$39:$D$782,СВЦЭМ!$A$39:$A$782,$A78,СВЦЭМ!$B$39:$B$782,P$47)+'СЕТ СН'!$F$14+СВЦЭМ!$D$10+'СЕТ СН'!$F$6-'СЕТ СН'!$F$26</f>
        <v>2510.4762698499999</v>
      </c>
      <c r="Q78" s="36">
        <f>SUMIFS(СВЦЭМ!$D$39:$D$782,СВЦЭМ!$A$39:$A$782,$A78,СВЦЭМ!$B$39:$B$782,Q$47)+'СЕТ СН'!$F$14+СВЦЭМ!$D$10+'СЕТ СН'!$F$6-'СЕТ СН'!$F$26</f>
        <v>2521.3260707700001</v>
      </c>
      <c r="R78" s="36">
        <f>SUMIFS(СВЦЭМ!$D$39:$D$782,СВЦЭМ!$A$39:$A$782,$A78,СВЦЭМ!$B$39:$B$782,R$47)+'СЕТ СН'!$F$14+СВЦЭМ!$D$10+'СЕТ СН'!$F$6-'СЕТ СН'!$F$26</f>
        <v>2521.2919236799999</v>
      </c>
      <c r="S78" s="36">
        <f>SUMIFS(СВЦЭМ!$D$39:$D$782,СВЦЭМ!$A$39:$A$782,$A78,СВЦЭМ!$B$39:$B$782,S$47)+'СЕТ СН'!$F$14+СВЦЭМ!$D$10+'СЕТ СН'!$F$6-'СЕТ СН'!$F$26</f>
        <v>2504.80205905</v>
      </c>
      <c r="T78" s="36">
        <f>SUMIFS(СВЦЭМ!$D$39:$D$782,СВЦЭМ!$A$39:$A$782,$A78,СВЦЭМ!$B$39:$B$782,T$47)+'СЕТ СН'!$F$14+СВЦЭМ!$D$10+'СЕТ СН'!$F$6-'СЕТ СН'!$F$26</f>
        <v>2398.7536068599998</v>
      </c>
      <c r="U78" s="36">
        <f>SUMIFS(СВЦЭМ!$D$39:$D$782,СВЦЭМ!$A$39:$A$782,$A78,СВЦЭМ!$B$39:$B$782,U$47)+'СЕТ СН'!$F$14+СВЦЭМ!$D$10+'СЕТ СН'!$F$6-'СЕТ СН'!$F$26</f>
        <v>2398.0948273199997</v>
      </c>
      <c r="V78" s="36">
        <f>SUMIFS(СВЦЭМ!$D$39:$D$782,СВЦЭМ!$A$39:$A$782,$A78,СВЦЭМ!$B$39:$B$782,V$47)+'СЕТ СН'!$F$14+СВЦЭМ!$D$10+'СЕТ СН'!$F$6-'СЕТ СН'!$F$26</f>
        <v>2399.6956863999999</v>
      </c>
      <c r="W78" s="36">
        <f>SUMIFS(СВЦЭМ!$D$39:$D$782,СВЦЭМ!$A$39:$A$782,$A78,СВЦЭМ!$B$39:$B$782,W$47)+'СЕТ СН'!$F$14+СВЦЭМ!$D$10+'СЕТ СН'!$F$6-'СЕТ СН'!$F$26</f>
        <v>2429.03507102</v>
      </c>
      <c r="X78" s="36">
        <f>SUMIFS(СВЦЭМ!$D$39:$D$782,СВЦЭМ!$A$39:$A$782,$A78,СВЦЭМ!$B$39:$B$782,X$47)+'СЕТ СН'!$F$14+СВЦЭМ!$D$10+'СЕТ СН'!$F$6-'СЕТ СН'!$F$26</f>
        <v>2511.1511337399998</v>
      </c>
      <c r="Y78" s="36">
        <f>SUMIFS(СВЦЭМ!$D$39:$D$782,СВЦЭМ!$A$39:$A$782,$A78,СВЦЭМ!$B$39:$B$782,Y$47)+'СЕТ СН'!$F$14+СВЦЭМ!$D$10+'СЕТ СН'!$F$6-'СЕТ СН'!$F$26</f>
        <v>2550.85413006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01.10.2024</v>
      </c>
      <c r="B84" s="36">
        <f>SUMIFS(СВЦЭМ!$D$39:$D$782,СВЦЭМ!$A$39:$A$782,$A84,СВЦЭМ!$B$39:$B$782,B$83)+'СЕТ СН'!$G$14+СВЦЭМ!$D$10+'СЕТ СН'!$G$6-'СЕТ СН'!$G$26</f>
        <v>2778.2671885499999</v>
      </c>
      <c r="C84" s="36">
        <f>SUMIFS(СВЦЭМ!$D$39:$D$782,СВЦЭМ!$A$39:$A$782,$A84,СВЦЭМ!$B$39:$B$782,C$83)+'СЕТ СН'!$G$14+СВЦЭМ!$D$10+'СЕТ СН'!$G$6-'СЕТ СН'!$G$26</f>
        <v>2764.7769823999997</v>
      </c>
      <c r="D84" s="36">
        <f>SUMIFS(СВЦЭМ!$D$39:$D$782,СВЦЭМ!$A$39:$A$782,$A84,СВЦЭМ!$B$39:$B$782,D$83)+'СЕТ СН'!$G$14+СВЦЭМ!$D$10+'СЕТ СН'!$G$6-'СЕТ СН'!$G$26</f>
        <v>2892.31632541</v>
      </c>
      <c r="E84" s="36">
        <f>SUMIFS(СВЦЭМ!$D$39:$D$782,СВЦЭМ!$A$39:$A$782,$A84,СВЦЭМ!$B$39:$B$782,E$83)+'СЕТ СН'!$G$14+СВЦЭМ!$D$10+'СЕТ СН'!$G$6-'СЕТ СН'!$G$26</f>
        <v>2917.5016232099997</v>
      </c>
      <c r="F84" s="36">
        <f>SUMIFS(СВЦЭМ!$D$39:$D$782,СВЦЭМ!$A$39:$A$782,$A84,СВЦЭМ!$B$39:$B$782,F$83)+'СЕТ СН'!$G$14+СВЦЭМ!$D$10+'СЕТ СН'!$G$6-'СЕТ СН'!$G$26</f>
        <v>2915.16712917</v>
      </c>
      <c r="G84" s="36">
        <f>SUMIFS(СВЦЭМ!$D$39:$D$782,СВЦЭМ!$A$39:$A$782,$A84,СВЦЭМ!$B$39:$B$782,G$83)+'СЕТ СН'!$G$14+СВЦЭМ!$D$10+'СЕТ СН'!$G$6-'СЕТ СН'!$G$26</f>
        <v>2868.86880096</v>
      </c>
      <c r="H84" s="36">
        <f>SUMIFS(СВЦЭМ!$D$39:$D$782,СВЦЭМ!$A$39:$A$782,$A84,СВЦЭМ!$B$39:$B$782,H$83)+'СЕТ СН'!$G$14+СВЦЭМ!$D$10+'СЕТ СН'!$G$6-'СЕТ СН'!$G$26</f>
        <v>2737.9665486899999</v>
      </c>
      <c r="I84" s="36">
        <f>SUMIFS(СВЦЭМ!$D$39:$D$782,СВЦЭМ!$A$39:$A$782,$A84,СВЦЭМ!$B$39:$B$782,I$83)+'СЕТ СН'!$G$14+СВЦЭМ!$D$10+'СЕТ СН'!$G$6-'СЕТ СН'!$G$26</f>
        <v>2594.3763378599997</v>
      </c>
      <c r="J84" s="36">
        <f>SUMIFS(СВЦЭМ!$D$39:$D$782,СВЦЭМ!$A$39:$A$782,$A84,СВЦЭМ!$B$39:$B$782,J$83)+'СЕТ СН'!$G$14+СВЦЭМ!$D$10+'СЕТ СН'!$G$6-'СЕТ СН'!$G$26</f>
        <v>2536.98654485</v>
      </c>
      <c r="K84" s="36">
        <f>SUMIFS(СВЦЭМ!$D$39:$D$782,СВЦЭМ!$A$39:$A$782,$A84,СВЦЭМ!$B$39:$B$782,K$83)+'СЕТ СН'!$G$14+СВЦЭМ!$D$10+'СЕТ СН'!$G$6-'СЕТ СН'!$G$26</f>
        <v>2475.7135532299999</v>
      </c>
      <c r="L84" s="36">
        <f>SUMIFS(СВЦЭМ!$D$39:$D$782,СВЦЭМ!$A$39:$A$782,$A84,СВЦЭМ!$B$39:$B$782,L$83)+'СЕТ СН'!$G$14+СВЦЭМ!$D$10+'СЕТ СН'!$G$6-'СЕТ СН'!$G$26</f>
        <v>2480.5748680399997</v>
      </c>
      <c r="M84" s="36">
        <f>SUMIFS(СВЦЭМ!$D$39:$D$782,СВЦЭМ!$A$39:$A$782,$A84,СВЦЭМ!$B$39:$B$782,M$83)+'СЕТ СН'!$G$14+СВЦЭМ!$D$10+'СЕТ СН'!$G$6-'СЕТ СН'!$G$26</f>
        <v>2485.3299022699998</v>
      </c>
      <c r="N84" s="36">
        <f>SUMIFS(СВЦЭМ!$D$39:$D$782,СВЦЭМ!$A$39:$A$782,$A84,СВЦЭМ!$B$39:$B$782,N$83)+'СЕТ СН'!$G$14+СВЦЭМ!$D$10+'СЕТ СН'!$G$6-'СЕТ СН'!$G$26</f>
        <v>2514.3922820399998</v>
      </c>
      <c r="O84" s="36">
        <f>SUMIFS(СВЦЭМ!$D$39:$D$782,СВЦЭМ!$A$39:$A$782,$A84,СВЦЭМ!$B$39:$B$782,O$83)+'СЕТ СН'!$G$14+СВЦЭМ!$D$10+'СЕТ СН'!$G$6-'СЕТ СН'!$G$26</f>
        <v>2488.3458899399998</v>
      </c>
      <c r="P84" s="36">
        <f>SUMIFS(СВЦЭМ!$D$39:$D$782,СВЦЭМ!$A$39:$A$782,$A84,СВЦЭМ!$B$39:$B$782,P$83)+'СЕТ СН'!$G$14+СВЦЭМ!$D$10+'СЕТ СН'!$G$6-'СЕТ СН'!$G$26</f>
        <v>2496.36499452</v>
      </c>
      <c r="Q84" s="36">
        <f>SUMIFS(СВЦЭМ!$D$39:$D$782,СВЦЭМ!$A$39:$A$782,$A84,СВЦЭМ!$B$39:$B$782,Q$83)+'СЕТ СН'!$G$14+СВЦЭМ!$D$10+'СЕТ СН'!$G$6-'СЕТ СН'!$G$26</f>
        <v>2544.9297004499999</v>
      </c>
      <c r="R84" s="36">
        <f>SUMIFS(СВЦЭМ!$D$39:$D$782,СВЦЭМ!$A$39:$A$782,$A84,СВЦЭМ!$B$39:$B$782,R$83)+'СЕТ СН'!$G$14+СВЦЭМ!$D$10+'СЕТ СН'!$G$6-'СЕТ СН'!$G$26</f>
        <v>2517.9871328999998</v>
      </c>
      <c r="S84" s="36">
        <f>SUMIFS(СВЦЭМ!$D$39:$D$782,СВЦЭМ!$A$39:$A$782,$A84,СВЦЭМ!$B$39:$B$782,S$83)+'СЕТ СН'!$G$14+СВЦЭМ!$D$10+'СЕТ СН'!$G$6-'СЕТ СН'!$G$26</f>
        <v>2474.6008808900001</v>
      </c>
      <c r="T84" s="36">
        <f>SUMIFS(СВЦЭМ!$D$39:$D$782,СВЦЭМ!$A$39:$A$782,$A84,СВЦЭМ!$B$39:$B$782,T$83)+'СЕТ СН'!$G$14+СВЦЭМ!$D$10+'СЕТ СН'!$G$6-'СЕТ СН'!$G$26</f>
        <v>2459.3422329599998</v>
      </c>
      <c r="U84" s="36">
        <f>SUMIFS(СВЦЭМ!$D$39:$D$782,СВЦЭМ!$A$39:$A$782,$A84,СВЦЭМ!$B$39:$B$782,U$83)+'СЕТ СН'!$G$14+СВЦЭМ!$D$10+'СЕТ СН'!$G$6-'СЕТ СН'!$G$26</f>
        <v>2422.9483300100001</v>
      </c>
      <c r="V84" s="36">
        <f>SUMIFS(СВЦЭМ!$D$39:$D$782,СВЦЭМ!$A$39:$A$782,$A84,СВЦЭМ!$B$39:$B$782,V$83)+'СЕТ СН'!$G$14+СВЦЭМ!$D$10+'СЕТ СН'!$G$6-'СЕТ СН'!$G$26</f>
        <v>2402.3783690300002</v>
      </c>
      <c r="W84" s="36">
        <f>SUMIFS(СВЦЭМ!$D$39:$D$782,СВЦЭМ!$A$39:$A$782,$A84,СВЦЭМ!$B$39:$B$782,W$83)+'СЕТ СН'!$G$14+СВЦЭМ!$D$10+'СЕТ СН'!$G$6-'СЕТ СН'!$G$26</f>
        <v>2402.2759203299997</v>
      </c>
      <c r="X84" s="36">
        <f>SUMIFS(СВЦЭМ!$D$39:$D$782,СВЦЭМ!$A$39:$A$782,$A84,СВЦЭМ!$B$39:$B$782,X$83)+'СЕТ СН'!$G$14+СВЦЭМ!$D$10+'СЕТ СН'!$G$6-'СЕТ СН'!$G$26</f>
        <v>2496.6470067999999</v>
      </c>
      <c r="Y84" s="36">
        <f>SUMIFS(СВЦЭМ!$D$39:$D$782,СВЦЭМ!$A$39:$A$782,$A84,СВЦЭМ!$B$39:$B$782,Y$83)+'СЕТ СН'!$G$14+СВЦЭМ!$D$10+'СЕТ СН'!$G$6-'СЕТ СН'!$G$26</f>
        <v>2597.3837598799996</v>
      </c>
      <c r="AA84" s="45"/>
    </row>
    <row r="85" spans="1:27" ht="15.75" x14ac:dyDescent="0.2">
      <c r="A85" s="35">
        <f>A84+1</f>
        <v>45567</v>
      </c>
      <c r="B85" s="36">
        <f>SUMIFS(СВЦЭМ!$D$39:$D$782,СВЦЭМ!$A$39:$A$782,$A85,СВЦЭМ!$B$39:$B$782,B$83)+'СЕТ СН'!$G$14+СВЦЭМ!$D$10+'СЕТ СН'!$G$6-'СЕТ СН'!$G$26</f>
        <v>2707.6215565799998</v>
      </c>
      <c r="C85" s="36">
        <f>SUMIFS(СВЦЭМ!$D$39:$D$782,СВЦЭМ!$A$39:$A$782,$A85,СВЦЭМ!$B$39:$B$782,C$83)+'СЕТ СН'!$G$14+СВЦЭМ!$D$10+'СЕТ СН'!$G$6-'СЕТ СН'!$G$26</f>
        <v>2782.9543969399997</v>
      </c>
      <c r="D85" s="36">
        <f>SUMIFS(СВЦЭМ!$D$39:$D$782,СВЦЭМ!$A$39:$A$782,$A85,СВЦЭМ!$B$39:$B$782,D$83)+'СЕТ СН'!$G$14+СВЦЭМ!$D$10+'СЕТ СН'!$G$6-'СЕТ СН'!$G$26</f>
        <v>2867.1644177399999</v>
      </c>
      <c r="E85" s="36">
        <f>SUMIFS(СВЦЭМ!$D$39:$D$782,СВЦЭМ!$A$39:$A$782,$A85,СВЦЭМ!$B$39:$B$782,E$83)+'СЕТ СН'!$G$14+СВЦЭМ!$D$10+'СЕТ СН'!$G$6-'СЕТ СН'!$G$26</f>
        <v>2898.78935748</v>
      </c>
      <c r="F85" s="36">
        <f>SUMIFS(СВЦЭМ!$D$39:$D$782,СВЦЭМ!$A$39:$A$782,$A85,СВЦЭМ!$B$39:$B$782,F$83)+'СЕТ СН'!$G$14+СВЦЭМ!$D$10+'СЕТ СН'!$G$6-'СЕТ СН'!$G$26</f>
        <v>2885.6656073899999</v>
      </c>
      <c r="G85" s="36">
        <f>SUMIFS(СВЦЭМ!$D$39:$D$782,СВЦЭМ!$A$39:$A$782,$A85,СВЦЭМ!$B$39:$B$782,G$83)+'СЕТ СН'!$G$14+СВЦЭМ!$D$10+'СЕТ СН'!$G$6-'СЕТ СН'!$G$26</f>
        <v>2844.30824979</v>
      </c>
      <c r="H85" s="36">
        <f>SUMIFS(СВЦЭМ!$D$39:$D$782,СВЦЭМ!$A$39:$A$782,$A85,СВЦЭМ!$B$39:$B$782,H$83)+'СЕТ СН'!$G$14+СВЦЭМ!$D$10+'СЕТ СН'!$G$6-'СЕТ СН'!$G$26</f>
        <v>2731.0216382799999</v>
      </c>
      <c r="I85" s="36">
        <f>SUMIFS(СВЦЭМ!$D$39:$D$782,СВЦЭМ!$A$39:$A$782,$A85,СВЦЭМ!$B$39:$B$782,I$83)+'СЕТ СН'!$G$14+СВЦЭМ!$D$10+'СЕТ СН'!$G$6-'СЕТ СН'!$G$26</f>
        <v>2614.2668260999999</v>
      </c>
      <c r="J85" s="36">
        <f>SUMIFS(СВЦЭМ!$D$39:$D$782,СВЦЭМ!$A$39:$A$782,$A85,СВЦЭМ!$B$39:$B$782,J$83)+'СЕТ СН'!$G$14+СВЦЭМ!$D$10+'СЕТ СН'!$G$6-'СЕТ СН'!$G$26</f>
        <v>2576.19258141</v>
      </c>
      <c r="K85" s="36">
        <f>SUMIFS(СВЦЭМ!$D$39:$D$782,СВЦЭМ!$A$39:$A$782,$A85,СВЦЭМ!$B$39:$B$782,K$83)+'СЕТ СН'!$G$14+СВЦЭМ!$D$10+'СЕТ СН'!$G$6-'СЕТ СН'!$G$26</f>
        <v>2534.2862927000001</v>
      </c>
      <c r="L85" s="36">
        <f>SUMIFS(СВЦЭМ!$D$39:$D$782,СВЦЭМ!$A$39:$A$782,$A85,СВЦЭМ!$B$39:$B$782,L$83)+'СЕТ СН'!$G$14+СВЦЭМ!$D$10+'СЕТ СН'!$G$6-'СЕТ СН'!$G$26</f>
        <v>2538.4685235699999</v>
      </c>
      <c r="M85" s="36">
        <f>SUMIFS(СВЦЭМ!$D$39:$D$782,СВЦЭМ!$A$39:$A$782,$A85,СВЦЭМ!$B$39:$B$782,M$83)+'СЕТ СН'!$G$14+СВЦЭМ!$D$10+'СЕТ СН'!$G$6-'СЕТ СН'!$G$26</f>
        <v>2556.7327778399999</v>
      </c>
      <c r="N85" s="36">
        <f>SUMIFS(СВЦЭМ!$D$39:$D$782,СВЦЭМ!$A$39:$A$782,$A85,СВЦЭМ!$B$39:$B$782,N$83)+'СЕТ СН'!$G$14+СВЦЭМ!$D$10+'СЕТ СН'!$G$6-'СЕТ СН'!$G$26</f>
        <v>2567.1458964499998</v>
      </c>
      <c r="O85" s="36">
        <f>SUMIFS(СВЦЭМ!$D$39:$D$782,СВЦЭМ!$A$39:$A$782,$A85,СВЦЭМ!$B$39:$B$782,O$83)+'СЕТ СН'!$G$14+СВЦЭМ!$D$10+'СЕТ СН'!$G$6-'СЕТ СН'!$G$26</f>
        <v>2551.8287513799996</v>
      </c>
      <c r="P85" s="36">
        <f>SUMIFS(СВЦЭМ!$D$39:$D$782,СВЦЭМ!$A$39:$A$782,$A85,СВЦЭМ!$B$39:$B$782,P$83)+'СЕТ СН'!$G$14+СВЦЭМ!$D$10+'СЕТ СН'!$G$6-'СЕТ СН'!$G$26</f>
        <v>2549.8083535599999</v>
      </c>
      <c r="Q85" s="36">
        <f>SUMIFS(СВЦЭМ!$D$39:$D$782,СВЦЭМ!$A$39:$A$782,$A85,СВЦЭМ!$B$39:$B$782,Q$83)+'СЕТ СН'!$G$14+СВЦЭМ!$D$10+'СЕТ СН'!$G$6-'СЕТ СН'!$G$26</f>
        <v>2583.5374363199999</v>
      </c>
      <c r="R85" s="36">
        <f>SUMIFS(СВЦЭМ!$D$39:$D$782,СВЦЭМ!$A$39:$A$782,$A85,СВЦЭМ!$B$39:$B$782,R$83)+'СЕТ СН'!$G$14+СВЦЭМ!$D$10+'СЕТ СН'!$G$6-'СЕТ СН'!$G$26</f>
        <v>2528.0469866499998</v>
      </c>
      <c r="S85" s="36">
        <f>SUMIFS(СВЦЭМ!$D$39:$D$782,СВЦЭМ!$A$39:$A$782,$A85,СВЦЭМ!$B$39:$B$782,S$83)+'СЕТ СН'!$G$14+СВЦЭМ!$D$10+'СЕТ СН'!$G$6-'СЕТ СН'!$G$26</f>
        <v>2516.2708778000001</v>
      </c>
      <c r="T85" s="36">
        <f>SUMIFS(СВЦЭМ!$D$39:$D$782,СВЦЭМ!$A$39:$A$782,$A85,СВЦЭМ!$B$39:$B$782,T$83)+'СЕТ СН'!$G$14+СВЦЭМ!$D$10+'СЕТ СН'!$G$6-'СЕТ СН'!$G$26</f>
        <v>2493.9618172699998</v>
      </c>
      <c r="U85" s="36">
        <f>SUMIFS(СВЦЭМ!$D$39:$D$782,СВЦЭМ!$A$39:$A$782,$A85,СВЦЭМ!$B$39:$B$782,U$83)+'СЕТ СН'!$G$14+СВЦЭМ!$D$10+'СЕТ СН'!$G$6-'СЕТ СН'!$G$26</f>
        <v>2458.4277474800001</v>
      </c>
      <c r="V85" s="36">
        <f>SUMIFS(СВЦЭМ!$D$39:$D$782,СВЦЭМ!$A$39:$A$782,$A85,СВЦЭМ!$B$39:$B$782,V$83)+'СЕТ СН'!$G$14+СВЦЭМ!$D$10+'СЕТ СН'!$G$6-'СЕТ СН'!$G$26</f>
        <v>2460.9292067799997</v>
      </c>
      <c r="W85" s="36">
        <f>SUMIFS(СВЦЭМ!$D$39:$D$782,СВЦЭМ!$A$39:$A$782,$A85,СВЦЭМ!$B$39:$B$782,W$83)+'СЕТ СН'!$G$14+СВЦЭМ!$D$10+'СЕТ СН'!$G$6-'СЕТ СН'!$G$26</f>
        <v>2477.7795769700001</v>
      </c>
      <c r="X85" s="36">
        <f>SUMIFS(СВЦЭМ!$D$39:$D$782,СВЦЭМ!$A$39:$A$782,$A85,СВЦЭМ!$B$39:$B$782,X$83)+'СЕТ СН'!$G$14+СВЦЭМ!$D$10+'СЕТ СН'!$G$6-'СЕТ СН'!$G$26</f>
        <v>2564.21672799</v>
      </c>
      <c r="Y85" s="36">
        <f>SUMIFS(СВЦЭМ!$D$39:$D$782,СВЦЭМ!$A$39:$A$782,$A85,СВЦЭМ!$B$39:$B$782,Y$83)+'СЕТ СН'!$G$14+СВЦЭМ!$D$10+'СЕТ СН'!$G$6-'СЕТ СН'!$G$26</f>
        <v>2654.7735790299998</v>
      </c>
    </row>
    <row r="86" spans="1:27" ht="15.75" x14ac:dyDescent="0.2">
      <c r="A86" s="35">
        <f t="shared" ref="A86:A114" si="2">A85+1</f>
        <v>45568</v>
      </c>
      <c r="B86" s="36">
        <f>SUMIFS(СВЦЭМ!$D$39:$D$782,СВЦЭМ!$A$39:$A$782,$A86,СВЦЭМ!$B$39:$B$782,B$83)+'СЕТ СН'!$G$14+СВЦЭМ!$D$10+'СЕТ СН'!$G$6-'СЕТ СН'!$G$26</f>
        <v>2628.80801187</v>
      </c>
      <c r="C86" s="36">
        <f>SUMIFS(СВЦЭМ!$D$39:$D$782,СВЦЭМ!$A$39:$A$782,$A86,СВЦЭМ!$B$39:$B$782,C$83)+'СЕТ СН'!$G$14+СВЦЭМ!$D$10+'СЕТ СН'!$G$6-'СЕТ СН'!$G$26</f>
        <v>2688.9224943499999</v>
      </c>
      <c r="D86" s="36">
        <f>SUMIFS(СВЦЭМ!$D$39:$D$782,СВЦЭМ!$A$39:$A$782,$A86,СВЦЭМ!$B$39:$B$782,D$83)+'СЕТ СН'!$G$14+СВЦЭМ!$D$10+'СЕТ СН'!$G$6-'СЕТ СН'!$G$26</f>
        <v>2745.6617621699997</v>
      </c>
      <c r="E86" s="36">
        <f>SUMIFS(СВЦЭМ!$D$39:$D$782,СВЦЭМ!$A$39:$A$782,$A86,СВЦЭМ!$B$39:$B$782,E$83)+'СЕТ СН'!$G$14+СВЦЭМ!$D$10+'СЕТ СН'!$G$6-'СЕТ СН'!$G$26</f>
        <v>2809.0588534599997</v>
      </c>
      <c r="F86" s="36">
        <f>SUMIFS(СВЦЭМ!$D$39:$D$782,СВЦЭМ!$A$39:$A$782,$A86,СВЦЭМ!$B$39:$B$782,F$83)+'СЕТ СН'!$G$14+СВЦЭМ!$D$10+'СЕТ СН'!$G$6-'СЕТ СН'!$G$26</f>
        <v>2781.7672215999996</v>
      </c>
      <c r="G86" s="36">
        <f>SUMIFS(СВЦЭМ!$D$39:$D$782,СВЦЭМ!$A$39:$A$782,$A86,СВЦЭМ!$B$39:$B$782,G$83)+'СЕТ СН'!$G$14+СВЦЭМ!$D$10+'СЕТ СН'!$G$6-'СЕТ СН'!$G$26</f>
        <v>2776.7076596499996</v>
      </c>
      <c r="H86" s="36">
        <f>SUMIFS(СВЦЭМ!$D$39:$D$782,СВЦЭМ!$A$39:$A$782,$A86,СВЦЭМ!$B$39:$B$782,H$83)+'СЕТ СН'!$G$14+СВЦЭМ!$D$10+'СЕТ СН'!$G$6-'СЕТ СН'!$G$26</f>
        <v>2680.2948055399997</v>
      </c>
      <c r="I86" s="36">
        <f>SUMIFS(СВЦЭМ!$D$39:$D$782,СВЦЭМ!$A$39:$A$782,$A86,СВЦЭМ!$B$39:$B$782,I$83)+'СЕТ СН'!$G$14+СВЦЭМ!$D$10+'СЕТ СН'!$G$6-'СЕТ СН'!$G$26</f>
        <v>2587.78204112</v>
      </c>
      <c r="J86" s="36">
        <f>SUMIFS(СВЦЭМ!$D$39:$D$782,СВЦЭМ!$A$39:$A$782,$A86,СВЦЭМ!$B$39:$B$782,J$83)+'СЕТ СН'!$G$14+СВЦЭМ!$D$10+'СЕТ СН'!$G$6-'СЕТ СН'!$G$26</f>
        <v>2544.9520876699999</v>
      </c>
      <c r="K86" s="36">
        <f>SUMIFS(СВЦЭМ!$D$39:$D$782,СВЦЭМ!$A$39:$A$782,$A86,СВЦЭМ!$B$39:$B$782,K$83)+'СЕТ СН'!$G$14+СВЦЭМ!$D$10+'СЕТ СН'!$G$6-'СЕТ СН'!$G$26</f>
        <v>2503.5395323199996</v>
      </c>
      <c r="L86" s="36">
        <f>SUMIFS(СВЦЭМ!$D$39:$D$782,СВЦЭМ!$A$39:$A$782,$A86,СВЦЭМ!$B$39:$B$782,L$83)+'СЕТ СН'!$G$14+СВЦЭМ!$D$10+'СЕТ СН'!$G$6-'СЕТ СН'!$G$26</f>
        <v>2484.2629580799999</v>
      </c>
      <c r="M86" s="36">
        <f>SUMIFS(СВЦЭМ!$D$39:$D$782,СВЦЭМ!$A$39:$A$782,$A86,СВЦЭМ!$B$39:$B$782,M$83)+'СЕТ СН'!$G$14+СВЦЭМ!$D$10+'СЕТ СН'!$G$6-'СЕТ СН'!$G$26</f>
        <v>2507.2387712899999</v>
      </c>
      <c r="N86" s="36">
        <f>SUMIFS(СВЦЭМ!$D$39:$D$782,СВЦЭМ!$A$39:$A$782,$A86,СВЦЭМ!$B$39:$B$782,N$83)+'СЕТ СН'!$G$14+СВЦЭМ!$D$10+'СЕТ СН'!$G$6-'СЕТ СН'!$G$26</f>
        <v>2546.66500021</v>
      </c>
      <c r="O86" s="36">
        <f>SUMIFS(СВЦЭМ!$D$39:$D$782,СВЦЭМ!$A$39:$A$782,$A86,СВЦЭМ!$B$39:$B$782,O$83)+'СЕТ СН'!$G$14+СВЦЭМ!$D$10+'СЕТ СН'!$G$6-'СЕТ СН'!$G$26</f>
        <v>2520.6410609099999</v>
      </c>
      <c r="P86" s="36">
        <f>SUMIFS(СВЦЭМ!$D$39:$D$782,СВЦЭМ!$A$39:$A$782,$A86,СВЦЭМ!$B$39:$B$782,P$83)+'СЕТ СН'!$G$14+СВЦЭМ!$D$10+'СЕТ СН'!$G$6-'СЕТ СН'!$G$26</f>
        <v>2522.0026426199997</v>
      </c>
      <c r="Q86" s="36">
        <f>SUMIFS(СВЦЭМ!$D$39:$D$782,СВЦЭМ!$A$39:$A$782,$A86,СВЦЭМ!$B$39:$B$782,Q$83)+'СЕТ СН'!$G$14+СВЦЭМ!$D$10+'СЕТ СН'!$G$6-'СЕТ СН'!$G$26</f>
        <v>2543.5260250899996</v>
      </c>
      <c r="R86" s="36">
        <f>SUMIFS(СВЦЭМ!$D$39:$D$782,СВЦЭМ!$A$39:$A$782,$A86,СВЦЭМ!$B$39:$B$782,R$83)+'СЕТ СН'!$G$14+СВЦЭМ!$D$10+'СЕТ СН'!$G$6-'СЕТ СН'!$G$26</f>
        <v>2539.6304682199998</v>
      </c>
      <c r="S86" s="36">
        <f>SUMIFS(СВЦЭМ!$D$39:$D$782,СВЦЭМ!$A$39:$A$782,$A86,СВЦЭМ!$B$39:$B$782,S$83)+'СЕТ СН'!$G$14+СВЦЭМ!$D$10+'СЕТ СН'!$G$6-'СЕТ СН'!$G$26</f>
        <v>2503.0610418699998</v>
      </c>
      <c r="T86" s="36">
        <f>SUMIFS(СВЦЭМ!$D$39:$D$782,СВЦЭМ!$A$39:$A$782,$A86,СВЦЭМ!$B$39:$B$782,T$83)+'СЕТ СН'!$G$14+СВЦЭМ!$D$10+'СЕТ СН'!$G$6-'СЕТ СН'!$G$26</f>
        <v>2488.9601715499998</v>
      </c>
      <c r="U86" s="36">
        <f>SUMIFS(СВЦЭМ!$D$39:$D$782,СВЦЭМ!$A$39:$A$782,$A86,СВЦЭМ!$B$39:$B$782,U$83)+'СЕТ СН'!$G$14+СВЦЭМ!$D$10+'СЕТ СН'!$G$6-'СЕТ СН'!$G$26</f>
        <v>2463.0571492399999</v>
      </c>
      <c r="V86" s="36">
        <f>SUMIFS(СВЦЭМ!$D$39:$D$782,СВЦЭМ!$A$39:$A$782,$A86,СВЦЭМ!$B$39:$B$782,V$83)+'СЕТ СН'!$G$14+СВЦЭМ!$D$10+'СЕТ СН'!$G$6-'СЕТ СН'!$G$26</f>
        <v>2441.6725999199998</v>
      </c>
      <c r="W86" s="36">
        <f>SUMIFS(СВЦЭМ!$D$39:$D$782,СВЦЭМ!$A$39:$A$782,$A86,СВЦЭМ!$B$39:$B$782,W$83)+'СЕТ СН'!$G$14+СВЦЭМ!$D$10+'СЕТ СН'!$G$6-'СЕТ СН'!$G$26</f>
        <v>2488.2154582899998</v>
      </c>
      <c r="X86" s="36">
        <f>SUMIFS(СВЦЭМ!$D$39:$D$782,СВЦЭМ!$A$39:$A$782,$A86,СВЦЭМ!$B$39:$B$782,X$83)+'СЕТ СН'!$G$14+СВЦЭМ!$D$10+'СЕТ СН'!$G$6-'СЕТ СН'!$G$26</f>
        <v>2563.4958082199996</v>
      </c>
      <c r="Y86" s="36">
        <f>SUMIFS(СВЦЭМ!$D$39:$D$782,СВЦЭМ!$A$39:$A$782,$A86,СВЦЭМ!$B$39:$B$782,Y$83)+'СЕТ СН'!$G$14+СВЦЭМ!$D$10+'СЕТ СН'!$G$6-'СЕТ СН'!$G$26</f>
        <v>2647.48625868</v>
      </c>
    </row>
    <row r="87" spans="1:27" ht="15.75" x14ac:dyDescent="0.2">
      <c r="A87" s="35">
        <f t="shared" si="2"/>
        <v>45569</v>
      </c>
      <c r="B87" s="36">
        <f>SUMIFS(СВЦЭМ!$D$39:$D$782,СВЦЭМ!$A$39:$A$782,$A87,СВЦЭМ!$B$39:$B$782,B$83)+'СЕТ СН'!$G$14+СВЦЭМ!$D$10+'СЕТ СН'!$G$6-'СЕТ СН'!$G$26</f>
        <v>2736.9871891899998</v>
      </c>
      <c r="C87" s="36">
        <f>SUMIFS(СВЦЭМ!$D$39:$D$782,СВЦЭМ!$A$39:$A$782,$A87,СВЦЭМ!$B$39:$B$782,C$83)+'СЕТ СН'!$G$14+СВЦЭМ!$D$10+'СЕТ СН'!$G$6-'СЕТ СН'!$G$26</f>
        <v>2806.2205595999999</v>
      </c>
      <c r="D87" s="36">
        <f>SUMIFS(СВЦЭМ!$D$39:$D$782,СВЦЭМ!$A$39:$A$782,$A87,СВЦЭМ!$B$39:$B$782,D$83)+'СЕТ СН'!$G$14+СВЦЭМ!$D$10+'СЕТ СН'!$G$6-'СЕТ СН'!$G$26</f>
        <v>2835.8608991999999</v>
      </c>
      <c r="E87" s="36">
        <f>SUMIFS(СВЦЭМ!$D$39:$D$782,СВЦЭМ!$A$39:$A$782,$A87,СВЦЭМ!$B$39:$B$782,E$83)+'СЕТ СН'!$G$14+СВЦЭМ!$D$10+'СЕТ СН'!$G$6-'СЕТ СН'!$G$26</f>
        <v>2871.5731602799997</v>
      </c>
      <c r="F87" s="36">
        <f>SUMIFS(СВЦЭМ!$D$39:$D$782,СВЦЭМ!$A$39:$A$782,$A87,СВЦЭМ!$B$39:$B$782,F$83)+'СЕТ СН'!$G$14+СВЦЭМ!$D$10+'СЕТ СН'!$G$6-'СЕТ СН'!$G$26</f>
        <v>2878.6457993499998</v>
      </c>
      <c r="G87" s="36">
        <f>SUMIFS(СВЦЭМ!$D$39:$D$782,СВЦЭМ!$A$39:$A$782,$A87,СВЦЭМ!$B$39:$B$782,G$83)+'СЕТ СН'!$G$14+СВЦЭМ!$D$10+'СЕТ СН'!$G$6-'СЕТ СН'!$G$26</f>
        <v>2812.30337878</v>
      </c>
      <c r="H87" s="36">
        <f>SUMIFS(СВЦЭМ!$D$39:$D$782,СВЦЭМ!$A$39:$A$782,$A87,СВЦЭМ!$B$39:$B$782,H$83)+'СЕТ СН'!$G$14+СВЦЭМ!$D$10+'СЕТ СН'!$G$6-'СЕТ СН'!$G$26</f>
        <v>2720.4221120899997</v>
      </c>
      <c r="I87" s="36">
        <f>SUMIFS(СВЦЭМ!$D$39:$D$782,СВЦЭМ!$A$39:$A$782,$A87,СВЦЭМ!$B$39:$B$782,I$83)+'СЕТ СН'!$G$14+СВЦЭМ!$D$10+'СЕТ СН'!$G$6-'СЕТ СН'!$G$26</f>
        <v>2617.6860705300001</v>
      </c>
      <c r="J87" s="36">
        <f>SUMIFS(СВЦЭМ!$D$39:$D$782,СВЦЭМ!$A$39:$A$782,$A87,СВЦЭМ!$B$39:$B$782,J$83)+'СЕТ СН'!$G$14+СВЦЭМ!$D$10+'СЕТ СН'!$G$6-'СЕТ СН'!$G$26</f>
        <v>2540.3709156700002</v>
      </c>
      <c r="K87" s="36">
        <f>SUMIFS(СВЦЭМ!$D$39:$D$782,СВЦЭМ!$A$39:$A$782,$A87,СВЦЭМ!$B$39:$B$782,K$83)+'СЕТ СН'!$G$14+СВЦЭМ!$D$10+'СЕТ СН'!$G$6-'СЕТ СН'!$G$26</f>
        <v>2504.3088270499998</v>
      </c>
      <c r="L87" s="36">
        <f>SUMIFS(СВЦЭМ!$D$39:$D$782,СВЦЭМ!$A$39:$A$782,$A87,СВЦЭМ!$B$39:$B$782,L$83)+'СЕТ СН'!$G$14+СВЦЭМ!$D$10+'СЕТ СН'!$G$6-'СЕТ СН'!$G$26</f>
        <v>2477.0597531099997</v>
      </c>
      <c r="M87" s="36">
        <f>SUMIFS(СВЦЭМ!$D$39:$D$782,СВЦЭМ!$A$39:$A$782,$A87,СВЦЭМ!$B$39:$B$782,M$83)+'СЕТ СН'!$G$14+СВЦЭМ!$D$10+'СЕТ СН'!$G$6-'СЕТ СН'!$G$26</f>
        <v>2508.3848051700002</v>
      </c>
      <c r="N87" s="36">
        <f>SUMIFS(СВЦЭМ!$D$39:$D$782,СВЦЭМ!$A$39:$A$782,$A87,СВЦЭМ!$B$39:$B$782,N$83)+'СЕТ СН'!$G$14+СВЦЭМ!$D$10+'СЕТ СН'!$G$6-'СЕТ СН'!$G$26</f>
        <v>2568.37256402</v>
      </c>
      <c r="O87" s="36">
        <f>SUMIFS(СВЦЭМ!$D$39:$D$782,СВЦЭМ!$A$39:$A$782,$A87,СВЦЭМ!$B$39:$B$782,O$83)+'СЕТ СН'!$G$14+СВЦЭМ!$D$10+'СЕТ СН'!$G$6-'СЕТ СН'!$G$26</f>
        <v>2548.1650228499998</v>
      </c>
      <c r="P87" s="36">
        <f>SUMIFS(СВЦЭМ!$D$39:$D$782,СВЦЭМ!$A$39:$A$782,$A87,СВЦЭМ!$B$39:$B$782,P$83)+'СЕТ СН'!$G$14+СВЦЭМ!$D$10+'СЕТ СН'!$G$6-'СЕТ СН'!$G$26</f>
        <v>2524.58979176</v>
      </c>
      <c r="Q87" s="36">
        <f>SUMIFS(СВЦЭМ!$D$39:$D$782,СВЦЭМ!$A$39:$A$782,$A87,СВЦЭМ!$B$39:$B$782,Q$83)+'СЕТ СН'!$G$14+СВЦЭМ!$D$10+'СЕТ СН'!$G$6-'СЕТ СН'!$G$26</f>
        <v>2550.94589761</v>
      </c>
      <c r="R87" s="36">
        <f>SUMIFS(СВЦЭМ!$D$39:$D$782,СВЦЭМ!$A$39:$A$782,$A87,СВЦЭМ!$B$39:$B$782,R$83)+'СЕТ СН'!$G$14+СВЦЭМ!$D$10+'СЕТ СН'!$G$6-'СЕТ СН'!$G$26</f>
        <v>2553.3449854399996</v>
      </c>
      <c r="S87" s="36">
        <f>SUMIFS(СВЦЭМ!$D$39:$D$782,СВЦЭМ!$A$39:$A$782,$A87,СВЦЭМ!$B$39:$B$782,S$83)+'СЕТ СН'!$G$14+СВЦЭМ!$D$10+'СЕТ СН'!$G$6-'СЕТ СН'!$G$26</f>
        <v>2522.5166283099998</v>
      </c>
      <c r="T87" s="36">
        <f>SUMIFS(СВЦЭМ!$D$39:$D$782,СВЦЭМ!$A$39:$A$782,$A87,СВЦЭМ!$B$39:$B$782,T$83)+'СЕТ СН'!$G$14+СВЦЭМ!$D$10+'СЕТ СН'!$G$6-'СЕТ СН'!$G$26</f>
        <v>2481.6716573200001</v>
      </c>
      <c r="U87" s="36">
        <f>SUMIFS(СВЦЭМ!$D$39:$D$782,СВЦЭМ!$A$39:$A$782,$A87,СВЦЭМ!$B$39:$B$782,U$83)+'СЕТ СН'!$G$14+СВЦЭМ!$D$10+'СЕТ СН'!$G$6-'СЕТ СН'!$G$26</f>
        <v>2421.4684716900001</v>
      </c>
      <c r="V87" s="36">
        <f>SUMIFS(СВЦЭМ!$D$39:$D$782,СВЦЭМ!$A$39:$A$782,$A87,СВЦЭМ!$B$39:$B$782,V$83)+'СЕТ СН'!$G$14+СВЦЭМ!$D$10+'СЕТ СН'!$G$6-'СЕТ СН'!$G$26</f>
        <v>2424.6473259999998</v>
      </c>
      <c r="W87" s="36">
        <f>SUMIFS(СВЦЭМ!$D$39:$D$782,СВЦЭМ!$A$39:$A$782,$A87,СВЦЭМ!$B$39:$B$782,W$83)+'СЕТ СН'!$G$14+СВЦЭМ!$D$10+'СЕТ СН'!$G$6-'СЕТ СН'!$G$26</f>
        <v>2460.3064675599999</v>
      </c>
      <c r="X87" s="36">
        <f>SUMIFS(СВЦЭМ!$D$39:$D$782,СВЦЭМ!$A$39:$A$782,$A87,СВЦЭМ!$B$39:$B$782,X$83)+'СЕТ СН'!$G$14+СВЦЭМ!$D$10+'СЕТ СН'!$G$6-'СЕТ СН'!$G$26</f>
        <v>2531.9613197999997</v>
      </c>
      <c r="Y87" s="36">
        <f>SUMIFS(СВЦЭМ!$D$39:$D$782,СВЦЭМ!$A$39:$A$782,$A87,СВЦЭМ!$B$39:$B$782,Y$83)+'СЕТ СН'!$G$14+СВЦЭМ!$D$10+'СЕТ СН'!$G$6-'СЕТ СН'!$G$26</f>
        <v>2627.0736229699996</v>
      </c>
    </row>
    <row r="88" spans="1:27" ht="15.75" x14ac:dyDescent="0.2">
      <c r="A88" s="35">
        <f t="shared" si="2"/>
        <v>45570</v>
      </c>
      <c r="B88" s="36">
        <f>SUMIFS(СВЦЭМ!$D$39:$D$782,СВЦЭМ!$A$39:$A$782,$A88,СВЦЭМ!$B$39:$B$782,B$83)+'СЕТ СН'!$G$14+СВЦЭМ!$D$10+'СЕТ СН'!$G$6-'СЕТ СН'!$G$26</f>
        <v>2885.0029022499998</v>
      </c>
      <c r="C88" s="36">
        <f>SUMIFS(СВЦЭМ!$D$39:$D$782,СВЦЭМ!$A$39:$A$782,$A88,СВЦЭМ!$B$39:$B$782,C$83)+'СЕТ СН'!$G$14+СВЦЭМ!$D$10+'СЕТ СН'!$G$6-'СЕТ СН'!$G$26</f>
        <v>2880.2040646999999</v>
      </c>
      <c r="D88" s="36">
        <f>SUMIFS(СВЦЭМ!$D$39:$D$782,СВЦЭМ!$A$39:$A$782,$A88,СВЦЭМ!$B$39:$B$782,D$83)+'СЕТ СН'!$G$14+СВЦЭМ!$D$10+'СЕТ СН'!$G$6-'СЕТ СН'!$G$26</f>
        <v>2937.72336537</v>
      </c>
      <c r="E88" s="36">
        <f>SUMIFS(СВЦЭМ!$D$39:$D$782,СВЦЭМ!$A$39:$A$782,$A88,СВЦЭМ!$B$39:$B$782,E$83)+'СЕТ СН'!$G$14+СВЦЭМ!$D$10+'СЕТ СН'!$G$6-'СЕТ СН'!$G$26</f>
        <v>2943.5229228899998</v>
      </c>
      <c r="F88" s="36">
        <f>SUMIFS(СВЦЭМ!$D$39:$D$782,СВЦЭМ!$A$39:$A$782,$A88,СВЦЭМ!$B$39:$B$782,F$83)+'СЕТ СН'!$G$14+СВЦЭМ!$D$10+'СЕТ СН'!$G$6-'СЕТ СН'!$G$26</f>
        <v>2936.54982376</v>
      </c>
      <c r="G88" s="36">
        <f>SUMIFS(СВЦЭМ!$D$39:$D$782,СВЦЭМ!$A$39:$A$782,$A88,СВЦЭМ!$B$39:$B$782,G$83)+'СЕТ СН'!$G$14+СВЦЭМ!$D$10+'СЕТ СН'!$G$6-'СЕТ СН'!$G$26</f>
        <v>2939.7785171999999</v>
      </c>
      <c r="H88" s="36">
        <f>SUMIFS(СВЦЭМ!$D$39:$D$782,СВЦЭМ!$A$39:$A$782,$A88,СВЦЭМ!$B$39:$B$782,H$83)+'СЕТ СН'!$G$14+СВЦЭМ!$D$10+'СЕТ СН'!$G$6-'СЕТ СН'!$G$26</f>
        <v>2863.3373374999996</v>
      </c>
      <c r="I88" s="36">
        <f>SUMIFS(СВЦЭМ!$D$39:$D$782,СВЦЭМ!$A$39:$A$782,$A88,СВЦЭМ!$B$39:$B$782,I$83)+'СЕТ СН'!$G$14+СВЦЭМ!$D$10+'СЕТ СН'!$G$6-'СЕТ СН'!$G$26</f>
        <v>2776.7048928899999</v>
      </c>
      <c r="J88" s="36">
        <f>SUMIFS(СВЦЭМ!$D$39:$D$782,СВЦЭМ!$A$39:$A$782,$A88,СВЦЭМ!$B$39:$B$782,J$83)+'СЕТ СН'!$G$14+СВЦЭМ!$D$10+'СЕТ СН'!$G$6-'СЕТ СН'!$G$26</f>
        <v>2639.9680485899999</v>
      </c>
      <c r="K88" s="36">
        <f>SUMIFS(СВЦЭМ!$D$39:$D$782,СВЦЭМ!$A$39:$A$782,$A88,СВЦЭМ!$B$39:$B$782,K$83)+'СЕТ СН'!$G$14+СВЦЭМ!$D$10+'СЕТ СН'!$G$6-'СЕТ СН'!$G$26</f>
        <v>2530.4007578599999</v>
      </c>
      <c r="L88" s="36">
        <f>SUMIFS(СВЦЭМ!$D$39:$D$782,СВЦЭМ!$A$39:$A$782,$A88,СВЦЭМ!$B$39:$B$782,L$83)+'СЕТ СН'!$G$14+СВЦЭМ!$D$10+'СЕТ СН'!$G$6-'СЕТ СН'!$G$26</f>
        <v>2512.5149337199996</v>
      </c>
      <c r="M88" s="36">
        <f>SUMIFS(СВЦЭМ!$D$39:$D$782,СВЦЭМ!$A$39:$A$782,$A88,СВЦЭМ!$B$39:$B$782,M$83)+'СЕТ СН'!$G$14+СВЦЭМ!$D$10+'СЕТ СН'!$G$6-'СЕТ СН'!$G$26</f>
        <v>2530.2975220099997</v>
      </c>
      <c r="N88" s="36">
        <f>SUMIFS(СВЦЭМ!$D$39:$D$782,СВЦЭМ!$A$39:$A$782,$A88,СВЦЭМ!$B$39:$B$782,N$83)+'СЕТ СН'!$G$14+СВЦЭМ!$D$10+'СЕТ СН'!$G$6-'СЕТ СН'!$G$26</f>
        <v>2539.5578652199997</v>
      </c>
      <c r="O88" s="36">
        <f>SUMIFS(СВЦЭМ!$D$39:$D$782,СВЦЭМ!$A$39:$A$782,$A88,СВЦЭМ!$B$39:$B$782,O$83)+'СЕТ СН'!$G$14+СВЦЭМ!$D$10+'СЕТ СН'!$G$6-'СЕТ СН'!$G$26</f>
        <v>2560.66013286</v>
      </c>
      <c r="P88" s="36">
        <f>SUMIFS(СВЦЭМ!$D$39:$D$782,СВЦЭМ!$A$39:$A$782,$A88,СВЦЭМ!$B$39:$B$782,P$83)+'СЕТ СН'!$G$14+СВЦЭМ!$D$10+'СЕТ СН'!$G$6-'СЕТ СН'!$G$26</f>
        <v>2576.8926268799996</v>
      </c>
      <c r="Q88" s="36">
        <f>SUMIFS(СВЦЭМ!$D$39:$D$782,СВЦЭМ!$A$39:$A$782,$A88,СВЦЭМ!$B$39:$B$782,Q$83)+'СЕТ СН'!$G$14+СВЦЭМ!$D$10+'СЕТ СН'!$G$6-'СЕТ СН'!$G$26</f>
        <v>2564.5327830899996</v>
      </c>
      <c r="R88" s="36">
        <f>SUMIFS(СВЦЭМ!$D$39:$D$782,СВЦЭМ!$A$39:$A$782,$A88,СВЦЭМ!$B$39:$B$782,R$83)+'СЕТ СН'!$G$14+СВЦЭМ!$D$10+'СЕТ СН'!$G$6-'СЕТ СН'!$G$26</f>
        <v>2579.3390893999999</v>
      </c>
      <c r="S88" s="36">
        <f>SUMIFS(СВЦЭМ!$D$39:$D$782,СВЦЭМ!$A$39:$A$782,$A88,СВЦЭМ!$B$39:$B$782,S$83)+'СЕТ СН'!$G$14+СВЦЭМ!$D$10+'СЕТ СН'!$G$6-'СЕТ СН'!$G$26</f>
        <v>2557.0956311099999</v>
      </c>
      <c r="T88" s="36">
        <f>SUMIFS(СВЦЭМ!$D$39:$D$782,СВЦЭМ!$A$39:$A$782,$A88,СВЦЭМ!$B$39:$B$782,T$83)+'СЕТ СН'!$G$14+СВЦЭМ!$D$10+'СЕТ СН'!$G$6-'СЕТ СН'!$G$26</f>
        <v>2539.0508055999999</v>
      </c>
      <c r="U88" s="36">
        <f>SUMIFS(СВЦЭМ!$D$39:$D$782,СВЦЭМ!$A$39:$A$782,$A88,СВЦЭМ!$B$39:$B$782,U$83)+'СЕТ СН'!$G$14+СВЦЭМ!$D$10+'СЕТ СН'!$G$6-'СЕТ СН'!$G$26</f>
        <v>2487.5351329</v>
      </c>
      <c r="V88" s="36">
        <f>SUMIFS(СВЦЭМ!$D$39:$D$782,СВЦЭМ!$A$39:$A$782,$A88,СВЦЭМ!$B$39:$B$782,V$83)+'СЕТ СН'!$G$14+СВЦЭМ!$D$10+'СЕТ СН'!$G$6-'СЕТ СН'!$G$26</f>
        <v>2480.8954720699999</v>
      </c>
      <c r="W88" s="36">
        <f>SUMIFS(СВЦЭМ!$D$39:$D$782,СВЦЭМ!$A$39:$A$782,$A88,СВЦЭМ!$B$39:$B$782,W$83)+'СЕТ СН'!$G$14+СВЦЭМ!$D$10+'СЕТ СН'!$G$6-'СЕТ СН'!$G$26</f>
        <v>2529.2030256799999</v>
      </c>
      <c r="X88" s="36">
        <f>SUMIFS(СВЦЭМ!$D$39:$D$782,СВЦЭМ!$A$39:$A$782,$A88,СВЦЭМ!$B$39:$B$782,X$83)+'СЕТ СН'!$G$14+СВЦЭМ!$D$10+'СЕТ СН'!$G$6-'СЕТ СН'!$G$26</f>
        <v>2618.70202234</v>
      </c>
      <c r="Y88" s="36">
        <f>SUMIFS(СВЦЭМ!$D$39:$D$782,СВЦЭМ!$A$39:$A$782,$A88,СВЦЭМ!$B$39:$B$782,Y$83)+'СЕТ СН'!$G$14+СВЦЭМ!$D$10+'СЕТ СН'!$G$6-'СЕТ СН'!$G$26</f>
        <v>2683.2648534299997</v>
      </c>
    </row>
    <row r="89" spans="1:27" ht="15.75" x14ac:dyDescent="0.2">
      <c r="A89" s="35">
        <f t="shared" si="2"/>
        <v>45571</v>
      </c>
      <c r="B89" s="36">
        <f>SUMIFS(СВЦЭМ!$D$39:$D$782,СВЦЭМ!$A$39:$A$782,$A89,СВЦЭМ!$B$39:$B$782,B$83)+'СЕТ СН'!$G$14+СВЦЭМ!$D$10+'СЕТ СН'!$G$6-'СЕТ СН'!$G$26</f>
        <v>2784.6731464899999</v>
      </c>
      <c r="C89" s="36">
        <f>SUMIFS(СВЦЭМ!$D$39:$D$782,СВЦЭМ!$A$39:$A$782,$A89,СВЦЭМ!$B$39:$B$782,C$83)+'СЕТ СН'!$G$14+СВЦЭМ!$D$10+'СЕТ СН'!$G$6-'СЕТ СН'!$G$26</f>
        <v>2864.54683591</v>
      </c>
      <c r="D89" s="36">
        <f>SUMIFS(СВЦЭМ!$D$39:$D$782,СВЦЭМ!$A$39:$A$782,$A89,СВЦЭМ!$B$39:$B$782,D$83)+'СЕТ СН'!$G$14+СВЦЭМ!$D$10+'СЕТ СН'!$G$6-'СЕТ СН'!$G$26</f>
        <v>2994.3521641099996</v>
      </c>
      <c r="E89" s="36">
        <f>SUMIFS(СВЦЭМ!$D$39:$D$782,СВЦЭМ!$A$39:$A$782,$A89,СВЦЭМ!$B$39:$B$782,E$83)+'СЕТ СН'!$G$14+СВЦЭМ!$D$10+'СЕТ СН'!$G$6-'СЕТ СН'!$G$26</f>
        <v>2927.3653009</v>
      </c>
      <c r="F89" s="36">
        <f>SUMIFS(СВЦЭМ!$D$39:$D$782,СВЦЭМ!$A$39:$A$782,$A89,СВЦЭМ!$B$39:$B$782,F$83)+'СЕТ СН'!$G$14+СВЦЭМ!$D$10+'СЕТ СН'!$G$6-'СЕТ СН'!$G$26</f>
        <v>2866.0522416399999</v>
      </c>
      <c r="G89" s="36">
        <f>SUMIFS(СВЦЭМ!$D$39:$D$782,СВЦЭМ!$A$39:$A$782,$A89,СВЦЭМ!$B$39:$B$782,G$83)+'СЕТ СН'!$G$14+СВЦЭМ!$D$10+'СЕТ СН'!$G$6-'СЕТ СН'!$G$26</f>
        <v>2826.4839818999999</v>
      </c>
      <c r="H89" s="36">
        <f>SUMIFS(СВЦЭМ!$D$39:$D$782,СВЦЭМ!$A$39:$A$782,$A89,СВЦЭМ!$B$39:$B$782,H$83)+'СЕТ СН'!$G$14+СВЦЭМ!$D$10+'СЕТ СН'!$G$6-'СЕТ СН'!$G$26</f>
        <v>2790.5385602599999</v>
      </c>
      <c r="I89" s="36">
        <f>SUMIFS(СВЦЭМ!$D$39:$D$782,СВЦЭМ!$A$39:$A$782,$A89,СВЦЭМ!$B$39:$B$782,I$83)+'СЕТ СН'!$G$14+СВЦЭМ!$D$10+'СЕТ СН'!$G$6-'СЕТ СН'!$G$26</f>
        <v>2729.4998213399999</v>
      </c>
      <c r="J89" s="36">
        <f>SUMIFS(СВЦЭМ!$D$39:$D$782,СВЦЭМ!$A$39:$A$782,$A89,СВЦЭМ!$B$39:$B$782,J$83)+'СЕТ СН'!$G$14+СВЦЭМ!$D$10+'СЕТ СН'!$G$6-'СЕТ СН'!$G$26</f>
        <v>2574.7094547199999</v>
      </c>
      <c r="K89" s="36">
        <f>SUMIFS(СВЦЭМ!$D$39:$D$782,СВЦЭМ!$A$39:$A$782,$A89,СВЦЭМ!$B$39:$B$782,K$83)+'СЕТ СН'!$G$14+СВЦЭМ!$D$10+'СЕТ СН'!$G$6-'СЕТ СН'!$G$26</f>
        <v>2476.3257815399998</v>
      </c>
      <c r="L89" s="36">
        <f>SUMIFS(СВЦЭМ!$D$39:$D$782,СВЦЭМ!$A$39:$A$782,$A89,СВЦЭМ!$B$39:$B$782,L$83)+'СЕТ СН'!$G$14+СВЦЭМ!$D$10+'СЕТ СН'!$G$6-'СЕТ СН'!$G$26</f>
        <v>2448.1118184699999</v>
      </c>
      <c r="M89" s="36">
        <f>SUMIFS(СВЦЭМ!$D$39:$D$782,СВЦЭМ!$A$39:$A$782,$A89,СВЦЭМ!$B$39:$B$782,M$83)+'СЕТ СН'!$G$14+СВЦЭМ!$D$10+'СЕТ СН'!$G$6-'СЕТ СН'!$G$26</f>
        <v>2461.4505242999999</v>
      </c>
      <c r="N89" s="36">
        <f>SUMIFS(СВЦЭМ!$D$39:$D$782,СВЦЭМ!$A$39:$A$782,$A89,СВЦЭМ!$B$39:$B$782,N$83)+'СЕТ СН'!$G$14+СВЦЭМ!$D$10+'СЕТ СН'!$G$6-'СЕТ СН'!$G$26</f>
        <v>2481.6938660800001</v>
      </c>
      <c r="O89" s="36">
        <f>SUMIFS(СВЦЭМ!$D$39:$D$782,СВЦЭМ!$A$39:$A$782,$A89,СВЦЭМ!$B$39:$B$782,O$83)+'СЕТ СН'!$G$14+СВЦЭМ!$D$10+'СЕТ СН'!$G$6-'СЕТ СН'!$G$26</f>
        <v>2513.7137837899995</v>
      </c>
      <c r="P89" s="36">
        <f>SUMIFS(СВЦЭМ!$D$39:$D$782,СВЦЭМ!$A$39:$A$782,$A89,СВЦЭМ!$B$39:$B$782,P$83)+'СЕТ СН'!$G$14+СВЦЭМ!$D$10+'СЕТ СН'!$G$6-'СЕТ СН'!$G$26</f>
        <v>2525.0333783000001</v>
      </c>
      <c r="Q89" s="36">
        <f>SUMIFS(СВЦЭМ!$D$39:$D$782,СВЦЭМ!$A$39:$A$782,$A89,СВЦЭМ!$B$39:$B$782,Q$83)+'СЕТ СН'!$G$14+СВЦЭМ!$D$10+'СЕТ СН'!$G$6-'СЕТ СН'!$G$26</f>
        <v>2539.58905886</v>
      </c>
      <c r="R89" s="36">
        <f>SUMIFS(СВЦЭМ!$D$39:$D$782,СВЦЭМ!$A$39:$A$782,$A89,СВЦЭМ!$B$39:$B$782,R$83)+'СЕТ СН'!$G$14+СВЦЭМ!$D$10+'СЕТ СН'!$G$6-'СЕТ СН'!$G$26</f>
        <v>2533.1409124999996</v>
      </c>
      <c r="S89" s="36">
        <f>SUMIFS(СВЦЭМ!$D$39:$D$782,СВЦЭМ!$A$39:$A$782,$A89,СВЦЭМ!$B$39:$B$782,S$83)+'СЕТ СН'!$G$14+СВЦЭМ!$D$10+'СЕТ СН'!$G$6-'СЕТ СН'!$G$26</f>
        <v>2506.2106641699997</v>
      </c>
      <c r="T89" s="36">
        <f>SUMIFS(СВЦЭМ!$D$39:$D$782,СВЦЭМ!$A$39:$A$782,$A89,СВЦЭМ!$B$39:$B$782,T$83)+'СЕТ СН'!$G$14+СВЦЭМ!$D$10+'СЕТ СН'!$G$6-'СЕТ СН'!$G$26</f>
        <v>2512.9517752799998</v>
      </c>
      <c r="U89" s="36">
        <f>SUMIFS(СВЦЭМ!$D$39:$D$782,СВЦЭМ!$A$39:$A$782,$A89,СВЦЭМ!$B$39:$B$782,U$83)+'СЕТ СН'!$G$14+СВЦЭМ!$D$10+'СЕТ СН'!$G$6-'СЕТ СН'!$G$26</f>
        <v>2435.3563116800001</v>
      </c>
      <c r="V89" s="36">
        <f>SUMIFS(СВЦЭМ!$D$39:$D$782,СВЦЭМ!$A$39:$A$782,$A89,СВЦЭМ!$B$39:$B$782,V$83)+'СЕТ СН'!$G$14+СВЦЭМ!$D$10+'СЕТ СН'!$G$6-'СЕТ СН'!$G$26</f>
        <v>2439.01788205</v>
      </c>
      <c r="W89" s="36">
        <f>SUMIFS(СВЦЭМ!$D$39:$D$782,СВЦЭМ!$A$39:$A$782,$A89,СВЦЭМ!$B$39:$B$782,W$83)+'СЕТ СН'!$G$14+СВЦЭМ!$D$10+'СЕТ СН'!$G$6-'СЕТ СН'!$G$26</f>
        <v>2455.21015919</v>
      </c>
      <c r="X89" s="36">
        <f>SUMIFS(СВЦЭМ!$D$39:$D$782,СВЦЭМ!$A$39:$A$782,$A89,СВЦЭМ!$B$39:$B$782,X$83)+'СЕТ СН'!$G$14+СВЦЭМ!$D$10+'СЕТ СН'!$G$6-'СЕТ СН'!$G$26</f>
        <v>2544.6858333</v>
      </c>
      <c r="Y89" s="36">
        <f>SUMIFS(СВЦЭМ!$D$39:$D$782,СВЦЭМ!$A$39:$A$782,$A89,СВЦЭМ!$B$39:$B$782,Y$83)+'СЕТ СН'!$G$14+СВЦЭМ!$D$10+'СЕТ СН'!$G$6-'СЕТ СН'!$G$26</f>
        <v>2648.8348157599999</v>
      </c>
    </row>
    <row r="90" spans="1:27" ht="15.75" x14ac:dyDescent="0.2">
      <c r="A90" s="35">
        <f t="shared" si="2"/>
        <v>45572</v>
      </c>
      <c r="B90" s="36">
        <f>SUMIFS(СВЦЭМ!$D$39:$D$782,СВЦЭМ!$A$39:$A$782,$A90,СВЦЭМ!$B$39:$B$782,B$83)+'СЕТ СН'!$G$14+СВЦЭМ!$D$10+'СЕТ СН'!$G$6-'СЕТ СН'!$G$26</f>
        <v>2636.0703149299998</v>
      </c>
      <c r="C90" s="36">
        <f>SUMIFS(СВЦЭМ!$D$39:$D$782,СВЦЭМ!$A$39:$A$782,$A90,СВЦЭМ!$B$39:$B$782,C$83)+'СЕТ СН'!$G$14+СВЦЭМ!$D$10+'СЕТ СН'!$G$6-'СЕТ СН'!$G$26</f>
        <v>2723.4892967399996</v>
      </c>
      <c r="D90" s="36">
        <f>SUMIFS(СВЦЭМ!$D$39:$D$782,СВЦЭМ!$A$39:$A$782,$A90,СВЦЭМ!$B$39:$B$782,D$83)+'СЕТ СН'!$G$14+СВЦЭМ!$D$10+'СЕТ СН'!$G$6-'СЕТ СН'!$G$26</f>
        <v>2800.04142826</v>
      </c>
      <c r="E90" s="36">
        <f>SUMIFS(СВЦЭМ!$D$39:$D$782,СВЦЭМ!$A$39:$A$782,$A90,СВЦЭМ!$B$39:$B$782,E$83)+'СЕТ СН'!$G$14+СВЦЭМ!$D$10+'СЕТ СН'!$G$6-'СЕТ СН'!$G$26</f>
        <v>2769.4226082999999</v>
      </c>
      <c r="F90" s="36">
        <f>SUMIFS(СВЦЭМ!$D$39:$D$782,СВЦЭМ!$A$39:$A$782,$A90,СВЦЭМ!$B$39:$B$782,F$83)+'СЕТ СН'!$G$14+СВЦЭМ!$D$10+'СЕТ СН'!$G$6-'СЕТ СН'!$G$26</f>
        <v>2777.9741546</v>
      </c>
      <c r="G90" s="36">
        <f>SUMIFS(СВЦЭМ!$D$39:$D$782,СВЦЭМ!$A$39:$A$782,$A90,СВЦЭМ!$B$39:$B$782,G$83)+'СЕТ СН'!$G$14+СВЦЭМ!$D$10+'СЕТ СН'!$G$6-'СЕТ СН'!$G$26</f>
        <v>2747.78824085</v>
      </c>
      <c r="H90" s="36">
        <f>SUMIFS(СВЦЭМ!$D$39:$D$782,СВЦЭМ!$A$39:$A$782,$A90,СВЦЭМ!$B$39:$B$782,H$83)+'СЕТ СН'!$G$14+СВЦЭМ!$D$10+'СЕТ СН'!$G$6-'СЕТ СН'!$G$26</f>
        <v>2657.8661569399997</v>
      </c>
      <c r="I90" s="36">
        <f>SUMIFS(СВЦЭМ!$D$39:$D$782,СВЦЭМ!$A$39:$A$782,$A90,СВЦЭМ!$B$39:$B$782,I$83)+'СЕТ СН'!$G$14+СВЦЭМ!$D$10+'СЕТ СН'!$G$6-'СЕТ СН'!$G$26</f>
        <v>2536.7009983299999</v>
      </c>
      <c r="J90" s="36">
        <f>SUMIFS(СВЦЭМ!$D$39:$D$782,СВЦЭМ!$A$39:$A$782,$A90,СВЦЭМ!$B$39:$B$782,J$83)+'СЕТ СН'!$G$14+СВЦЭМ!$D$10+'СЕТ СН'!$G$6-'СЕТ СН'!$G$26</f>
        <v>2500.40314188</v>
      </c>
      <c r="K90" s="36">
        <f>SUMIFS(СВЦЭМ!$D$39:$D$782,СВЦЭМ!$A$39:$A$782,$A90,СВЦЭМ!$B$39:$B$782,K$83)+'СЕТ СН'!$G$14+СВЦЭМ!$D$10+'СЕТ СН'!$G$6-'СЕТ СН'!$G$26</f>
        <v>2443.2520288800001</v>
      </c>
      <c r="L90" s="36">
        <f>SUMIFS(СВЦЭМ!$D$39:$D$782,СВЦЭМ!$A$39:$A$782,$A90,СВЦЭМ!$B$39:$B$782,L$83)+'СЕТ СН'!$G$14+СВЦЭМ!$D$10+'СЕТ СН'!$G$6-'СЕТ СН'!$G$26</f>
        <v>2435.9755358299999</v>
      </c>
      <c r="M90" s="36">
        <f>SUMIFS(СВЦЭМ!$D$39:$D$782,СВЦЭМ!$A$39:$A$782,$A90,СВЦЭМ!$B$39:$B$782,M$83)+'СЕТ СН'!$G$14+СВЦЭМ!$D$10+'СЕТ СН'!$G$6-'СЕТ СН'!$G$26</f>
        <v>2507.9130718900001</v>
      </c>
      <c r="N90" s="36">
        <f>SUMIFS(СВЦЭМ!$D$39:$D$782,СВЦЭМ!$A$39:$A$782,$A90,СВЦЭМ!$B$39:$B$782,N$83)+'СЕТ СН'!$G$14+СВЦЭМ!$D$10+'СЕТ СН'!$G$6-'СЕТ СН'!$G$26</f>
        <v>2512.4159146799998</v>
      </c>
      <c r="O90" s="36">
        <f>SUMIFS(СВЦЭМ!$D$39:$D$782,СВЦЭМ!$A$39:$A$782,$A90,СВЦЭМ!$B$39:$B$782,O$83)+'СЕТ СН'!$G$14+СВЦЭМ!$D$10+'СЕТ СН'!$G$6-'СЕТ СН'!$G$26</f>
        <v>2500.3032793899997</v>
      </c>
      <c r="P90" s="36">
        <f>SUMIFS(СВЦЭМ!$D$39:$D$782,СВЦЭМ!$A$39:$A$782,$A90,СВЦЭМ!$B$39:$B$782,P$83)+'СЕТ СН'!$G$14+СВЦЭМ!$D$10+'СЕТ СН'!$G$6-'СЕТ СН'!$G$26</f>
        <v>2501.5843496399998</v>
      </c>
      <c r="Q90" s="36">
        <f>SUMIFS(СВЦЭМ!$D$39:$D$782,СВЦЭМ!$A$39:$A$782,$A90,СВЦЭМ!$B$39:$B$782,Q$83)+'СЕТ СН'!$G$14+СВЦЭМ!$D$10+'СЕТ СН'!$G$6-'СЕТ СН'!$G$26</f>
        <v>2541.42761028</v>
      </c>
      <c r="R90" s="36">
        <f>SUMIFS(СВЦЭМ!$D$39:$D$782,СВЦЭМ!$A$39:$A$782,$A90,СВЦЭМ!$B$39:$B$782,R$83)+'СЕТ СН'!$G$14+СВЦЭМ!$D$10+'СЕТ СН'!$G$6-'СЕТ СН'!$G$26</f>
        <v>2522.0598700699998</v>
      </c>
      <c r="S90" s="36">
        <f>SUMIFS(СВЦЭМ!$D$39:$D$782,СВЦЭМ!$A$39:$A$782,$A90,СВЦЭМ!$B$39:$B$782,S$83)+'СЕТ СН'!$G$14+СВЦЭМ!$D$10+'СЕТ СН'!$G$6-'СЕТ СН'!$G$26</f>
        <v>2472.9205033200001</v>
      </c>
      <c r="T90" s="36">
        <f>SUMIFS(СВЦЭМ!$D$39:$D$782,СВЦЭМ!$A$39:$A$782,$A90,СВЦЭМ!$B$39:$B$782,T$83)+'СЕТ СН'!$G$14+СВЦЭМ!$D$10+'СЕТ СН'!$G$6-'СЕТ СН'!$G$26</f>
        <v>2436.24006366</v>
      </c>
      <c r="U90" s="36">
        <f>SUMIFS(СВЦЭМ!$D$39:$D$782,СВЦЭМ!$A$39:$A$782,$A90,СВЦЭМ!$B$39:$B$782,U$83)+'СЕТ СН'!$G$14+СВЦЭМ!$D$10+'СЕТ СН'!$G$6-'СЕТ СН'!$G$26</f>
        <v>2352.9288147699999</v>
      </c>
      <c r="V90" s="36">
        <f>SUMIFS(СВЦЭМ!$D$39:$D$782,СВЦЭМ!$A$39:$A$782,$A90,СВЦЭМ!$B$39:$B$782,V$83)+'СЕТ СН'!$G$14+СВЦЭМ!$D$10+'СЕТ СН'!$G$6-'СЕТ СН'!$G$26</f>
        <v>2371.5305192800001</v>
      </c>
      <c r="W90" s="36">
        <f>SUMIFS(СВЦЭМ!$D$39:$D$782,СВЦЭМ!$A$39:$A$782,$A90,СВЦЭМ!$B$39:$B$782,W$83)+'СЕТ СН'!$G$14+СВЦЭМ!$D$10+'СЕТ СН'!$G$6-'СЕТ СН'!$G$26</f>
        <v>2403.88567904</v>
      </c>
      <c r="X90" s="36">
        <f>SUMIFS(СВЦЭМ!$D$39:$D$782,СВЦЭМ!$A$39:$A$782,$A90,СВЦЭМ!$B$39:$B$782,X$83)+'СЕТ СН'!$G$14+СВЦЭМ!$D$10+'СЕТ СН'!$G$6-'СЕТ СН'!$G$26</f>
        <v>2501.7652969299997</v>
      </c>
      <c r="Y90" s="36">
        <f>SUMIFS(СВЦЭМ!$D$39:$D$782,СВЦЭМ!$A$39:$A$782,$A90,СВЦЭМ!$B$39:$B$782,Y$83)+'СЕТ СН'!$G$14+СВЦЭМ!$D$10+'СЕТ СН'!$G$6-'СЕТ СН'!$G$26</f>
        <v>2554.1453812499999</v>
      </c>
    </row>
    <row r="91" spans="1:27" ht="15.75" x14ac:dyDescent="0.2">
      <c r="A91" s="35">
        <f t="shared" si="2"/>
        <v>45573</v>
      </c>
      <c r="B91" s="36">
        <f>SUMIFS(СВЦЭМ!$D$39:$D$782,СВЦЭМ!$A$39:$A$782,$A91,СВЦЭМ!$B$39:$B$782,B$83)+'СЕТ СН'!$G$14+СВЦЭМ!$D$10+'СЕТ СН'!$G$6-'СЕТ СН'!$G$26</f>
        <v>2693.3042046599999</v>
      </c>
      <c r="C91" s="36">
        <f>SUMIFS(СВЦЭМ!$D$39:$D$782,СВЦЭМ!$A$39:$A$782,$A91,СВЦЭМ!$B$39:$B$782,C$83)+'СЕТ СН'!$G$14+СВЦЭМ!$D$10+'СЕТ СН'!$G$6-'СЕТ СН'!$G$26</f>
        <v>2767.7504360299999</v>
      </c>
      <c r="D91" s="36">
        <f>SUMIFS(СВЦЭМ!$D$39:$D$782,СВЦЭМ!$A$39:$A$782,$A91,СВЦЭМ!$B$39:$B$782,D$83)+'СЕТ СН'!$G$14+СВЦЭМ!$D$10+'СЕТ СН'!$G$6-'СЕТ СН'!$G$26</f>
        <v>2798.5560599099999</v>
      </c>
      <c r="E91" s="36">
        <f>SUMIFS(СВЦЭМ!$D$39:$D$782,СВЦЭМ!$A$39:$A$782,$A91,СВЦЭМ!$B$39:$B$782,E$83)+'СЕТ СН'!$G$14+СВЦЭМ!$D$10+'СЕТ СН'!$G$6-'СЕТ СН'!$G$26</f>
        <v>2789.0491685299999</v>
      </c>
      <c r="F91" s="36">
        <f>SUMIFS(СВЦЭМ!$D$39:$D$782,СВЦЭМ!$A$39:$A$782,$A91,СВЦЭМ!$B$39:$B$782,F$83)+'СЕТ СН'!$G$14+СВЦЭМ!$D$10+'СЕТ СН'!$G$6-'СЕТ СН'!$G$26</f>
        <v>2787.4746549899996</v>
      </c>
      <c r="G91" s="36">
        <f>SUMIFS(СВЦЭМ!$D$39:$D$782,СВЦЭМ!$A$39:$A$782,$A91,СВЦЭМ!$B$39:$B$782,G$83)+'СЕТ СН'!$G$14+СВЦЭМ!$D$10+'СЕТ СН'!$G$6-'СЕТ СН'!$G$26</f>
        <v>2759.4152319099999</v>
      </c>
      <c r="H91" s="36">
        <f>SUMIFS(СВЦЭМ!$D$39:$D$782,СВЦЭМ!$A$39:$A$782,$A91,СВЦЭМ!$B$39:$B$782,H$83)+'СЕТ СН'!$G$14+СВЦЭМ!$D$10+'СЕТ СН'!$G$6-'СЕТ СН'!$G$26</f>
        <v>2669.8331610299997</v>
      </c>
      <c r="I91" s="36">
        <f>SUMIFS(СВЦЭМ!$D$39:$D$782,СВЦЭМ!$A$39:$A$782,$A91,СВЦЭМ!$B$39:$B$782,I$83)+'СЕТ СН'!$G$14+СВЦЭМ!$D$10+'СЕТ СН'!$G$6-'СЕТ СН'!$G$26</f>
        <v>2501.6148564099999</v>
      </c>
      <c r="J91" s="36">
        <f>SUMIFS(СВЦЭМ!$D$39:$D$782,СВЦЭМ!$A$39:$A$782,$A91,СВЦЭМ!$B$39:$B$782,J$83)+'СЕТ СН'!$G$14+СВЦЭМ!$D$10+'СЕТ СН'!$G$6-'СЕТ СН'!$G$26</f>
        <v>2452.3565240899998</v>
      </c>
      <c r="K91" s="36">
        <f>SUMIFS(СВЦЭМ!$D$39:$D$782,СВЦЭМ!$A$39:$A$782,$A91,СВЦЭМ!$B$39:$B$782,K$83)+'СЕТ СН'!$G$14+СВЦЭМ!$D$10+'СЕТ СН'!$G$6-'СЕТ СН'!$G$26</f>
        <v>2477.72400479</v>
      </c>
      <c r="L91" s="36">
        <f>SUMIFS(СВЦЭМ!$D$39:$D$782,СВЦЭМ!$A$39:$A$782,$A91,СВЦЭМ!$B$39:$B$782,L$83)+'СЕТ СН'!$G$14+СВЦЭМ!$D$10+'СЕТ СН'!$G$6-'СЕТ СН'!$G$26</f>
        <v>2415.62889073</v>
      </c>
      <c r="M91" s="36">
        <f>SUMIFS(СВЦЭМ!$D$39:$D$782,СВЦЭМ!$A$39:$A$782,$A91,СВЦЭМ!$B$39:$B$782,M$83)+'СЕТ СН'!$G$14+СВЦЭМ!$D$10+'СЕТ СН'!$G$6-'СЕТ СН'!$G$26</f>
        <v>2437.1370349700001</v>
      </c>
      <c r="N91" s="36">
        <f>SUMIFS(СВЦЭМ!$D$39:$D$782,СВЦЭМ!$A$39:$A$782,$A91,СВЦЭМ!$B$39:$B$782,N$83)+'СЕТ СН'!$G$14+СВЦЭМ!$D$10+'СЕТ СН'!$G$6-'СЕТ СН'!$G$26</f>
        <v>2472.70429444</v>
      </c>
      <c r="O91" s="36">
        <f>SUMIFS(СВЦЭМ!$D$39:$D$782,СВЦЭМ!$A$39:$A$782,$A91,СВЦЭМ!$B$39:$B$782,O$83)+'СЕТ СН'!$G$14+СВЦЭМ!$D$10+'СЕТ СН'!$G$6-'СЕТ СН'!$G$26</f>
        <v>2437.2533816300001</v>
      </c>
      <c r="P91" s="36">
        <f>SUMIFS(СВЦЭМ!$D$39:$D$782,СВЦЭМ!$A$39:$A$782,$A91,СВЦЭМ!$B$39:$B$782,P$83)+'СЕТ СН'!$G$14+СВЦЭМ!$D$10+'СЕТ СН'!$G$6-'СЕТ СН'!$G$26</f>
        <v>2450.6211511000001</v>
      </c>
      <c r="Q91" s="36">
        <f>SUMIFS(СВЦЭМ!$D$39:$D$782,СВЦЭМ!$A$39:$A$782,$A91,СВЦЭМ!$B$39:$B$782,Q$83)+'СЕТ СН'!$G$14+СВЦЭМ!$D$10+'СЕТ СН'!$G$6-'СЕТ СН'!$G$26</f>
        <v>2488.1390547699998</v>
      </c>
      <c r="R91" s="36">
        <f>SUMIFS(СВЦЭМ!$D$39:$D$782,СВЦЭМ!$A$39:$A$782,$A91,СВЦЭМ!$B$39:$B$782,R$83)+'СЕТ СН'!$G$14+СВЦЭМ!$D$10+'СЕТ СН'!$G$6-'СЕТ СН'!$G$26</f>
        <v>2480.3586247600001</v>
      </c>
      <c r="S91" s="36">
        <f>SUMIFS(СВЦЭМ!$D$39:$D$782,СВЦЭМ!$A$39:$A$782,$A91,СВЦЭМ!$B$39:$B$782,S$83)+'СЕТ СН'!$G$14+СВЦЭМ!$D$10+'СЕТ СН'!$G$6-'СЕТ СН'!$G$26</f>
        <v>2456.0880471800001</v>
      </c>
      <c r="T91" s="36">
        <f>SUMIFS(СВЦЭМ!$D$39:$D$782,СВЦЭМ!$A$39:$A$782,$A91,СВЦЭМ!$B$39:$B$782,T$83)+'СЕТ СН'!$G$14+СВЦЭМ!$D$10+'СЕТ СН'!$G$6-'СЕТ СН'!$G$26</f>
        <v>2435.1399069399999</v>
      </c>
      <c r="U91" s="36">
        <f>SUMIFS(СВЦЭМ!$D$39:$D$782,СВЦЭМ!$A$39:$A$782,$A91,СВЦЭМ!$B$39:$B$782,U$83)+'СЕТ СН'!$G$14+СВЦЭМ!$D$10+'СЕТ СН'!$G$6-'СЕТ СН'!$G$26</f>
        <v>2403.8633608499999</v>
      </c>
      <c r="V91" s="36">
        <f>SUMIFS(СВЦЭМ!$D$39:$D$782,СВЦЭМ!$A$39:$A$782,$A91,СВЦЭМ!$B$39:$B$782,V$83)+'СЕТ СН'!$G$14+СВЦЭМ!$D$10+'СЕТ СН'!$G$6-'СЕТ СН'!$G$26</f>
        <v>2402.1542273599998</v>
      </c>
      <c r="W91" s="36">
        <f>SUMIFS(СВЦЭМ!$D$39:$D$782,СВЦЭМ!$A$39:$A$782,$A91,СВЦЭМ!$B$39:$B$782,W$83)+'СЕТ СН'!$G$14+СВЦЭМ!$D$10+'СЕТ СН'!$G$6-'СЕТ СН'!$G$26</f>
        <v>2441.5722143200001</v>
      </c>
      <c r="X91" s="36">
        <f>SUMIFS(СВЦЭМ!$D$39:$D$782,СВЦЭМ!$A$39:$A$782,$A91,СВЦЭМ!$B$39:$B$782,X$83)+'СЕТ СН'!$G$14+СВЦЭМ!$D$10+'СЕТ СН'!$G$6-'СЕТ СН'!$G$26</f>
        <v>2522.6867196199996</v>
      </c>
      <c r="Y91" s="36">
        <f>SUMIFS(СВЦЭМ!$D$39:$D$782,СВЦЭМ!$A$39:$A$782,$A91,СВЦЭМ!$B$39:$B$782,Y$83)+'СЕТ СН'!$G$14+СВЦЭМ!$D$10+'СЕТ СН'!$G$6-'СЕТ СН'!$G$26</f>
        <v>2601.5239583299999</v>
      </c>
    </row>
    <row r="92" spans="1:27" ht="15.75" x14ac:dyDescent="0.2">
      <c r="A92" s="35">
        <f t="shared" si="2"/>
        <v>45574</v>
      </c>
      <c r="B92" s="36">
        <f>SUMIFS(СВЦЭМ!$D$39:$D$782,СВЦЭМ!$A$39:$A$782,$A92,СВЦЭМ!$B$39:$B$782,B$83)+'СЕТ СН'!$G$14+СВЦЭМ!$D$10+'СЕТ СН'!$G$6-'СЕТ СН'!$G$26</f>
        <v>2655.1408975199997</v>
      </c>
      <c r="C92" s="36">
        <f>SUMIFS(СВЦЭМ!$D$39:$D$782,СВЦЭМ!$A$39:$A$782,$A92,СВЦЭМ!$B$39:$B$782,C$83)+'СЕТ СН'!$G$14+СВЦЭМ!$D$10+'СЕТ СН'!$G$6-'СЕТ СН'!$G$26</f>
        <v>2765.3561155699999</v>
      </c>
      <c r="D92" s="36">
        <f>SUMIFS(СВЦЭМ!$D$39:$D$782,СВЦЭМ!$A$39:$A$782,$A92,СВЦЭМ!$B$39:$B$782,D$83)+'СЕТ СН'!$G$14+СВЦЭМ!$D$10+'СЕТ СН'!$G$6-'СЕТ СН'!$G$26</f>
        <v>2819.1839846399998</v>
      </c>
      <c r="E92" s="36">
        <f>SUMIFS(СВЦЭМ!$D$39:$D$782,СВЦЭМ!$A$39:$A$782,$A92,СВЦЭМ!$B$39:$B$782,E$83)+'СЕТ СН'!$G$14+СВЦЭМ!$D$10+'СЕТ СН'!$G$6-'СЕТ СН'!$G$26</f>
        <v>2850.8588637099997</v>
      </c>
      <c r="F92" s="36">
        <f>SUMIFS(СВЦЭМ!$D$39:$D$782,СВЦЭМ!$A$39:$A$782,$A92,СВЦЭМ!$B$39:$B$782,F$83)+'СЕТ СН'!$G$14+СВЦЭМ!$D$10+'СЕТ СН'!$G$6-'СЕТ СН'!$G$26</f>
        <v>2839.6853352899998</v>
      </c>
      <c r="G92" s="36">
        <f>SUMIFS(СВЦЭМ!$D$39:$D$782,СВЦЭМ!$A$39:$A$782,$A92,СВЦЭМ!$B$39:$B$782,G$83)+'СЕТ СН'!$G$14+СВЦЭМ!$D$10+'СЕТ СН'!$G$6-'СЕТ СН'!$G$26</f>
        <v>2791.1552501799997</v>
      </c>
      <c r="H92" s="36">
        <f>SUMIFS(СВЦЭМ!$D$39:$D$782,СВЦЭМ!$A$39:$A$782,$A92,СВЦЭМ!$B$39:$B$782,H$83)+'СЕТ СН'!$G$14+СВЦЭМ!$D$10+'СЕТ СН'!$G$6-'СЕТ СН'!$G$26</f>
        <v>2698.71081327</v>
      </c>
      <c r="I92" s="36">
        <f>SUMIFS(СВЦЭМ!$D$39:$D$782,СВЦЭМ!$A$39:$A$782,$A92,СВЦЭМ!$B$39:$B$782,I$83)+'СЕТ СН'!$G$14+СВЦЭМ!$D$10+'СЕТ СН'!$G$6-'СЕТ СН'!$G$26</f>
        <v>2661.6623360799999</v>
      </c>
      <c r="J92" s="36">
        <f>SUMIFS(СВЦЭМ!$D$39:$D$782,СВЦЭМ!$A$39:$A$782,$A92,СВЦЭМ!$B$39:$B$782,J$83)+'СЕТ СН'!$G$14+СВЦЭМ!$D$10+'СЕТ СН'!$G$6-'СЕТ СН'!$G$26</f>
        <v>2541.3255862000001</v>
      </c>
      <c r="K92" s="36">
        <f>SUMIFS(СВЦЭМ!$D$39:$D$782,СВЦЭМ!$A$39:$A$782,$A92,СВЦЭМ!$B$39:$B$782,K$83)+'СЕТ СН'!$G$14+СВЦЭМ!$D$10+'СЕТ СН'!$G$6-'СЕТ СН'!$G$26</f>
        <v>2529.0942536799998</v>
      </c>
      <c r="L92" s="36">
        <f>SUMIFS(СВЦЭМ!$D$39:$D$782,СВЦЭМ!$A$39:$A$782,$A92,СВЦЭМ!$B$39:$B$782,L$83)+'СЕТ СН'!$G$14+СВЦЭМ!$D$10+'СЕТ СН'!$G$6-'СЕТ СН'!$G$26</f>
        <v>2509.4862587799998</v>
      </c>
      <c r="M92" s="36">
        <f>SUMIFS(СВЦЭМ!$D$39:$D$782,СВЦЭМ!$A$39:$A$782,$A92,СВЦЭМ!$B$39:$B$782,M$83)+'СЕТ СН'!$G$14+СВЦЭМ!$D$10+'СЕТ СН'!$G$6-'СЕТ СН'!$G$26</f>
        <v>2536.1562915399995</v>
      </c>
      <c r="N92" s="36">
        <f>SUMIFS(СВЦЭМ!$D$39:$D$782,СВЦЭМ!$A$39:$A$782,$A92,СВЦЭМ!$B$39:$B$782,N$83)+'СЕТ СН'!$G$14+СВЦЭМ!$D$10+'СЕТ СН'!$G$6-'СЕТ СН'!$G$26</f>
        <v>2572.6304093399999</v>
      </c>
      <c r="O92" s="36">
        <f>SUMIFS(СВЦЭМ!$D$39:$D$782,СВЦЭМ!$A$39:$A$782,$A92,СВЦЭМ!$B$39:$B$782,O$83)+'СЕТ СН'!$G$14+СВЦЭМ!$D$10+'СЕТ СН'!$G$6-'СЕТ СН'!$G$26</f>
        <v>2563.2562826499998</v>
      </c>
      <c r="P92" s="36">
        <f>SUMIFS(СВЦЭМ!$D$39:$D$782,СВЦЭМ!$A$39:$A$782,$A92,СВЦЭМ!$B$39:$B$782,P$83)+'СЕТ СН'!$G$14+СВЦЭМ!$D$10+'СЕТ СН'!$G$6-'СЕТ СН'!$G$26</f>
        <v>2548.6670591299999</v>
      </c>
      <c r="Q92" s="36">
        <f>SUMIFS(СВЦЭМ!$D$39:$D$782,СВЦЭМ!$A$39:$A$782,$A92,СВЦЭМ!$B$39:$B$782,Q$83)+'СЕТ СН'!$G$14+СВЦЭМ!$D$10+'СЕТ СН'!$G$6-'СЕТ СН'!$G$26</f>
        <v>2590.6477128799997</v>
      </c>
      <c r="R92" s="36">
        <f>SUMIFS(СВЦЭМ!$D$39:$D$782,СВЦЭМ!$A$39:$A$782,$A92,СВЦЭМ!$B$39:$B$782,R$83)+'СЕТ СН'!$G$14+СВЦЭМ!$D$10+'СЕТ СН'!$G$6-'СЕТ СН'!$G$26</f>
        <v>2584.6693438399998</v>
      </c>
      <c r="S92" s="36">
        <f>SUMIFS(СВЦЭМ!$D$39:$D$782,СВЦЭМ!$A$39:$A$782,$A92,СВЦЭМ!$B$39:$B$782,S$83)+'СЕТ СН'!$G$14+СВЦЭМ!$D$10+'СЕТ СН'!$G$6-'СЕТ СН'!$G$26</f>
        <v>2563.1376496499997</v>
      </c>
      <c r="T92" s="36">
        <f>SUMIFS(СВЦЭМ!$D$39:$D$782,СВЦЭМ!$A$39:$A$782,$A92,СВЦЭМ!$B$39:$B$782,T$83)+'СЕТ СН'!$G$14+СВЦЭМ!$D$10+'СЕТ СН'!$G$6-'СЕТ СН'!$G$26</f>
        <v>2560.8379856799997</v>
      </c>
      <c r="U92" s="36">
        <f>SUMIFS(СВЦЭМ!$D$39:$D$782,СВЦЭМ!$A$39:$A$782,$A92,СВЦЭМ!$B$39:$B$782,U$83)+'СЕТ СН'!$G$14+СВЦЭМ!$D$10+'СЕТ СН'!$G$6-'СЕТ СН'!$G$26</f>
        <v>2562.9534532999996</v>
      </c>
      <c r="V92" s="36">
        <f>SUMIFS(СВЦЭМ!$D$39:$D$782,СВЦЭМ!$A$39:$A$782,$A92,СВЦЭМ!$B$39:$B$782,V$83)+'СЕТ СН'!$G$14+СВЦЭМ!$D$10+'СЕТ СН'!$G$6-'СЕТ СН'!$G$26</f>
        <v>2579.9613763299999</v>
      </c>
      <c r="W92" s="36">
        <f>SUMIFS(СВЦЭМ!$D$39:$D$782,СВЦЭМ!$A$39:$A$782,$A92,СВЦЭМ!$B$39:$B$782,W$83)+'СЕТ СН'!$G$14+СВЦЭМ!$D$10+'СЕТ СН'!$G$6-'СЕТ СН'!$G$26</f>
        <v>2604.7427757999999</v>
      </c>
      <c r="X92" s="36">
        <f>SUMIFS(СВЦЭМ!$D$39:$D$782,СВЦЭМ!$A$39:$A$782,$A92,СВЦЭМ!$B$39:$B$782,X$83)+'СЕТ СН'!$G$14+СВЦЭМ!$D$10+'СЕТ СН'!$G$6-'СЕТ СН'!$G$26</f>
        <v>2698.3146522899997</v>
      </c>
      <c r="Y92" s="36">
        <f>SUMIFS(СВЦЭМ!$D$39:$D$782,СВЦЭМ!$A$39:$A$782,$A92,СВЦЭМ!$B$39:$B$782,Y$83)+'СЕТ СН'!$G$14+СВЦЭМ!$D$10+'СЕТ СН'!$G$6-'СЕТ СН'!$G$26</f>
        <v>2769.3958031299999</v>
      </c>
    </row>
    <row r="93" spans="1:27" ht="15.75" x14ac:dyDescent="0.2">
      <c r="A93" s="35">
        <f t="shared" si="2"/>
        <v>45575</v>
      </c>
      <c r="B93" s="36">
        <f>SUMIFS(СВЦЭМ!$D$39:$D$782,СВЦЭМ!$A$39:$A$782,$A93,СВЦЭМ!$B$39:$B$782,B$83)+'СЕТ СН'!$G$14+СВЦЭМ!$D$10+'СЕТ СН'!$G$6-'СЕТ СН'!$G$26</f>
        <v>2741.0094080499998</v>
      </c>
      <c r="C93" s="36">
        <f>SUMIFS(СВЦЭМ!$D$39:$D$782,СВЦЭМ!$A$39:$A$782,$A93,СВЦЭМ!$B$39:$B$782,C$83)+'СЕТ СН'!$G$14+СВЦЭМ!$D$10+'СЕТ СН'!$G$6-'СЕТ СН'!$G$26</f>
        <v>2790.1244194199999</v>
      </c>
      <c r="D93" s="36">
        <f>SUMIFS(СВЦЭМ!$D$39:$D$782,СВЦЭМ!$A$39:$A$782,$A93,СВЦЭМ!$B$39:$B$782,D$83)+'СЕТ СН'!$G$14+СВЦЭМ!$D$10+'СЕТ СН'!$G$6-'СЕТ СН'!$G$26</f>
        <v>2770.7612870499997</v>
      </c>
      <c r="E93" s="36">
        <f>SUMIFS(СВЦЭМ!$D$39:$D$782,СВЦЭМ!$A$39:$A$782,$A93,СВЦЭМ!$B$39:$B$782,E$83)+'СЕТ СН'!$G$14+СВЦЭМ!$D$10+'СЕТ СН'!$G$6-'СЕТ СН'!$G$26</f>
        <v>2776.0098312499999</v>
      </c>
      <c r="F93" s="36">
        <f>SUMIFS(СВЦЭМ!$D$39:$D$782,СВЦЭМ!$A$39:$A$782,$A93,СВЦЭМ!$B$39:$B$782,F$83)+'СЕТ СН'!$G$14+СВЦЭМ!$D$10+'СЕТ СН'!$G$6-'СЕТ СН'!$G$26</f>
        <v>2785.6459215199998</v>
      </c>
      <c r="G93" s="36">
        <f>SUMIFS(СВЦЭМ!$D$39:$D$782,СВЦЭМ!$A$39:$A$782,$A93,СВЦЭМ!$B$39:$B$782,G$83)+'СЕТ СН'!$G$14+СВЦЭМ!$D$10+'СЕТ СН'!$G$6-'СЕТ СН'!$G$26</f>
        <v>2747.2261851899998</v>
      </c>
      <c r="H93" s="36">
        <f>SUMIFS(СВЦЭМ!$D$39:$D$782,СВЦЭМ!$A$39:$A$782,$A93,СВЦЭМ!$B$39:$B$782,H$83)+'СЕТ СН'!$G$14+СВЦЭМ!$D$10+'СЕТ СН'!$G$6-'СЕТ СН'!$G$26</f>
        <v>2622.4542831199997</v>
      </c>
      <c r="I93" s="36">
        <f>SUMIFS(СВЦЭМ!$D$39:$D$782,СВЦЭМ!$A$39:$A$782,$A93,СВЦЭМ!$B$39:$B$782,I$83)+'СЕТ СН'!$G$14+СВЦЭМ!$D$10+'СЕТ СН'!$G$6-'СЕТ СН'!$G$26</f>
        <v>2508.1322632799997</v>
      </c>
      <c r="J93" s="36">
        <f>SUMIFS(СВЦЭМ!$D$39:$D$782,СВЦЭМ!$A$39:$A$782,$A93,СВЦЭМ!$B$39:$B$782,J$83)+'СЕТ СН'!$G$14+СВЦЭМ!$D$10+'СЕТ СН'!$G$6-'СЕТ СН'!$G$26</f>
        <v>2456.24035478</v>
      </c>
      <c r="K93" s="36">
        <f>SUMIFS(СВЦЭМ!$D$39:$D$782,СВЦЭМ!$A$39:$A$782,$A93,СВЦЭМ!$B$39:$B$782,K$83)+'СЕТ СН'!$G$14+СВЦЭМ!$D$10+'СЕТ СН'!$G$6-'СЕТ СН'!$G$26</f>
        <v>2445.4291217199998</v>
      </c>
      <c r="L93" s="36">
        <f>SUMIFS(СВЦЭМ!$D$39:$D$782,СВЦЭМ!$A$39:$A$782,$A93,СВЦЭМ!$B$39:$B$782,L$83)+'СЕТ СН'!$G$14+СВЦЭМ!$D$10+'СЕТ СН'!$G$6-'СЕТ СН'!$G$26</f>
        <v>2438.2848951699998</v>
      </c>
      <c r="M93" s="36">
        <f>SUMIFS(СВЦЭМ!$D$39:$D$782,СВЦЭМ!$A$39:$A$782,$A93,СВЦЭМ!$B$39:$B$782,M$83)+'СЕТ СН'!$G$14+СВЦЭМ!$D$10+'СЕТ СН'!$G$6-'СЕТ СН'!$G$26</f>
        <v>2471.0405108800001</v>
      </c>
      <c r="N93" s="36">
        <f>SUMIFS(СВЦЭМ!$D$39:$D$782,СВЦЭМ!$A$39:$A$782,$A93,СВЦЭМ!$B$39:$B$782,N$83)+'СЕТ СН'!$G$14+СВЦЭМ!$D$10+'СЕТ СН'!$G$6-'СЕТ СН'!$G$26</f>
        <v>2470.2486670799999</v>
      </c>
      <c r="O93" s="36">
        <f>SUMIFS(СВЦЭМ!$D$39:$D$782,СВЦЭМ!$A$39:$A$782,$A93,СВЦЭМ!$B$39:$B$782,O$83)+'СЕТ СН'!$G$14+СВЦЭМ!$D$10+'СЕТ СН'!$G$6-'СЕТ СН'!$G$26</f>
        <v>2481.6958358100001</v>
      </c>
      <c r="P93" s="36">
        <f>SUMIFS(СВЦЭМ!$D$39:$D$782,СВЦЭМ!$A$39:$A$782,$A93,СВЦЭМ!$B$39:$B$782,P$83)+'СЕТ СН'!$G$14+СВЦЭМ!$D$10+'СЕТ СН'!$G$6-'СЕТ СН'!$G$26</f>
        <v>2498.9589412399996</v>
      </c>
      <c r="Q93" s="36">
        <f>SUMIFS(СВЦЭМ!$D$39:$D$782,СВЦЭМ!$A$39:$A$782,$A93,СВЦЭМ!$B$39:$B$782,Q$83)+'СЕТ СН'!$G$14+СВЦЭМ!$D$10+'СЕТ СН'!$G$6-'СЕТ СН'!$G$26</f>
        <v>2527.7331946299996</v>
      </c>
      <c r="R93" s="36">
        <f>SUMIFS(СВЦЭМ!$D$39:$D$782,СВЦЭМ!$A$39:$A$782,$A93,СВЦЭМ!$B$39:$B$782,R$83)+'СЕТ СН'!$G$14+СВЦЭМ!$D$10+'СЕТ СН'!$G$6-'СЕТ СН'!$G$26</f>
        <v>2525.0560196399997</v>
      </c>
      <c r="S93" s="36">
        <f>SUMIFS(СВЦЭМ!$D$39:$D$782,СВЦЭМ!$A$39:$A$782,$A93,СВЦЭМ!$B$39:$B$782,S$83)+'СЕТ СН'!$G$14+СВЦЭМ!$D$10+'СЕТ СН'!$G$6-'СЕТ СН'!$G$26</f>
        <v>2516.3275445899999</v>
      </c>
      <c r="T93" s="36">
        <f>SUMIFS(СВЦЭМ!$D$39:$D$782,СВЦЭМ!$A$39:$A$782,$A93,СВЦЭМ!$B$39:$B$782,T$83)+'СЕТ СН'!$G$14+СВЦЭМ!$D$10+'СЕТ СН'!$G$6-'СЕТ СН'!$G$26</f>
        <v>2435.8637079099999</v>
      </c>
      <c r="U93" s="36">
        <f>SUMIFS(СВЦЭМ!$D$39:$D$782,СВЦЭМ!$A$39:$A$782,$A93,СВЦЭМ!$B$39:$B$782,U$83)+'СЕТ СН'!$G$14+СВЦЭМ!$D$10+'СЕТ СН'!$G$6-'СЕТ СН'!$G$26</f>
        <v>2348.8718652399998</v>
      </c>
      <c r="V93" s="36">
        <f>SUMIFS(СВЦЭМ!$D$39:$D$782,СВЦЭМ!$A$39:$A$782,$A93,СВЦЭМ!$B$39:$B$782,V$83)+'СЕТ СН'!$G$14+СВЦЭМ!$D$10+'СЕТ СН'!$G$6-'СЕТ СН'!$G$26</f>
        <v>2348.6936572999998</v>
      </c>
      <c r="W93" s="36">
        <f>SUMIFS(СВЦЭМ!$D$39:$D$782,СВЦЭМ!$A$39:$A$782,$A93,СВЦЭМ!$B$39:$B$782,W$83)+'СЕТ СН'!$G$14+СВЦЭМ!$D$10+'СЕТ СН'!$G$6-'СЕТ СН'!$G$26</f>
        <v>2369.7959901200002</v>
      </c>
      <c r="X93" s="36">
        <f>SUMIFS(СВЦЭМ!$D$39:$D$782,СВЦЭМ!$A$39:$A$782,$A93,СВЦЭМ!$B$39:$B$782,X$83)+'СЕТ СН'!$G$14+СВЦЭМ!$D$10+'СЕТ СН'!$G$6-'СЕТ СН'!$G$26</f>
        <v>2449.0832415</v>
      </c>
      <c r="Y93" s="36">
        <f>SUMIFS(СВЦЭМ!$D$39:$D$782,СВЦЭМ!$A$39:$A$782,$A93,СВЦЭМ!$B$39:$B$782,Y$83)+'СЕТ СН'!$G$14+СВЦЭМ!$D$10+'СЕТ СН'!$G$6-'СЕТ СН'!$G$26</f>
        <v>2539.76898183</v>
      </c>
    </row>
    <row r="94" spans="1:27" ht="15.75" x14ac:dyDescent="0.2">
      <c r="A94" s="35">
        <f t="shared" si="2"/>
        <v>45576</v>
      </c>
      <c r="B94" s="36">
        <f>SUMIFS(СВЦЭМ!$D$39:$D$782,СВЦЭМ!$A$39:$A$782,$A94,СВЦЭМ!$B$39:$B$782,B$83)+'СЕТ СН'!$G$14+СВЦЭМ!$D$10+'СЕТ СН'!$G$6-'СЕТ СН'!$G$26</f>
        <v>2727.6552594099999</v>
      </c>
      <c r="C94" s="36">
        <f>SUMIFS(СВЦЭМ!$D$39:$D$782,СВЦЭМ!$A$39:$A$782,$A94,СВЦЭМ!$B$39:$B$782,C$83)+'СЕТ СН'!$G$14+СВЦЭМ!$D$10+'СЕТ СН'!$G$6-'СЕТ СН'!$G$26</f>
        <v>2792.3701143199996</v>
      </c>
      <c r="D94" s="36">
        <f>SUMIFS(СВЦЭМ!$D$39:$D$782,СВЦЭМ!$A$39:$A$782,$A94,СВЦЭМ!$B$39:$B$782,D$83)+'СЕТ СН'!$G$14+СВЦЭМ!$D$10+'СЕТ СН'!$G$6-'СЕТ СН'!$G$26</f>
        <v>2805.1364125599998</v>
      </c>
      <c r="E94" s="36">
        <f>SUMIFS(СВЦЭМ!$D$39:$D$782,СВЦЭМ!$A$39:$A$782,$A94,СВЦЭМ!$B$39:$B$782,E$83)+'СЕТ СН'!$G$14+СВЦЭМ!$D$10+'СЕТ СН'!$G$6-'СЕТ СН'!$G$26</f>
        <v>2812.97900093</v>
      </c>
      <c r="F94" s="36">
        <f>SUMIFS(СВЦЭМ!$D$39:$D$782,СВЦЭМ!$A$39:$A$782,$A94,СВЦЭМ!$B$39:$B$782,F$83)+'СЕТ СН'!$G$14+СВЦЭМ!$D$10+'СЕТ СН'!$G$6-'СЕТ СН'!$G$26</f>
        <v>2838.5809039999999</v>
      </c>
      <c r="G94" s="36">
        <f>SUMIFS(СВЦЭМ!$D$39:$D$782,СВЦЭМ!$A$39:$A$782,$A94,СВЦЭМ!$B$39:$B$782,G$83)+'СЕТ СН'!$G$14+СВЦЭМ!$D$10+'СЕТ СН'!$G$6-'СЕТ СН'!$G$26</f>
        <v>2822.3599675999999</v>
      </c>
      <c r="H94" s="36">
        <f>SUMIFS(СВЦЭМ!$D$39:$D$782,СВЦЭМ!$A$39:$A$782,$A94,СВЦЭМ!$B$39:$B$782,H$83)+'СЕТ СН'!$G$14+СВЦЭМ!$D$10+'СЕТ СН'!$G$6-'СЕТ СН'!$G$26</f>
        <v>2684.1498024899997</v>
      </c>
      <c r="I94" s="36">
        <f>SUMIFS(СВЦЭМ!$D$39:$D$782,СВЦЭМ!$A$39:$A$782,$A94,СВЦЭМ!$B$39:$B$782,I$83)+'СЕТ СН'!$G$14+СВЦЭМ!$D$10+'СЕТ СН'!$G$6-'СЕТ СН'!$G$26</f>
        <v>2599.8466896099999</v>
      </c>
      <c r="J94" s="36">
        <f>SUMIFS(СВЦЭМ!$D$39:$D$782,СВЦЭМ!$A$39:$A$782,$A94,СВЦЭМ!$B$39:$B$782,J$83)+'СЕТ СН'!$G$14+СВЦЭМ!$D$10+'СЕТ СН'!$G$6-'СЕТ СН'!$G$26</f>
        <v>2531.1597140999997</v>
      </c>
      <c r="K94" s="36">
        <f>SUMIFS(СВЦЭМ!$D$39:$D$782,СВЦЭМ!$A$39:$A$782,$A94,СВЦЭМ!$B$39:$B$782,K$83)+'СЕТ СН'!$G$14+СВЦЭМ!$D$10+'СЕТ СН'!$G$6-'СЕТ СН'!$G$26</f>
        <v>2528.6328485700001</v>
      </c>
      <c r="L94" s="36">
        <f>SUMIFS(СВЦЭМ!$D$39:$D$782,СВЦЭМ!$A$39:$A$782,$A94,СВЦЭМ!$B$39:$B$782,L$83)+'СЕТ СН'!$G$14+СВЦЭМ!$D$10+'СЕТ СН'!$G$6-'СЕТ СН'!$G$26</f>
        <v>2525.2799255199998</v>
      </c>
      <c r="M94" s="36">
        <f>SUMIFS(СВЦЭМ!$D$39:$D$782,СВЦЭМ!$A$39:$A$782,$A94,СВЦЭМ!$B$39:$B$782,M$83)+'СЕТ СН'!$G$14+СВЦЭМ!$D$10+'СЕТ СН'!$G$6-'СЕТ СН'!$G$26</f>
        <v>2506.5231272199999</v>
      </c>
      <c r="N94" s="36">
        <f>SUMIFS(СВЦЭМ!$D$39:$D$782,СВЦЭМ!$A$39:$A$782,$A94,СВЦЭМ!$B$39:$B$782,N$83)+'СЕТ СН'!$G$14+СВЦЭМ!$D$10+'СЕТ СН'!$G$6-'СЕТ СН'!$G$26</f>
        <v>2564.7290735899996</v>
      </c>
      <c r="O94" s="36">
        <f>SUMIFS(СВЦЭМ!$D$39:$D$782,СВЦЭМ!$A$39:$A$782,$A94,СВЦЭМ!$B$39:$B$782,O$83)+'СЕТ СН'!$G$14+СВЦЭМ!$D$10+'СЕТ СН'!$G$6-'СЕТ СН'!$G$26</f>
        <v>2558.7947508499997</v>
      </c>
      <c r="P94" s="36">
        <f>SUMIFS(СВЦЭМ!$D$39:$D$782,СВЦЭМ!$A$39:$A$782,$A94,СВЦЭМ!$B$39:$B$782,P$83)+'СЕТ СН'!$G$14+СВЦЭМ!$D$10+'СЕТ СН'!$G$6-'СЕТ СН'!$G$26</f>
        <v>2563.1041916699996</v>
      </c>
      <c r="Q94" s="36">
        <f>SUMIFS(СВЦЭМ!$D$39:$D$782,СВЦЭМ!$A$39:$A$782,$A94,СВЦЭМ!$B$39:$B$782,Q$83)+'СЕТ СН'!$G$14+СВЦЭМ!$D$10+'СЕТ СН'!$G$6-'СЕТ СН'!$G$26</f>
        <v>2569.68371075</v>
      </c>
      <c r="R94" s="36">
        <f>SUMIFS(СВЦЭМ!$D$39:$D$782,СВЦЭМ!$A$39:$A$782,$A94,СВЦЭМ!$B$39:$B$782,R$83)+'СЕТ СН'!$G$14+СВЦЭМ!$D$10+'СЕТ СН'!$G$6-'СЕТ СН'!$G$26</f>
        <v>2568.3104746399999</v>
      </c>
      <c r="S94" s="36">
        <f>SUMIFS(СВЦЭМ!$D$39:$D$782,СВЦЭМ!$A$39:$A$782,$A94,СВЦЭМ!$B$39:$B$782,S$83)+'СЕТ СН'!$G$14+СВЦЭМ!$D$10+'СЕТ СН'!$G$6-'СЕТ СН'!$G$26</f>
        <v>2555.0372175799998</v>
      </c>
      <c r="T94" s="36">
        <f>SUMIFS(СВЦЭМ!$D$39:$D$782,СВЦЭМ!$A$39:$A$782,$A94,СВЦЭМ!$B$39:$B$782,T$83)+'СЕТ СН'!$G$14+СВЦЭМ!$D$10+'СЕТ СН'!$G$6-'СЕТ СН'!$G$26</f>
        <v>2494.6041880399998</v>
      </c>
      <c r="U94" s="36">
        <f>SUMIFS(СВЦЭМ!$D$39:$D$782,СВЦЭМ!$A$39:$A$782,$A94,СВЦЭМ!$B$39:$B$782,U$83)+'СЕТ СН'!$G$14+СВЦЭМ!$D$10+'СЕТ СН'!$G$6-'СЕТ СН'!$G$26</f>
        <v>2435.8953436399997</v>
      </c>
      <c r="V94" s="36">
        <f>SUMIFS(СВЦЭМ!$D$39:$D$782,СВЦЭМ!$A$39:$A$782,$A94,СВЦЭМ!$B$39:$B$782,V$83)+'СЕТ СН'!$G$14+СВЦЭМ!$D$10+'СЕТ СН'!$G$6-'СЕТ СН'!$G$26</f>
        <v>2451.3769180199997</v>
      </c>
      <c r="W94" s="36">
        <f>SUMIFS(СВЦЭМ!$D$39:$D$782,СВЦЭМ!$A$39:$A$782,$A94,СВЦЭМ!$B$39:$B$782,W$83)+'СЕТ СН'!$G$14+СВЦЭМ!$D$10+'СЕТ СН'!$G$6-'СЕТ СН'!$G$26</f>
        <v>2475.5878597999999</v>
      </c>
      <c r="X94" s="36">
        <f>SUMIFS(СВЦЭМ!$D$39:$D$782,СВЦЭМ!$A$39:$A$782,$A94,СВЦЭМ!$B$39:$B$782,X$83)+'СЕТ СН'!$G$14+СВЦЭМ!$D$10+'СЕТ СН'!$G$6-'СЕТ СН'!$G$26</f>
        <v>2567.6531872599999</v>
      </c>
      <c r="Y94" s="36">
        <f>SUMIFS(СВЦЭМ!$D$39:$D$782,СВЦЭМ!$A$39:$A$782,$A94,СВЦЭМ!$B$39:$B$782,Y$83)+'СЕТ СН'!$G$14+СВЦЭМ!$D$10+'СЕТ СН'!$G$6-'СЕТ СН'!$G$26</f>
        <v>2649.9885911399997</v>
      </c>
    </row>
    <row r="95" spans="1:27" ht="15.75" x14ac:dyDescent="0.2">
      <c r="A95" s="35">
        <f t="shared" si="2"/>
        <v>45577</v>
      </c>
      <c r="B95" s="36">
        <f>SUMIFS(СВЦЭМ!$D$39:$D$782,СВЦЭМ!$A$39:$A$782,$A95,СВЦЭМ!$B$39:$B$782,B$83)+'СЕТ СН'!$G$14+СВЦЭМ!$D$10+'СЕТ СН'!$G$6-'СЕТ СН'!$G$26</f>
        <v>2667.64987793</v>
      </c>
      <c r="C95" s="36">
        <f>SUMIFS(СВЦЭМ!$D$39:$D$782,СВЦЭМ!$A$39:$A$782,$A95,СВЦЭМ!$B$39:$B$782,C$83)+'СЕТ СН'!$G$14+СВЦЭМ!$D$10+'СЕТ СН'!$G$6-'СЕТ СН'!$G$26</f>
        <v>2753.85124924</v>
      </c>
      <c r="D95" s="36">
        <f>SUMIFS(СВЦЭМ!$D$39:$D$782,СВЦЭМ!$A$39:$A$782,$A95,СВЦЭМ!$B$39:$B$782,D$83)+'СЕТ СН'!$G$14+СВЦЭМ!$D$10+'СЕТ СН'!$G$6-'СЕТ СН'!$G$26</f>
        <v>2826.5913442699998</v>
      </c>
      <c r="E95" s="36">
        <f>SUMIFS(СВЦЭМ!$D$39:$D$782,СВЦЭМ!$A$39:$A$782,$A95,СВЦЭМ!$B$39:$B$782,E$83)+'СЕТ СН'!$G$14+СВЦЭМ!$D$10+'СЕТ СН'!$G$6-'СЕТ СН'!$G$26</f>
        <v>2816.8197433199998</v>
      </c>
      <c r="F95" s="36">
        <f>SUMIFS(СВЦЭМ!$D$39:$D$782,СВЦЭМ!$A$39:$A$782,$A95,СВЦЭМ!$B$39:$B$782,F$83)+'СЕТ СН'!$G$14+СВЦЭМ!$D$10+'СЕТ СН'!$G$6-'СЕТ СН'!$G$26</f>
        <v>2808.8980066199997</v>
      </c>
      <c r="G95" s="36">
        <f>SUMIFS(СВЦЭМ!$D$39:$D$782,СВЦЭМ!$A$39:$A$782,$A95,СВЦЭМ!$B$39:$B$782,G$83)+'СЕТ СН'!$G$14+СВЦЭМ!$D$10+'СЕТ СН'!$G$6-'СЕТ СН'!$G$26</f>
        <v>2816.3888753199999</v>
      </c>
      <c r="H95" s="36">
        <f>SUMIFS(СВЦЭМ!$D$39:$D$782,СВЦЭМ!$A$39:$A$782,$A95,СВЦЭМ!$B$39:$B$782,H$83)+'СЕТ СН'!$G$14+СВЦЭМ!$D$10+'СЕТ СН'!$G$6-'СЕТ СН'!$G$26</f>
        <v>2785.3967010899996</v>
      </c>
      <c r="I95" s="36">
        <f>SUMIFS(СВЦЭМ!$D$39:$D$782,СВЦЭМ!$A$39:$A$782,$A95,СВЦЭМ!$B$39:$B$782,I$83)+'СЕТ СН'!$G$14+СВЦЭМ!$D$10+'СЕТ СН'!$G$6-'СЕТ СН'!$G$26</f>
        <v>2715.7042756299998</v>
      </c>
      <c r="J95" s="36">
        <f>SUMIFS(СВЦЭМ!$D$39:$D$782,СВЦЭМ!$A$39:$A$782,$A95,СВЦЭМ!$B$39:$B$782,J$83)+'СЕТ СН'!$G$14+СВЦЭМ!$D$10+'СЕТ СН'!$G$6-'СЕТ СН'!$G$26</f>
        <v>2590.5655696899998</v>
      </c>
      <c r="K95" s="36">
        <f>SUMIFS(СВЦЭМ!$D$39:$D$782,СВЦЭМ!$A$39:$A$782,$A95,СВЦЭМ!$B$39:$B$782,K$83)+'СЕТ СН'!$G$14+СВЦЭМ!$D$10+'СЕТ СН'!$G$6-'СЕТ СН'!$G$26</f>
        <v>2511.7084607100001</v>
      </c>
      <c r="L95" s="36">
        <f>SUMIFS(СВЦЭМ!$D$39:$D$782,СВЦЭМ!$A$39:$A$782,$A95,СВЦЭМ!$B$39:$B$782,L$83)+'СЕТ СН'!$G$14+СВЦЭМ!$D$10+'СЕТ СН'!$G$6-'СЕТ СН'!$G$26</f>
        <v>2469.8414104899998</v>
      </c>
      <c r="M95" s="36">
        <f>SUMIFS(СВЦЭМ!$D$39:$D$782,СВЦЭМ!$A$39:$A$782,$A95,СВЦЭМ!$B$39:$B$782,M$83)+'СЕТ СН'!$G$14+СВЦЭМ!$D$10+'СЕТ СН'!$G$6-'СЕТ СН'!$G$26</f>
        <v>2453.6746201400001</v>
      </c>
      <c r="N95" s="36">
        <f>SUMIFS(СВЦЭМ!$D$39:$D$782,СВЦЭМ!$A$39:$A$782,$A95,СВЦЭМ!$B$39:$B$782,N$83)+'СЕТ СН'!$G$14+СВЦЭМ!$D$10+'СЕТ СН'!$G$6-'СЕТ СН'!$G$26</f>
        <v>2469.47186655</v>
      </c>
      <c r="O95" s="36">
        <f>SUMIFS(СВЦЭМ!$D$39:$D$782,СВЦЭМ!$A$39:$A$782,$A95,СВЦЭМ!$B$39:$B$782,O$83)+'СЕТ СН'!$G$14+СВЦЭМ!$D$10+'СЕТ СН'!$G$6-'СЕТ СН'!$G$26</f>
        <v>2476.3656273400002</v>
      </c>
      <c r="P95" s="36">
        <f>SUMIFS(СВЦЭМ!$D$39:$D$782,СВЦЭМ!$A$39:$A$782,$A95,СВЦЭМ!$B$39:$B$782,P$83)+'СЕТ СН'!$G$14+СВЦЭМ!$D$10+'СЕТ СН'!$G$6-'СЕТ СН'!$G$26</f>
        <v>2494.5150279099998</v>
      </c>
      <c r="Q95" s="36">
        <f>SUMIFS(СВЦЭМ!$D$39:$D$782,СВЦЭМ!$A$39:$A$782,$A95,СВЦЭМ!$B$39:$B$782,Q$83)+'СЕТ СН'!$G$14+СВЦЭМ!$D$10+'СЕТ СН'!$G$6-'СЕТ СН'!$G$26</f>
        <v>2500.1618169299995</v>
      </c>
      <c r="R95" s="36">
        <f>SUMIFS(СВЦЭМ!$D$39:$D$782,СВЦЭМ!$A$39:$A$782,$A95,СВЦЭМ!$B$39:$B$782,R$83)+'СЕТ СН'!$G$14+СВЦЭМ!$D$10+'СЕТ СН'!$G$6-'СЕТ СН'!$G$26</f>
        <v>2507.7563754600001</v>
      </c>
      <c r="S95" s="36">
        <f>SUMIFS(СВЦЭМ!$D$39:$D$782,СВЦЭМ!$A$39:$A$782,$A95,СВЦЭМ!$B$39:$B$782,S$83)+'СЕТ СН'!$G$14+СВЦЭМ!$D$10+'СЕТ СН'!$G$6-'СЕТ СН'!$G$26</f>
        <v>2501.9436857400001</v>
      </c>
      <c r="T95" s="36">
        <f>SUMIFS(СВЦЭМ!$D$39:$D$782,СВЦЭМ!$A$39:$A$782,$A95,СВЦЭМ!$B$39:$B$782,T$83)+'СЕТ СН'!$G$14+СВЦЭМ!$D$10+'СЕТ СН'!$G$6-'СЕТ СН'!$G$26</f>
        <v>2448.9633701500002</v>
      </c>
      <c r="U95" s="36">
        <f>SUMIFS(СВЦЭМ!$D$39:$D$782,СВЦЭМ!$A$39:$A$782,$A95,СВЦЭМ!$B$39:$B$782,U$83)+'СЕТ СН'!$G$14+СВЦЭМ!$D$10+'СЕТ СН'!$G$6-'СЕТ СН'!$G$26</f>
        <v>2385.0833938999999</v>
      </c>
      <c r="V95" s="36">
        <f>SUMIFS(СВЦЭМ!$D$39:$D$782,СВЦЭМ!$A$39:$A$782,$A95,СВЦЭМ!$B$39:$B$782,V$83)+'СЕТ СН'!$G$14+СВЦЭМ!$D$10+'СЕТ СН'!$G$6-'СЕТ СН'!$G$26</f>
        <v>2399.5626204499999</v>
      </c>
      <c r="W95" s="36">
        <f>SUMIFS(СВЦЭМ!$D$39:$D$782,СВЦЭМ!$A$39:$A$782,$A95,СВЦЭМ!$B$39:$B$782,W$83)+'СЕТ СН'!$G$14+СВЦЭМ!$D$10+'СЕТ СН'!$G$6-'СЕТ СН'!$G$26</f>
        <v>2422.6846972099997</v>
      </c>
      <c r="X95" s="36">
        <f>SUMIFS(СВЦЭМ!$D$39:$D$782,СВЦЭМ!$A$39:$A$782,$A95,СВЦЭМ!$B$39:$B$782,X$83)+'СЕТ СН'!$G$14+СВЦЭМ!$D$10+'СЕТ СН'!$G$6-'СЕТ СН'!$G$26</f>
        <v>2493.0613835700001</v>
      </c>
      <c r="Y95" s="36">
        <f>SUMIFS(СВЦЭМ!$D$39:$D$782,СВЦЭМ!$A$39:$A$782,$A95,СВЦЭМ!$B$39:$B$782,Y$83)+'СЕТ СН'!$G$14+СВЦЭМ!$D$10+'СЕТ СН'!$G$6-'СЕТ СН'!$G$26</f>
        <v>2602.7354795799997</v>
      </c>
    </row>
    <row r="96" spans="1:27" ht="15.75" x14ac:dyDescent="0.2">
      <c r="A96" s="35">
        <f t="shared" si="2"/>
        <v>45578</v>
      </c>
      <c r="B96" s="36">
        <f>SUMIFS(СВЦЭМ!$D$39:$D$782,СВЦЭМ!$A$39:$A$782,$A96,СВЦЭМ!$B$39:$B$782,B$83)+'СЕТ СН'!$G$14+СВЦЭМ!$D$10+'СЕТ СН'!$G$6-'СЕТ СН'!$G$26</f>
        <v>2629.5430837899999</v>
      </c>
      <c r="C96" s="36">
        <f>SUMIFS(СВЦЭМ!$D$39:$D$782,СВЦЭМ!$A$39:$A$782,$A96,СВЦЭМ!$B$39:$B$782,C$83)+'СЕТ СН'!$G$14+СВЦЭМ!$D$10+'СЕТ СН'!$G$6-'СЕТ СН'!$G$26</f>
        <v>2688.0017864299998</v>
      </c>
      <c r="D96" s="36">
        <f>SUMIFS(СВЦЭМ!$D$39:$D$782,СВЦЭМ!$A$39:$A$782,$A96,СВЦЭМ!$B$39:$B$782,D$83)+'СЕТ СН'!$G$14+СВЦЭМ!$D$10+'СЕТ СН'!$G$6-'СЕТ СН'!$G$26</f>
        <v>2758.5839509099997</v>
      </c>
      <c r="E96" s="36">
        <f>SUMIFS(СВЦЭМ!$D$39:$D$782,СВЦЭМ!$A$39:$A$782,$A96,СВЦЭМ!$B$39:$B$782,E$83)+'СЕТ СН'!$G$14+СВЦЭМ!$D$10+'СЕТ СН'!$G$6-'СЕТ СН'!$G$26</f>
        <v>2820.1638316399999</v>
      </c>
      <c r="F96" s="36">
        <f>SUMIFS(СВЦЭМ!$D$39:$D$782,СВЦЭМ!$A$39:$A$782,$A96,СВЦЭМ!$B$39:$B$782,F$83)+'СЕТ СН'!$G$14+СВЦЭМ!$D$10+'СЕТ СН'!$G$6-'СЕТ СН'!$G$26</f>
        <v>2821.7193221699999</v>
      </c>
      <c r="G96" s="36">
        <f>SUMIFS(СВЦЭМ!$D$39:$D$782,СВЦЭМ!$A$39:$A$782,$A96,СВЦЭМ!$B$39:$B$782,G$83)+'СЕТ СН'!$G$14+СВЦЭМ!$D$10+'СЕТ СН'!$G$6-'СЕТ СН'!$G$26</f>
        <v>2809.4158444899999</v>
      </c>
      <c r="H96" s="36">
        <f>SUMIFS(СВЦЭМ!$D$39:$D$782,СВЦЭМ!$A$39:$A$782,$A96,СВЦЭМ!$B$39:$B$782,H$83)+'СЕТ СН'!$G$14+СВЦЭМ!$D$10+'СЕТ СН'!$G$6-'СЕТ СН'!$G$26</f>
        <v>2762.4236304299998</v>
      </c>
      <c r="I96" s="36">
        <f>SUMIFS(СВЦЭМ!$D$39:$D$782,СВЦЭМ!$A$39:$A$782,$A96,СВЦЭМ!$B$39:$B$782,I$83)+'СЕТ СН'!$G$14+СВЦЭМ!$D$10+'СЕТ СН'!$G$6-'СЕТ СН'!$G$26</f>
        <v>2686.4491298200001</v>
      </c>
      <c r="J96" s="36">
        <f>SUMIFS(СВЦЭМ!$D$39:$D$782,СВЦЭМ!$A$39:$A$782,$A96,СВЦЭМ!$B$39:$B$782,J$83)+'СЕТ СН'!$G$14+СВЦЭМ!$D$10+'СЕТ СН'!$G$6-'СЕТ СН'!$G$26</f>
        <v>2584.0231113699997</v>
      </c>
      <c r="K96" s="36">
        <f>SUMIFS(СВЦЭМ!$D$39:$D$782,СВЦЭМ!$A$39:$A$782,$A96,СВЦЭМ!$B$39:$B$782,K$83)+'СЕТ СН'!$G$14+СВЦЭМ!$D$10+'СЕТ СН'!$G$6-'СЕТ СН'!$G$26</f>
        <v>2495.3047832500001</v>
      </c>
      <c r="L96" s="36">
        <f>SUMIFS(СВЦЭМ!$D$39:$D$782,СВЦЭМ!$A$39:$A$782,$A96,СВЦЭМ!$B$39:$B$782,L$83)+'СЕТ СН'!$G$14+СВЦЭМ!$D$10+'СЕТ СН'!$G$6-'СЕТ СН'!$G$26</f>
        <v>2421.5532509599998</v>
      </c>
      <c r="M96" s="36">
        <f>SUMIFS(СВЦЭМ!$D$39:$D$782,СВЦЭМ!$A$39:$A$782,$A96,СВЦЭМ!$B$39:$B$782,M$83)+'СЕТ СН'!$G$14+СВЦЭМ!$D$10+'СЕТ СН'!$G$6-'СЕТ СН'!$G$26</f>
        <v>2433.70850294</v>
      </c>
      <c r="N96" s="36">
        <f>SUMIFS(СВЦЭМ!$D$39:$D$782,СВЦЭМ!$A$39:$A$782,$A96,СВЦЭМ!$B$39:$B$782,N$83)+'СЕТ СН'!$G$14+СВЦЭМ!$D$10+'СЕТ СН'!$G$6-'СЕТ СН'!$G$26</f>
        <v>2468.2155442200001</v>
      </c>
      <c r="O96" s="36">
        <f>SUMIFS(СВЦЭМ!$D$39:$D$782,СВЦЭМ!$A$39:$A$782,$A96,СВЦЭМ!$B$39:$B$782,O$83)+'СЕТ СН'!$G$14+СВЦЭМ!$D$10+'СЕТ СН'!$G$6-'СЕТ СН'!$G$26</f>
        <v>2495.8915024200001</v>
      </c>
      <c r="P96" s="36">
        <f>SUMIFS(СВЦЭМ!$D$39:$D$782,СВЦЭМ!$A$39:$A$782,$A96,СВЦЭМ!$B$39:$B$782,P$83)+'СЕТ СН'!$G$14+СВЦЭМ!$D$10+'СЕТ СН'!$G$6-'СЕТ СН'!$G$26</f>
        <v>2508.9163475800001</v>
      </c>
      <c r="Q96" s="36">
        <f>SUMIFS(СВЦЭМ!$D$39:$D$782,СВЦЭМ!$A$39:$A$782,$A96,СВЦЭМ!$B$39:$B$782,Q$83)+'СЕТ СН'!$G$14+СВЦЭМ!$D$10+'СЕТ СН'!$G$6-'СЕТ СН'!$G$26</f>
        <v>2523.0916813299996</v>
      </c>
      <c r="R96" s="36">
        <f>SUMIFS(СВЦЭМ!$D$39:$D$782,СВЦЭМ!$A$39:$A$782,$A96,СВЦЭМ!$B$39:$B$782,R$83)+'СЕТ СН'!$G$14+СВЦЭМ!$D$10+'СЕТ СН'!$G$6-'СЕТ СН'!$G$26</f>
        <v>2521.0561456099999</v>
      </c>
      <c r="S96" s="36">
        <f>SUMIFS(СВЦЭМ!$D$39:$D$782,СВЦЭМ!$A$39:$A$782,$A96,СВЦЭМ!$B$39:$B$782,S$83)+'СЕТ СН'!$G$14+СВЦЭМ!$D$10+'СЕТ СН'!$G$6-'СЕТ СН'!$G$26</f>
        <v>2484.3206506199999</v>
      </c>
      <c r="T96" s="36">
        <f>SUMIFS(СВЦЭМ!$D$39:$D$782,СВЦЭМ!$A$39:$A$782,$A96,СВЦЭМ!$B$39:$B$782,T$83)+'СЕТ СН'!$G$14+СВЦЭМ!$D$10+'СЕТ СН'!$G$6-'СЕТ СН'!$G$26</f>
        <v>2401.7687946999999</v>
      </c>
      <c r="U96" s="36">
        <f>SUMIFS(СВЦЭМ!$D$39:$D$782,СВЦЭМ!$A$39:$A$782,$A96,СВЦЭМ!$B$39:$B$782,U$83)+'СЕТ СН'!$G$14+СВЦЭМ!$D$10+'СЕТ СН'!$G$6-'СЕТ СН'!$G$26</f>
        <v>2336.83714753</v>
      </c>
      <c r="V96" s="36">
        <f>SUMIFS(СВЦЭМ!$D$39:$D$782,СВЦЭМ!$A$39:$A$782,$A96,СВЦЭМ!$B$39:$B$782,V$83)+'СЕТ СН'!$G$14+СВЦЭМ!$D$10+'СЕТ СН'!$G$6-'СЕТ СН'!$G$26</f>
        <v>2337.0310197999997</v>
      </c>
      <c r="W96" s="36">
        <f>SUMIFS(СВЦЭМ!$D$39:$D$782,СВЦЭМ!$A$39:$A$782,$A96,СВЦЭМ!$B$39:$B$782,W$83)+'СЕТ СН'!$G$14+СВЦЭМ!$D$10+'СЕТ СН'!$G$6-'СЕТ СН'!$G$26</f>
        <v>2365.79744063</v>
      </c>
      <c r="X96" s="36">
        <f>SUMIFS(СВЦЭМ!$D$39:$D$782,СВЦЭМ!$A$39:$A$782,$A96,СВЦЭМ!$B$39:$B$782,X$83)+'СЕТ СН'!$G$14+СВЦЭМ!$D$10+'СЕТ СН'!$G$6-'СЕТ СН'!$G$26</f>
        <v>2458.4102552700001</v>
      </c>
      <c r="Y96" s="36">
        <f>SUMIFS(СВЦЭМ!$D$39:$D$782,СВЦЭМ!$A$39:$A$782,$A96,СВЦЭМ!$B$39:$B$782,Y$83)+'СЕТ СН'!$G$14+СВЦЭМ!$D$10+'СЕТ СН'!$G$6-'СЕТ СН'!$G$26</f>
        <v>2572.2457910099997</v>
      </c>
    </row>
    <row r="97" spans="1:25" ht="15.75" x14ac:dyDescent="0.2">
      <c r="A97" s="35">
        <f t="shared" si="2"/>
        <v>45579</v>
      </c>
      <c r="B97" s="36">
        <f>SUMIFS(СВЦЭМ!$D$39:$D$782,СВЦЭМ!$A$39:$A$782,$A97,СВЦЭМ!$B$39:$B$782,B$83)+'СЕТ СН'!$G$14+СВЦЭМ!$D$10+'СЕТ СН'!$G$6-'СЕТ СН'!$G$26</f>
        <v>2787.82909711</v>
      </c>
      <c r="C97" s="36">
        <f>SUMIFS(СВЦЭМ!$D$39:$D$782,СВЦЭМ!$A$39:$A$782,$A97,СВЦЭМ!$B$39:$B$782,C$83)+'СЕТ СН'!$G$14+СВЦЭМ!$D$10+'СЕТ СН'!$G$6-'СЕТ СН'!$G$26</f>
        <v>2878.4241956799997</v>
      </c>
      <c r="D97" s="36">
        <f>SUMIFS(СВЦЭМ!$D$39:$D$782,СВЦЭМ!$A$39:$A$782,$A97,СВЦЭМ!$B$39:$B$782,D$83)+'СЕТ СН'!$G$14+СВЦЭМ!$D$10+'СЕТ СН'!$G$6-'СЕТ СН'!$G$26</f>
        <v>2893.0155940499999</v>
      </c>
      <c r="E97" s="36">
        <f>SUMIFS(СВЦЭМ!$D$39:$D$782,СВЦЭМ!$A$39:$A$782,$A97,СВЦЭМ!$B$39:$B$782,E$83)+'СЕТ СН'!$G$14+СВЦЭМ!$D$10+'СЕТ СН'!$G$6-'СЕТ СН'!$G$26</f>
        <v>2897.5240487900001</v>
      </c>
      <c r="F97" s="36">
        <f>SUMIFS(СВЦЭМ!$D$39:$D$782,СВЦЭМ!$A$39:$A$782,$A97,СВЦЭМ!$B$39:$B$782,F$83)+'СЕТ СН'!$G$14+СВЦЭМ!$D$10+'СЕТ СН'!$G$6-'СЕТ СН'!$G$26</f>
        <v>2886.4662030499999</v>
      </c>
      <c r="G97" s="36">
        <f>SUMIFS(СВЦЭМ!$D$39:$D$782,СВЦЭМ!$A$39:$A$782,$A97,СВЦЭМ!$B$39:$B$782,G$83)+'СЕТ СН'!$G$14+СВЦЭМ!$D$10+'СЕТ СН'!$G$6-'СЕТ СН'!$G$26</f>
        <v>2908.2650167899997</v>
      </c>
      <c r="H97" s="36">
        <f>SUMIFS(СВЦЭМ!$D$39:$D$782,СВЦЭМ!$A$39:$A$782,$A97,СВЦЭМ!$B$39:$B$782,H$83)+'СЕТ СН'!$G$14+СВЦЭМ!$D$10+'СЕТ СН'!$G$6-'СЕТ СН'!$G$26</f>
        <v>2792.2263261399999</v>
      </c>
      <c r="I97" s="36">
        <f>SUMIFS(СВЦЭМ!$D$39:$D$782,СВЦЭМ!$A$39:$A$782,$A97,СВЦЭМ!$B$39:$B$782,I$83)+'СЕТ СН'!$G$14+СВЦЭМ!$D$10+'СЕТ СН'!$G$6-'СЕТ СН'!$G$26</f>
        <v>2702.5188202599998</v>
      </c>
      <c r="J97" s="36">
        <f>SUMIFS(СВЦЭМ!$D$39:$D$782,СВЦЭМ!$A$39:$A$782,$A97,СВЦЭМ!$B$39:$B$782,J$83)+'СЕТ СН'!$G$14+СВЦЭМ!$D$10+'СЕТ СН'!$G$6-'СЕТ СН'!$G$26</f>
        <v>2631.57755206</v>
      </c>
      <c r="K97" s="36">
        <f>SUMIFS(СВЦЭМ!$D$39:$D$782,СВЦЭМ!$A$39:$A$782,$A97,СВЦЭМ!$B$39:$B$782,K$83)+'СЕТ СН'!$G$14+СВЦЭМ!$D$10+'СЕТ СН'!$G$6-'СЕТ СН'!$G$26</f>
        <v>2633.38180534</v>
      </c>
      <c r="L97" s="36">
        <f>SUMIFS(СВЦЭМ!$D$39:$D$782,СВЦЭМ!$A$39:$A$782,$A97,СВЦЭМ!$B$39:$B$782,L$83)+'СЕТ СН'!$G$14+СВЦЭМ!$D$10+'СЕТ СН'!$G$6-'СЕТ СН'!$G$26</f>
        <v>2656.7976866699996</v>
      </c>
      <c r="M97" s="36">
        <f>SUMIFS(СВЦЭМ!$D$39:$D$782,СВЦЭМ!$A$39:$A$782,$A97,СВЦЭМ!$B$39:$B$782,M$83)+'СЕТ СН'!$G$14+СВЦЭМ!$D$10+'СЕТ СН'!$G$6-'СЕТ СН'!$G$26</f>
        <v>2708.7914968699997</v>
      </c>
      <c r="N97" s="36">
        <f>SUMIFS(СВЦЭМ!$D$39:$D$782,СВЦЭМ!$A$39:$A$782,$A97,СВЦЭМ!$B$39:$B$782,N$83)+'СЕТ СН'!$G$14+СВЦЭМ!$D$10+'СЕТ СН'!$G$6-'СЕТ СН'!$G$26</f>
        <v>2712.8674678999996</v>
      </c>
      <c r="O97" s="36">
        <f>SUMIFS(СВЦЭМ!$D$39:$D$782,СВЦЭМ!$A$39:$A$782,$A97,СВЦЭМ!$B$39:$B$782,O$83)+'СЕТ СН'!$G$14+СВЦЭМ!$D$10+'СЕТ СН'!$G$6-'СЕТ СН'!$G$26</f>
        <v>2684.3335469599997</v>
      </c>
      <c r="P97" s="36">
        <f>SUMIFS(СВЦЭМ!$D$39:$D$782,СВЦЭМ!$A$39:$A$782,$A97,СВЦЭМ!$B$39:$B$782,P$83)+'СЕТ СН'!$G$14+СВЦЭМ!$D$10+'СЕТ СН'!$G$6-'СЕТ СН'!$G$26</f>
        <v>2690.75911873</v>
      </c>
      <c r="Q97" s="36">
        <f>SUMIFS(СВЦЭМ!$D$39:$D$782,СВЦЭМ!$A$39:$A$782,$A97,СВЦЭМ!$B$39:$B$782,Q$83)+'СЕТ СН'!$G$14+СВЦЭМ!$D$10+'СЕТ СН'!$G$6-'СЕТ СН'!$G$26</f>
        <v>2716.9736617099998</v>
      </c>
      <c r="R97" s="36">
        <f>SUMIFS(СВЦЭМ!$D$39:$D$782,СВЦЭМ!$A$39:$A$782,$A97,СВЦЭМ!$B$39:$B$782,R$83)+'СЕТ СН'!$G$14+СВЦЭМ!$D$10+'СЕТ СН'!$G$6-'СЕТ СН'!$G$26</f>
        <v>2706.0781632999997</v>
      </c>
      <c r="S97" s="36">
        <f>SUMIFS(СВЦЭМ!$D$39:$D$782,СВЦЭМ!$A$39:$A$782,$A97,СВЦЭМ!$B$39:$B$782,S$83)+'СЕТ СН'!$G$14+СВЦЭМ!$D$10+'СЕТ СН'!$G$6-'СЕТ СН'!$G$26</f>
        <v>2680.8286499599999</v>
      </c>
      <c r="T97" s="36">
        <f>SUMIFS(СВЦЭМ!$D$39:$D$782,СВЦЭМ!$A$39:$A$782,$A97,СВЦЭМ!$B$39:$B$782,T$83)+'СЕТ СН'!$G$14+СВЦЭМ!$D$10+'СЕТ СН'!$G$6-'СЕТ СН'!$G$26</f>
        <v>2596.2231239999996</v>
      </c>
      <c r="U97" s="36">
        <f>SUMIFS(СВЦЭМ!$D$39:$D$782,СВЦЭМ!$A$39:$A$782,$A97,СВЦЭМ!$B$39:$B$782,U$83)+'СЕТ СН'!$G$14+СВЦЭМ!$D$10+'СЕТ СН'!$G$6-'СЕТ СН'!$G$26</f>
        <v>2543.0519493799998</v>
      </c>
      <c r="V97" s="36">
        <f>SUMIFS(СВЦЭМ!$D$39:$D$782,СВЦЭМ!$A$39:$A$782,$A97,СВЦЭМ!$B$39:$B$782,V$83)+'СЕТ СН'!$G$14+СВЦЭМ!$D$10+'СЕТ СН'!$G$6-'СЕТ СН'!$G$26</f>
        <v>2583.1315907999997</v>
      </c>
      <c r="W97" s="36">
        <f>SUMIFS(СВЦЭМ!$D$39:$D$782,СВЦЭМ!$A$39:$A$782,$A97,СВЦЭМ!$B$39:$B$782,W$83)+'СЕТ СН'!$G$14+СВЦЭМ!$D$10+'СЕТ СН'!$G$6-'СЕТ СН'!$G$26</f>
        <v>2632.2021935499997</v>
      </c>
      <c r="X97" s="36">
        <f>SUMIFS(СВЦЭМ!$D$39:$D$782,СВЦЭМ!$A$39:$A$782,$A97,СВЦЭМ!$B$39:$B$782,X$83)+'СЕТ СН'!$G$14+СВЦЭМ!$D$10+'СЕТ СН'!$G$6-'СЕТ СН'!$G$26</f>
        <v>2713.8140814499998</v>
      </c>
      <c r="Y97" s="36">
        <f>SUMIFS(СВЦЭМ!$D$39:$D$782,СВЦЭМ!$A$39:$A$782,$A97,СВЦЭМ!$B$39:$B$782,Y$83)+'СЕТ СН'!$G$14+СВЦЭМ!$D$10+'СЕТ СН'!$G$6-'СЕТ СН'!$G$26</f>
        <v>2800.9122898299997</v>
      </c>
    </row>
    <row r="98" spans="1:25" ht="15.75" x14ac:dyDescent="0.2">
      <c r="A98" s="35">
        <f t="shared" si="2"/>
        <v>45580</v>
      </c>
      <c r="B98" s="36">
        <f>SUMIFS(СВЦЭМ!$D$39:$D$782,СВЦЭМ!$A$39:$A$782,$A98,СВЦЭМ!$B$39:$B$782,B$83)+'СЕТ СН'!$G$14+СВЦЭМ!$D$10+'СЕТ СН'!$G$6-'СЕТ СН'!$G$26</f>
        <v>2915.8679742199997</v>
      </c>
      <c r="C98" s="36">
        <f>SUMIFS(СВЦЭМ!$D$39:$D$782,СВЦЭМ!$A$39:$A$782,$A98,СВЦЭМ!$B$39:$B$782,C$83)+'СЕТ СН'!$G$14+СВЦЭМ!$D$10+'СЕТ СН'!$G$6-'СЕТ СН'!$G$26</f>
        <v>2998.76980817</v>
      </c>
      <c r="D98" s="36">
        <f>SUMIFS(СВЦЭМ!$D$39:$D$782,СВЦЭМ!$A$39:$A$782,$A98,СВЦЭМ!$B$39:$B$782,D$83)+'СЕТ СН'!$G$14+СВЦЭМ!$D$10+'СЕТ СН'!$G$6-'СЕТ СН'!$G$26</f>
        <v>3018.2919699399999</v>
      </c>
      <c r="E98" s="36">
        <f>SUMIFS(СВЦЭМ!$D$39:$D$782,СВЦЭМ!$A$39:$A$782,$A98,СВЦЭМ!$B$39:$B$782,E$83)+'СЕТ СН'!$G$14+СВЦЭМ!$D$10+'СЕТ СН'!$G$6-'СЕТ СН'!$G$26</f>
        <v>2918.9155040299997</v>
      </c>
      <c r="F98" s="36">
        <f>SUMIFS(СВЦЭМ!$D$39:$D$782,СВЦЭМ!$A$39:$A$782,$A98,СВЦЭМ!$B$39:$B$782,F$83)+'СЕТ СН'!$G$14+СВЦЭМ!$D$10+'СЕТ СН'!$G$6-'СЕТ СН'!$G$26</f>
        <v>3048.7033412999999</v>
      </c>
      <c r="G98" s="36">
        <f>SUMIFS(СВЦЭМ!$D$39:$D$782,СВЦЭМ!$A$39:$A$782,$A98,СВЦЭМ!$B$39:$B$782,G$83)+'СЕТ СН'!$G$14+СВЦЭМ!$D$10+'СЕТ СН'!$G$6-'СЕТ СН'!$G$26</f>
        <v>2947.9066827399997</v>
      </c>
      <c r="H98" s="36">
        <f>SUMIFS(СВЦЭМ!$D$39:$D$782,СВЦЭМ!$A$39:$A$782,$A98,СВЦЭМ!$B$39:$B$782,H$83)+'СЕТ СН'!$G$14+СВЦЭМ!$D$10+'СЕТ СН'!$G$6-'СЕТ СН'!$G$26</f>
        <v>2862.0855617799998</v>
      </c>
      <c r="I98" s="36">
        <f>SUMIFS(СВЦЭМ!$D$39:$D$782,СВЦЭМ!$A$39:$A$782,$A98,СВЦЭМ!$B$39:$B$782,I$83)+'СЕТ СН'!$G$14+СВЦЭМ!$D$10+'СЕТ СН'!$G$6-'СЕТ СН'!$G$26</f>
        <v>2737.3371209399997</v>
      </c>
      <c r="J98" s="36">
        <f>SUMIFS(СВЦЭМ!$D$39:$D$782,СВЦЭМ!$A$39:$A$782,$A98,СВЦЭМ!$B$39:$B$782,J$83)+'СЕТ СН'!$G$14+СВЦЭМ!$D$10+'СЕТ СН'!$G$6-'СЕТ СН'!$G$26</f>
        <v>2676.9110919999998</v>
      </c>
      <c r="K98" s="36">
        <f>SUMIFS(СВЦЭМ!$D$39:$D$782,СВЦЭМ!$A$39:$A$782,$A98,СВЦЭМ!$B$39:$B$782,K$83)+'СЕТ СН'!$G$14+СВЦЭМ!$D$10+'СЕТ СН'!$G$6-'СЕТ СН'!$G$26</f>
        <v>2653.8962936599996</v>
      </c>
      <c r="L98" s="36">
        <f>SUMIFS(СВЦЭМ!$D$39:$D$782,СВЦЭМ!$A$39:$A$782,$A98,СВЦЭМ!$B$39:$B$782,L$83)+'СЕТ СН'!$G$14+СВЦЭМ!$D$10+'СЕТ СН'!$G$6-'СЕТ СН'!$G$26</f>
        <v>2663.2501419999999</v>
      </c>
      <c r="M98" s="36">
        <f>SUMIFS(СВЦЭМ!$D$39:$D$782,СВЦЭМ!$A$39:$A$782,$A98,СВЦЭМ!$B$39:$B$782,M$83)+'СЕТ СН'!$G$14+СВЦЭМ!$D$10+'СЕТ СН'!$G$6-'СЕТ СН'!$G$26</f>
        <v>2661.2068781999997</v>
      </c>
      <c r="N98" s="36">
        <f>SUMIFS(СВЦЭМ!$D$39:$D$782,СВЦЭМ!$A$39:$A$782,$A98,СВЦЭМ!$B$39:$B$782,N$83)+'СЕТ СН'!$G$14+СВЦЭМ!$D$10+'СЕТ СН'!$G$6-'СЕТ СН'!$G$26</f>
        <v>2668.93771879</v>
      </c>
      <c r="O98" s="36">
        <f>SUMIFS(СВЦЭМ!$D$39:$D$782,СВЦЭМ!$A$39:$A$782,$A98,СВЦЭМ!$B$39:$B$782,O$83)+'СЕТ СН'!$G$14+СВЦЭМ!$D$10+'СЕТ СН'!$G$6-'СЕТ СН'!$G$26</f>
        <v>2607.0649776699997</v>
      </c>
      <c r="P98" s="36">
        <f>SUMIFS(СВЦЭМ!$D$39:$D$782,СВЦЭМ!$A$39:$A$782,$A98,СВЦЭМ!$B$39:$B$782,P$83)+'СЕТ СН'!$G$14+СВЦЭМ!$D$10+'СЕТ СН'!$G$6-'СЕТ СН'!$G$26</f>
        <v>2628.55836396</v>
      </c>
      <c r="Q98" s="36">
        <f>SUMIFS(СВЦЭМ!$D$39:$D$782,СВЦЭМ!$A$39:$A$782,$A98,СВЦЭМ!$B$39:$B$782,Q$83)+'СЕТ СН'!$G$14+СВЦЭМ!$D$10+'СЕТ СН'!$G$6-'СЕТ СН'!$G$26</f>
        <v>2706.7375740699999</v>
      </c>
      <c r="R98" s="36">
        <f>SUMIFS(СВЦЭМ!$D$39:$D$782,СВЦЭМ!$A$39:$A$782,$A98,СВЦЭМ!$B$39:$B$782,R$83)+'СЕТ СН'!$G$14+СВЦЭМ!$D$10+'СЕТ СН'!$G$6-'СЕТ СН'!$G$26</f>
        <v>2694.6276189999999</v>
      </c>
      <c r="S98" s="36">
        <f>SUMIFS(СВЦЭМ!$D$39:$D$782,СВЦЭМ!$A$39:$A$782,$A98,СВЦЭМ!$B$39:$B$782,S$83)+'СЕТ СН'!$G$14+СВЦЭМ!$D$10+'СЕТ СН'!$G$6-'СЕТ СН'!$G$26</f>
        <v>2730.7865594299997</v>
      </c>
      <c r="T98" s="36">
        <f>SUMIFS(СВЦЭМ!$D$39:$D$782,СВЦЭМ!$A$39:$A$782,$A98,СВЦЭМ!$B$39:$B$782,T$83)+'СЕТ СН'!$G$14+СВЦЭМ!$D$10+'СЕТ СН'!$G$6-'СЕТ СН'!$G$26</f>
        <v>2635.8470885499996</v>
      </c>
      <c r="U98" s="36">
        <f>SUMIFS(СВЦЭМ!$D$39:$D$782,СВЦЭМ!$A$39:$A$782,$A98,СВЦЭМ!$B$39:$B$782,U$83)+'СЕТ СН'!$G$14+СВЦЭМ!$D$10+'СЕТ СН'!$G$6-'СЕТ СН'!$G$26</f>
        <v>2569.19964923</v>
      </c>
      <c r="V98" s="36">
        <f>SUMIFS(СВЦЭМ!$D$39:$D$782,СВЦЭМ!$A$39:$A$782,$A98,СВЦЭМ!$B$39:$B$782,V$83)+'СЕТ СН'!$G$14+СВЦЭМ!$D$10+'СЕТ СН'!$G$6-'СЕТ СН'!$G$26</f>
        <v>2595.6733536199999</v>
      </c>
      <c r="W98" s="36">
        <f>SUMIFS(СВЦЭМ!$D$39:$D$782,СВЦЭМ!$A$39:$A$782,$A98,СВЦЭМ!$B$39:$B$782,W$83)+'СЕТ СН'!$G$14+СВЦЭМ!$D$10+'СЕТ СН'!$G$6-'СЕТ СН'!$G$26</f>
        <v>2603.97444107</v>
      </c>
      <c r="X98" s="36">
        <f>SUMIFS(СВЦЭМ!$D$39:$D$782,СВЦЭМ!$A$39:$A$782,$A98,СВЦЭМ!$B$39:$B$782,X$83)+'СЕТ СН'!$G$14+СВЦЭМ!$D$10+'СЕТ СН'!$G$6-'СЕТ СН'!$G$26</f>
        <v>2670.9013563599997</v>
      </c>
      <c r="Y98" s="36">
        <f>SUMIFS(СВЦЭМ!$D$39:$D$782,СВЦЭМ!$A$39:$A$782,$A98,СВЦЭМ!$B$39:$B$782,Y$83)+'СЕТ СН'!$G$14+СВЦЭМ!$D$10+'СЕТ СН'!$G$6-'СЕТ СН'!$G$26</f>
        <v>2749.1019878299999</v>
      </c>
    </row>
    <row r="99" spans="1:25" ht="15.75" x14ac:dyDescent="0.2">
      <c r="A99" s="35">
        <f t="shared" si="2"/>
        <v>45581</v>
      </c>
      <c r="B99" s="36">
        <f>SUMIFS(СВЦЭМ!$D$39:$D$782,СВЦЭМ!$A$39:$A$782,$A99,СВЦЭМ!$B$39:$B$782,B$83)+'СЕТ СН'!$G$14+СВЦЭМ!$D$10+'СЕТ СН'!$G$6-'СЕТ СН'!$G$26</f>
        <v>2853.9957256299999</v>
      </c>
      <c r="C99" s="36">
        <f>SUMIFS(СВЦЭМ!$D$39:$D$782,СВЦЭМ!$A$39:$A$782,$A99,СВЦЭМ!$B$39:$B$782,C$83)+'СЕТ СН'!$G$14+СВЦЭМ!$D$10+'СЕТ СН'!$G$6-'СЕТ СН'!$G$26</f>
        <v>2940.6556851999999</v>
      </c>
      <c r="D99" s="36">
        <f>SUMIFS(СВЦЭМ!$D$39:$D$782,СВЦЭМ!$A$39:$A$782,$A99,СВЦЭМ!$B$39:$B$782,D$83)+'СЕТ СН'!$G$14+СВЦЭМ!$D$10+'СЕТ СН'!$G$6-'СЕТ СН'!$G$26</f>
        <v>2936.8049407199996</v>
      </c>
      <c r="E99" s="36">
        <f>SUMIFS(СВЦЭМ!$D$39:$D$782,СВЦЭМ!$A$39:$A$782,$A99,СВЦЭМ!$B$39:$B$782,E$83)+'СЕТ СН'!$G$14+СВЦЭМ!$D$10+'СЕТ СН'!$G$6-'СЕТ СН'!$G$26</f>
        <v>2932.4730418999998</v>
      </c>
      <c r="F99" s="36">
        <f>SUMIFS(СВЦЭМ!$D$39:$D$782,СВЦЭМ!$A$39:$A$782,$A99,СВЦЭМ!$B$39:$B$782,F$83)+'СЕТ СН'!$G$14+СВЦЭМ!$D$10+'СЕТ СН'!$G$6-'СЕТ СН'!$G$26</f>
        <v>2929.70855665</v>
      </c>
      <c r="G99" s="36">
        <f>SUMIFS(СВЦЭМ!$D$39:$D$782,СВЦЭМ!$A$39:$A$782,$A99,СВЦЭМ!$B$39:$B$782,G$83)+'СЕТ СН'!$G$14+СВЦЭМ!$D$10+'СЕТ СН'!$G$6-'СЕТ СН'!$G$26</f>
        <v>2947.8659690299996</v>
      </c>
      <c r="H99" s="36">
        <f>SUMIFS(СВЦЭМ!$D$39:$D$782,СВЦЭМ!$A$39:$A$782,$A99,СВЦЭМ!$B$39:$B$782,H$83)+'СЕТ СН'!$G$14+СВЦЭМ!$D$10+'СЕТ СН'!$G$6-'СЕТ СН'!$G$26</f>
        <v>2885.30052535</v>
      </c>
      <c r="I99" s="36">
        <f>SUMIFS(СВЦЭМ!$D$39:$D$782,СВЦЭМ!$A$39:$A$782,$A99,СВЦЭМ!$B$39:$B$782,I$83)+'СЕТ СН'!$G$14+СВЦЭМ!$D$10+'СЕТ СН'!$G$6-'СЕТ СН'!$G$26</f>
        <v>2770.3941005499996</v>
      </c>
      <c r="J99" s="36">
        <f>SUMIFS(СВЦЭМ!$D$39:$D$782,СВЦЭМ!$A$39:$A$782,$A99,СВЦЭМ!$B$39:$B$782,J$83)+'СЕТ СН'!$G$14+СВЦЭМ!$D$10+'СЕТ СН'!$G$6-'СЕТ СН'!$G$26</f>
        <v>2706.0380467099999</v>
      </c>
      <c r="K99" s="36">
        <f>SUMIFS(СВЦЭМ!$D$39:$D$782,СВЦЭМ!$A$39:$A$782,$A99,СВЦЭМ!$B$39:$B$782,K$83)+'СЕТ СН'!$G$14+СВЦЭМ!$D$10+'СЕТ СН'!$G$6-'СЕТ СН'!$G$26</f>
        <v>2703.7671111599998</v>
      </c>
      <c r="L99" s="36">
        <f>SUMIFS(СВЦЭМ!$D$39:$D$782,СВЦЭМ!$A$39:$A$782,$A99,СВЦЭМ!$B$39:$B$782,L$83)+'СЕТ СН'!$G$14+СВЦЭМ!$D$10+'СЕТ СН'!$G$6-'СЕТ СН'!$G$26</f>
        <v>2687.2560109699998</v>
      </c>
      <c r="M99" s="36">
        <f>SUMIFS(СВЦЭМ!$D$39:$D$782,СВЦЭМ!$A$39:$A$782,$A99,СВЦЭМ!$B$39:$B$782,M$83)+'СЕТ СН'!$G$14+СВЦЭМ!$D$10+'СЕТ СН'!$G$6-'СЕТ СН'!$G$26</f>
        <v>2713.9932862399996</v>
      </c>
      <c r="N99" s="36">
        <f>SUMIFS(СВЦЭМ!$D$39:$D$782,СВЦЭМ!$A$39:$A$782,$A99,СВЦЭМ!$B$39:$B$782,N$83)+'СЕТ СН'!$G$14+СВЦЭМ!$D$10+'СЕТ СН'!$G$6-'СЕТ СН'!$G$26</f>
        <v>2735.98893469</v>
      </c>
      <c r="O99" s="36">
        <f>SUMIFS(СВЦЭМ!$D$39:$D$782,СВЦЭМ!$A$39:$A$782,$A99,СВЦЭМ!$B$39:$B$782,O$83)+'СЕТ СН'!$G$14+СВЦЭМ!$D$10+'СЕТ СН'!$G$6-'СЕТ СН'!$G$26</f>
        <v>2704.2798868899999</v>
      </c>
      <c r="P99" s="36">
        <f>SUMIFS(СВЦЭМ!$D$39:$D$782,СВЦЭМ!$A$39:$A$782,$A99,СВЦЭМ!$B$39:$B$782,P$83)+'СЕТ СН'!$G$14+СВЦЭМ!$D$10+'СЕТ СН'!$G$6-'СЕТ СН'!$G$26</f>
        <v>2718.37564664</v>
      </c>
      <c r="Q99" s="36">
        <f>SUMIFS(СВЦЭМ!$D$39:$D$782,СВЦЭМ!$A$39:$A$782,$A99,СВЦЭМ!$B$39:$B$782,Q$83)+'СЕТ СН'!$G$14+СВЦЭМ!$D$10+'СЕТ СН'!$G$6-'СЕТ СН'!$G$26</f>
        <v>2755.4870610599996</v>
      </c>
      <c r="R99" s="36">
        <f>SUMIFS(СВЦЭМ!$D$39:$D$782,СВЦЭМ!$A$39:$A$782,$A99,СВЦЭМ!$B$39:$B$782,R$83)+'СЕТ СН'!$G$14+СВЦЭМ!$D$10+'СЕТ СН'!$G$6-'СЕТ СН'!$G$26</f>
        <v>2735.2212086499999</v>
      </c>
      <c r="S99" s="36">
        <f>SUMIFS(СВЦЭМ!$D$39:$D$782,СВЦЭМ!$A$39:$A$782,$A99,СВЦЭМ!$B$39:$B$782,S$83)+'СЕТ СН'!$G$14+СВЦЭМ!$D$10+'СЕТ СН'!$G$6-'СЕТ СН'!$G$26</f>
        <v>2738.8791803300001</v>
      </c>
      <c r="T99" s="36">
        <f>SUMIFS(СВЦЭМ!$D$39:$D$782,СВЦЭМ!$A$39:$A$782,$A99,СВЦЭМ!$B$39:$B$782,T$83)+'СЕТ СН'!$G$14+СВЦЭМ!$D$10+'СЕТ СН'!$G$6-'СЕТ СН'!$G$26</f>
        <v>2658.87143788</v>
      </c>
      <c r="U99" s="36">
        <f>SUMIFS(СВЦЭМ!$D$39:$D$782,СВЦЭМ!$A$39:$A$782,$A99,СВЦЭМ!$B$39:$B$782,U$83)+'СЕТ СН'!$G$14+СВЦЭМ!$D$10+'СЕТ СН'!$G$6-'СЕТ СН'!$G$26</f>
        <v>2614.8400319799998</v>
      </c>
      <c r="V99" s="36">
        <f>SUMIFS(СВЦЭМ!$D$39:$D$782,СВЦЭМ!$A$39:$A$782,$A99,СВЦЭМ!$B$39:$B$782,V$83)+'СЕТ СН'!$G$14+СВЦЭМ!$D$10+'СЕТ СН'!$G$6-'СЕТ СН'!$G$26</f>
        <v>2596.8066336399997</v>
      </c>
      <c r="W99" s="36">
        <f>SUMIFS(СВЦЭМ!$D$39:$D$782,СВЦЭМ!$A$39:$A$782,$A99,СВЦЭМ!$B$39:$B$782,W$83)+'СЕТ СН'!$G$14+СВЦЭМ!$D$10+'СЕТ СН'!$G$6-'СЕТ СН'!$G$26</f>
        <v>2640.2996257899999</v>
      </c>
      <c r="X99" s="36">
        <f>SUMIFS(СВЦЭМ!$D$39:$D$782,СВЦЭМ!$A$39:$A$782,$A99,СВЦЭМ!$B$39:$B$782,X$83)+'СЕТ СН'!$G$14+СВЦЭМ!$D$10+'СЕТ СН'!$G$6-'СЕТ СН'!$G$26</f>
        <v>2705.87816961</v>
      </c>
      <c r="Y99" s="36">
        <f>SUMIFS(СВЦЭМ!$D$39:$D$782,СВЦЭМ!$A$39:$A$782,$A99,СВЦЭМ!$B$39:$B$782,Y$83)+'СЕТ СН'!$G$14+СВЦЭМ!$D$10+'СЕТ СН'!$G$6-'СЕТ СН'!$G$26</f>
        <v>2773.7230658799999</v>
      </c>
    </row>
    <row r="100" spans="1:25" ht="15.75" x14ac:dyDescent="0.2">
      <c r="A100" s="35">
        <f t="shared" si="2"/>
        <v>45582</v>
      </c>
      <c r="B100" s="36">
        <f>SUMIFS(СВЦЭМ!$D$39:$D$782,СВЦЭМ!$A$39:$A$782,$A100,СВЦЭМ!$B$39:$B$782,B$83)+'СЕТ СН'!$G$14+СВЦЭМ!$D$10+'СЕТ СН'!$G$6-'СЕТ СН'!$G$26</f>
        <v>2855.9034243999999</v>
      </c>
      <c r="C100" s="36">
        <f>SUMIFS(СВЦЭМ!$D$39:$D$782,СВЦЭМ!$A$39:$A$782,$A100,СВЦЭМ!$B$39:$B$782,C$83)+'СЕТ СН'!$G$14+СВЦЭМ!$D$10+'СЕТ СН'!$G$6-'СЕТ СН'!$G$26</f>
        <v>2955.6482362499996</v>
      </c>
      <c r="D100" s="36">
        <f>SUMIFS(СВЦЭМ!$D$39:$D$782,СВЦЭМ!$A$39:$A$782,$A100,СВЦЭМ!$B$39:$B$782,D$83)+'СЕТ СН'!$G$14+СВЦЭМ!$D$10+'СЕТ СН'!$G$6-'СЕТ СН'!$G$26</f>
        <v>3003.6021661999998</v>
      </c>
      <c r="E100" s="36">
        <f>SUMIFS(СВЦЭМ!$D$39:$D$782,СВЦЭМ!$A$39:$A$782,$A100,СВЦЭМ!$B$39:$B$782,E$83)+'СЕТ СН'!$G$14+СВЦЭМ!$D$10+'СЕТ СН'!$G$6-'СЕТ СН'!$G$26</f>
        <v>3016.8264234999997</v>
      </c>
      <c r="F100" s="36">
        <f>SUMIFS(СВЦЭМ!$D$39:$D$782,СВЦЭМ!$A$39:$A$782,$A100,СВЦЭМ!$B$39:$B$782,F$83)+'СЕТ СН'!$G$14+СВЦЭМ!$D$10+'СЕТ СН'!$G$6-'СЕТ СН'!$G$26</f>
        <v>3017.5965944099999</v>
      </c>
      <c r="G100" s="36">
        <f>SUMIFS(СВЦЭМ!$D$39:$D$782,СВЦЭМ!$A$39:$A$782,$A100,СВЦЭМ!$B$39:$B$782,G$83)+'СЕТ СН'!$G$14+СВЦЭМ!$D$10+'СЕТ СН'!$G$6-'СЕТ СН'!$G$26</f>
        <v>2982.0415344799999</v>
      </c>
      <c r="H100" s="36">
        <f>SUMIFS(СВЦЭМ!$D$39:$D$782,СВЦЭМ!$A$39:$A$782,$A100,СВЦЭМ!$B$39:$B$782,H$83)+'СЕТ СН'!$G$14+СВЦЭМ!$D$10+'СЕТ СН'!$G$6-'СЕТ СН'!$G$26</f>
        <v>2866.75753403</v>
      </c>
      <c r="I100" s="36">
        <f>SUMIFS(СВЦЭМ!$D$39:$D$782,СВЦЭМ!$A$39:$A$782,$A100,СВЦЭМ!$B$39:$B$782,I$83)+'СЕТ СН'!$G$14+СВЦЭМ!$D$10+'СЕТ СН'!$G$6-'СЕТ СН'!$G$26</f>
        <v>2708.60811805</v>
      </c>
      <c r="J100" s="36">
        <f>SUMIFS(СВЦЭМ!$D$39:$D$782,СВЦЭМ!$A$39:$A$782,$A100,СВЦЭМ!$B$39:$B$782,J$83)+'СЕТ СН'!$G$14+СВЦЭМ!$D$10+'СЕТ СН'!$G$6-'СЕТ СН'!$G$26</f>
        <v>2655.63856631</v>
      </c>
      <c r="K100" s="36">
        <f>SUMIFS(СВЦЭМ!$D$39:$D$782,СВЦЭМ!$A$39:$A$782,$A100,СВЦЭМ!$B$39:$B$782,K$83)+'СЕТ СН'!$G$14+СВЦЭМ!$D$10+'СЕТ СН'!$G$6-'СЕТ СН'!$G$26</f>
        <v>2648.6285669699996</v>
      </c>
      <c r="L100" s="36">
        <f>SUMIFS(СВЦЭМ!$D$39:$D$782,СВЦЭМ!$A$39:$A$782,$A100,СВЦЭМ!$B$39:$B$782,L$83)+'СЕТ СН'!$G$14+СВЦЭМ!$D$10+'СЕТ СН'!$G$6-'СЕТ СН'!$G$26</f>
        <v>2631.9552202099999</v>
      </c>
      <c r="M100" s="36">
        <f>SUMIFS(СВЦЭМ!$D$39:$D$782,СВЦЭМ!$A$39:$A$782,$A100,СВЦЭМ!$B$39:$B$782,M$83)+'СЕТ СН'!$G$14+СВЦЭМ!$D$10+'СЕТ СН'!$G$6-'СЕТ СН'!$G$26</f>
        <v>2636.0670001899998</v>
      </c>
      <c r="N100" s="36">
        <f>SUMIFS(СВЦЭМ!$D$39:$D$782,СВЦЭМ!$A$39:$A$782,$A100,СВЦЭМ!$B$39:$B$782,N$83)+'СЕТ СН'!$G$14+СВЦЭМ!$D$10+'СЕТ СН'!$G$6-'СЕТ СН'!$G$26</f>
        <v>2656.6980901399997</v>
      </c>
      <c r="O100" s="36">
        <f>SUMIFS(СВЦЭМ!$D$39:$D$782,СВЦЭМ!$A$39:$A$782,$A100,СВЦЭМ!$B$39:$B$782,O$83)+'СЕТ СН'!$G$14+СВЦЭМ!$D$10+'СЕТ СН'!$G$6-'СЕТ СН'!$G$26</f>
        <v>2663.9405439799998</v>
      </c>
      <c r="P100" s="36">
        <f>SUMIFS(СВЦЭМ!$D$39:$D$782,СВЦЭМ!$A$39:$A$782,$A100,СВЦЭМ!$B$39:$B$782,P$83)+'СЕТ СН'!$G$14+СВЦЭМ!$D$10+'СЕТ СН'!$G$6-'СЕТ СН'!$G$26</f>
        <v>2672.1826297799998</v>
      </c>
      <c r="Q100" s="36">
        <f>SUMIFS(СВЦЭМ!$D$39:$D$782,СВЦЭМ!$A$39:$A$782,$A100,СВЦЭМ!$B$39:$B$782,Q$83)+'СЕТ СН'!$G$14+СВЦЭМ!$D$10+'СЕТ СН'!$G$6-'СЕТ СН'!$G$26</f>
        <v>2726.5101393</v>
      </c>
      <c r="R100" s="36">
        <f>SUMIFS(СВЦЭМ!$D$39:$D$782,СВЦЭМ!$A$39:$A$782,$A100,СВЦЭМ!$B$39:$B$782,R$83)+'СЕТ СН'!$G$14+СВЦЭМ!$D$10+'СЕТ СН'!$G$6-'СЕТ СН'!$G$26</f>
        <v>2697.2679098199997</v>
      </c>
      <c r="S100" s="36">
        <f>SUMIFS(СВЦЭМ!$D$39:$D$782,СВЦЭМ!$A$39:$A$782,$A100,СВЦЭМ!$B$39:$B$782,S$83)+'СЕТ СН'!$G$14+СВЦЭМ!$D$10+'СЕТ СН'!$G$6-'СЕТ СН'!$G$26</f>
        <v>2700.1648577299998</v>
      </c>
      <c r="T100" s="36">
        <f>SUMIFS(СВЦЭМ!$D$39:$D$782,СВЦЭМ!$A$39:$A$782,$A100,СВЦЭМ!$B$39:$B$782,T$83)+'СЕТ СН'!$G$14+СВЦЭМ!$D$10+'СЕТ СН'!$G$6-'СЕТ СН'!$G$26</f>
        <v>2594.94202524</v>
      </c>
      <c r="U100" s="36">
        <f>SUMIFS(СВЦЭМ!$D$39:$D$782,СВЦЭМ!$A$39:$A$782,$A100,СВЦЭМ!$B$39:$B$782,U$83)+'СЕТ СН'!$G$14+СВЦЭМ!$D$10+'СЕТ СН'!$G$6-'СЕТ СН'!$G$26</f>
        <v>2556.4349018399998</v>
      </c>
      <c r="V100" s="36">
        <f>SUMIFS(СВЦЭМ!$D$39:$D$782,СВЦЭМ!$A$39:$A$782,$A100,СВЦЭМ!$B$39:$B$782,V$83)+'СЕТ СН'!$G$14+СВЦЭМ!$D$10+'СЕТ СН'!$G$6-'СЕТ СН'!$G$26</f>
        <v>2560.6936346999996</v>
      </c>
      <c r="W100" s="36">
        <f>SUMIFS(СВЦЭМ!$D$39:$D$782,СВЦЭМ!$A$39:$A$782,$A100,СВЦЭМ!$B$39:$B$782,W$83)+'СЕТ СН'!$G$14+СВЦЭМ!$D$10+'СЕТ СН'!$G$6-'СЕТ СН'!$G$26</f>
        <v>2597.7655352799998</v>
      </c>
      <c r="X100" s="36">
        <f>SUMIFS(СВЦЭМ!$D$39:$D$782,СВЦЭМ!$A$39:$A$782,$A100,СВЦЭМ!$B$39:$B$782,X$83)+'СЕТ СН'!$G$14+СВЦЭМ!$D$10+'СЕТ СН'!$G$6-'СЕТ СН'!$G$26</f>
        <v>2666.3272486599999</v>
      </c>
      <c r="Y100" s="36">
        <f>SUMIFS(СВЦЭМ!$D$39:$D$782,СВЦЭМ!$A$39:$A$782,$A100,СВЦЭМ!$B$39:$B$782,Y$83)+'СЕТ СН'!$G$14+СВЦЭМ!$D$10+'СЕТ СН'!$G$6-'СЕТ СН'!$G$26</f>
        <v>2704.2626860699997</v>
      </c>
    </row>
    <row r="101" spans="1:25" ht="15.75" x14ac:dyDescent="0.2">
      <c r="A101" s="35">
        <f t="shared" si="2"/>
        <v>45583</v>
      </c>
      <c r="B101" s="36">
        <f>SUMIFS(СВЦЭМ!$D$39:$D$782,СВЦЭМ!$A$39:$A$782,$A101,СВЦЭМ!$B$39:$B$782,B$83)+'СЕТ СН'!$G$14+СВЦЭМ!$D$10+'СЕТ СН'!$G$6-'СЕТ СН'!$G$26</f>
        <v>2762.3175843099998</v>
      </c>
      <c r="C101" s="36">
        <f>SUMIFS(СВЦЭМ!$D$39:$D$782,СВЦЭМ!$A$39:$A$782,$A101,СВЦЭМ!$B$39:$B$782,C$83)+'СЕТ СН'!$G$14+СВЦЭМ!$D$10+'СЕТ СН'!$G$6-'СЕТ СН'!$G$26</f>
        <v>2868.59747849</v>
      </c>
      <c r="D101" s="36">
        <f>SUMIFS(СВЦЭМ!$D$39:$D$782,СВЦЭМ!$A$39:$A$782,$A101,СВЦЭМ!$B$39:$B$782,D$83)+'СЕТ СН'!$G$14+СВЦЭМ!$D$10+'СЕТ СН'!$G$6-'СЕТ СН'!$G$26</f>
        <v>2936.2668672299997</v>
      </c>
      <c r="E101" s="36">
        <f>SUMIFS(СВЦЭМ!$D$39:$D$782,СВЦЭМ!$A$39:$A$782,$A101,СВЦЭМ!$B$39:$B$782,E$83)+'СЕТ СН'!$G$14+СВЦЭМ!$D$10+'СЕТ СН'!$G$6-'СЕТ СН'!$G$26</f>
        <v>3039.3241879099996</v>
      </c>
      <c r="F101" s="36">
        <f>SUMIFS(СВЦЭМ!$D$39:$D$782,СВЦЭМ!$A$39:$A$782,$A101,СВЦЭМ!$B$39:$B$782,F$83)+'СЕТ СН'!$G$14+СВЦЭМ!$D$10+'СЕТ СН'!$G$6-'СЕТ СН'!$G$26</f>
        <v>2968.13267705</v>
      </c>
      <c r="G101" s="36">
        <f>SUMIFS(СВЦЭМ!$D$39:$D$782,СВЦЭМ!$A$39:$A$782,$A101,СВЦЭМ!$B$39:$B$782,G$83)+'СЕТ СН'!$G$14+СВЦЭМ!$D$10+'СЕТ СН'!$G$6-'СЕТ СН'!$G$26</f>
        <v>2917.0830326099999</v>
      </c>
      <c r="H101" s="36">
        <f>SUMIFS(СВЦЭМ!$D$39:$D$782,СВЦЭМ!$A$39:$A$782,$A101,СВЦЭМ!$B$39:$B$782,H$83)+'СЕТ СН'!$G$14+СВЦЭМ!$D$10+'СЕТ СН'!$G$6-'СЕТ СН'!$G$26</f>
        <v>2770.2688099799998</v>
      </c>
      <c r="I101" s="36">
        <f>SUMIFS(СВЦЭМ!$D$39:$D$782,СВЦЭМ!$A$39:$A$782,$A101,СВЦЭМ!$B$39:$B$782,I$83)+'СЕТ СН'!$G$14+СВЦЭМ!$D$10+'СЕТ СН'!$G$6-'СЕТ СН'!$G$26</f>
        <v>2668.5438537</v>
      </c>
      <c r="J101" s="36">
        <f>SUMIFS(СВЦЭМ!$D$39:$D$782,СВЦЭМ!$A$39:$A$782,$A101,СВЦЭМ!$B$39:$B$782,J$83)+'СЕТ СН'!$G$14+СВЦЭМ!$D$10+'СЕТ СН'!$G$6-'СЕТ СН'!$G$26</f>
        <v>2616.5354897399998</v>
      </c>
      <c r="K101" s="36">
        <f>SUMIFS(СВЦЭМ!$D$39:$D$782,СВЦЭМ!$A$39:$A$782,$A101,СВЦЭМ!$B$39:$B$782,K$83)+'СЕТ СН'!$G$14+СВЦЭМ!$D$10+'СЕТ СН'!$G$6-'СЕТ СН'!$G$26</f>
        <v>2665.1462357699997</v>
      </c>
      <c r="L101" s="36">
        <f>SUMIFS(СВЦЭМ!$D$39:$D$782,СВЦЭМ!$A$39:$A$782,$A101,СВЦЭМ!$B$39:$B$782,L$83)+'СЕТ СН'!$G$14+СВЦЭМ!$D$10+'СЕТ СН'!$G$6-'СЕТ СН'!$G$26</f>
        <v>2660.3687268599997</v>
      </c>
      <c r="M101" s="36">
        <f>SUMIFS(СВЦЭМ!$D$39:$D$782,СВЦЭМ!$A$39:$A$782,$A101,СВЦЭМ!$B$39:$B$782,M$83)+'СЕТ СН'!$G$14+СВЦЭМ!$D$10+'СЕТ СН'!$G$6-'СЕТ СН'!$G$26</f>
        <v>2665.4299251099997</v>
      </c>
      <c r="N101" s="36">
        <f>SUMIFS(СВЦЭМ!$D$39:$D$782,СВЦЭМ!$A$39:$A$782,$A101,СВЦЭМ!$B$39:$B$782,N$83)+'СЕТ СН'!$G$14+СВЦЭМ!$D$10+'СЕТ СН'!$G$6-'СЕТ СН'!$G$26</f>
        <v>2691.1899036199998</v>
      </c>
      <c r="O101" s="36">
        <f>SUMIFS(СВЦЭМ!$D$39:$D$782,СВЦЭМ!$A$39:$A$782,$A101,СВЦЭМ!$B$39:$B$782,O$83)+'СЕТ СН'!$G$14+СВЦЭМ!$D$10+'СЕТ СН'!$G$6-'СЕТ СН'!$G$26</f>
        <v>2673.8158301799999</v>
      </c>
      <c r="P101" s="36">
        <f>SUMIFS(СВЦЭМ!$D$39:$D$782,СВЦЭМ!$A$39:$A$782,$A101,СВЦЭМ!$B$39:$B$782,P$83)+'СЕТ СН'!$G$14+СВЦЭМ!$D$10+'СЕТ СН'!$G$6-'СЕТ СН'!$G$26</f>
        <v>2682.3280615199997</v>
      </c>
      <c r="Q101" s="36">
        <f>SUMIFS(СВЦЭМ!$D$39:$D$782,СВЦЭМ!$A$39:$A$782,$A101,СВЦЭМ!$B$39:$B$782,Q$83)+'СЕТ СН'!$G$14+СВЦЭМ!$D$10+'СЕТ СН'!$G$6-'СЕТ СН'!$G$26</f>
        <v>2706.8486389499999</v>
      </c>
      <c r="R101" s="36">
        <f>SUMIFS(СВЦЭМ!$D$39:$D$782,СВЦЭМ!$A$39:$A$782,$A101,СВЦЭМ!$B$39:$B$782,R$83)+'СЕТ СН'!$G$14+СВЦЭМ!$D$10+'СЕТ СН'!$G$6-'СЕТ СН'!$G$26</f>
        <v>2687.4486600199998</v>
      </c>
      <c r="S101" s="36">
        <f>SUMIFS(СВЦЭМ!$D$39:$D$782,СВЦЭМ!$A$39:$A$782,$A101,СВЦЭМ!$B$39:$B$782,S$83)+'СЕТ СН'!$G$14+СВЦЭМ!$D$10+'СЕТ СН'!$G$6-'СЕТ СН'!$G$26</f>
        <v>2659.6833253299997</v>
      </c>
      <c r="T101" s="36">
        <f>SUMIFS(СВЦЭМ!$D$39:$D$782,СВЦЭМ!$A$39:$A$782,$A101,СВЦЭМ!$B$39:$B$782,T$83)+'СЕТ СН'!$G$14+СВЦЭМ!$D$10+'СЕТ СН'!$G$6-'СЕТ СН'!$G$26</f>
        <v>2609.3253307499999</v>
      </c>
      <c r="U101" s="36">
        <f>SUMIFS(СВЦЭМ!$D$39:$D$782,СВЦЭМ!$A$39:$A$782,$A101,СВЦЭМ!$B$39:$B$782,U$83)+'СЕТ СН'!$G$14+СВЦЭМ!$D$10+'СЕТ СН'!$G$6-'СЕТ СН'!$G$26</f>
        <v>2587.7853190399996</v>
      </c>
      <c r="V101" s="36">
        <f>SUMIFS(СВЦЭМ!$D$39:$D$782,СВЦЭМ!$A$39:$A$782,$A101,СВЦЭМ!$B$39:$B$782,V$83)+'СЕТ СН'!$G$14+СВЦЭМ!$D$10+'СЕТ СН'!$G$6-'СЕТ СН'!$G$26</f>
        <v>2608.0331515299999</v>
      </c>
      <c r="W101" s="36">
        <f>SUMIFS(СВЦЭМ!$D$39:$D$782,СВЦЭМ!$A$39:$A$782,$A101,СВЦЭМ!$B$39:$B$782,W$83)+'СЕТ СН'!$G$14+СВЦЭМ!$D$10+'СЕТ СН'!$G$6-'СЕТ СН'!$G$26</f>
        <v>2639.7901628899999</v>
      </c>
      <c r="X101" s="36">
        <f>SUMIFS(СВЦЭМ!$D$39:$D$782,СВЦЭМ!$A$39:$A$782,$A101,СВЦЭМ!$B$39:$B$782,X$83)+'СЕТ СН'!$G$14+СВЦЭМ!$D$10+'СЕТ СН'!$G$6-'СЕТ СН'!$G$26</f>
        <v>2711.2049656899999</v>
      </c>
      <c r="Y101" s="36">
        <f>SUMIFS(СВЦЭМ!$D$39:$D$782,СВЦЭМ!$A$39:$A$782,$A101,СВЦЭМ!$B$39:$B$782,Y$83)+'СЕТ СН'!$G$14+СВЦЭМ!$D$10+'СЕТ СН'!$G$6-'СЕТ СН'!$G$26</f>
        <v>2810.1723536899999</v>
      </c>
    </row>
    <row r="102" spans="1:25" ht="15.75" x14ac:dyDescent="0.2">
      <c r="A102" s="35">
        <f t="shared" si="2"/>
        <v>45584</v>
      </c>
      <c r="B102" s="36">
        <f>SUMIFS(СВЦЭМ!$D$39:$D$782,СВЦЭМ!$A$39:$A$782,$A102,СВЦЭМ!$B$39:$B$782,B$83)+'СЕТ СН'!$G$14+СВЦЭМ!$D$10+'СЕТ СН'!$G$6-'СЕТ СН'!$G$26</f>
        <v>2731.9356514699998</v>
      </c>
      <c r="C102" s="36">
        <f>SUMIFS(СВЦЭМ!$D$39:$D$782,СВЦЭМ!$A$39:$A$782,$A102,СВЦЭМ!$B$39:$B$782,C$83)+'СЕТ СН'!$G$14+СВЦЭМ!$D$10+'СЕТ СН'!$G$6-'СЕТ СН'!$G$26</f>
        <v>2793.9387473699999</v>
      </c>
      <c r="D102" s="36">
        <f>SUMIFS(СВЦЭМ!$D$39:$D$782,СВЦЭМ!$A$39:$A$782,$A102,СВЦЭМ!$B$39:$B$782,D$83)+'СЕТ СН'!$G$14+СВЦЭМ!$D$10+'СЕТ СН'!$G$6-'СЕТ СН'!$G$26</f>
        <v>2883.21191976</v>
      </c>
      <c r="E102" s="36">
        <f>SUMIFS(СВЦЭМ!$D$39:$D$782,СВЦЭМ!$A$39:$A$782,$A102,СВЦЭМ!$B$39:$B$782,E$83)+'СЕТ СН'!$G$14+СВЦЭМ!$D$10+'СЕТ СН'!$G$6-'СЕТ СН'!$G$26</f>
        <v>2892.0933384099999</v>
      </c>
      <c r="F102" s="36">
        <f>SUMIFS(СВЦЭМ!$D$39:$D$782,СВЦЭМ!$A$39:$A$782,$A102,СВЦЭМ!$B$39:$B$782,F$83)+'СЕТ СН'!$G$14+СВЦЭМ!$D$10+'СЕТ СН'!$G$6-'СЕТ СН'!$G$26</f>
        <v>2901.0380969499997</v>
      </c>
      <c r="G102" s="36">
        <f>SUMIFS(СВЦЭМ!$D$39:$D$782,СВЦЭМ!$A$39:$A$782,$A102,СВЦЭМ!$B$39:$B$782,G$83)+'СЕТ СН'!$G$14+СВЦЭМ!$D$10+'СЕТ СН'!$G$6-'СЕТ СН'!$G$26</f>
        <v>2894.79535141</v>
      </c>
      <c r="H102" s="36">
        <f>SUMIFS(СВЦЭМ!$D$39:$D$782,СВЦЭМ!$A$39:$A$782,$A102,СВЦЭМ!$B$39:$B$782,H$83)+'СЕТ СН'!$G$14+СВЦЭМ!$D$10+'СЕТ СН'!$G$6-'СЕТ СН'!$G$26</f>
        <v>2863.2969874</v>
      </c>
      <c r="I102" s="36">
        <f>SUMIFS(СВЦЭМ!$D$39:$D$782,СВЦЭМ!$A$39:$A$782,$A102,СВЦЭМ!$B$39:$B$782,I$83)+'СЕТ СН'!$G$14+СВЦЭМ!$D$10+'СЕТ СН'!$G$6-'СЕТ СН'!$G$26</f>
        <v>2880.6475293599997</v>
      </c>
      <c r="J102" s="36">
        <f>SUMIFS(СВЦЭМ!$D$39:$D$782,СВЦЭМ!$A$39:$A$782,$A102,СВЦЭМ!$B$39:$B$782,J$83)+'СЕТ СН'!$G$14+СВЦЭМ!$D$10+'СЕТ СН'!$G$6-'СЕТ СН'!$G$26</f>
        <v>2754.0719681399996</v>
      </c>
      <c r="K102" s="36">
        <f>SUMIFS(СВЦЭМ!$D$39:$D$782,СВЦЭМ!$A$39:$A$782,$A102,СВЦЭМ!$B$39:$B$782,K$83)+'СЕТ СН'!$G$14+СВЦЭМ!$D$10+'СЕТ СН'!$G$6-'СЕТ СН'!$G$26</f>
        <v>2634.6794215</v>
      </c>
      <c r="L102" s="36">
        <f>SUMIFS(СВЦЭМ!$D$39:$D$782,СВЦЭМ!$A$39:$A$782,$A102,СВЦЭМ!$B$39:$B$782,L$83)+'СЕТ СН'!$G$14+СВЦЭМ!$D$10+'СЕТ СН'!$G$6-'СЕТ СН'!$G$26</f>
        <v>2588.1615929899999</v>
      </c>
      <c r="M102" s="36">
        <f>SUMIFS(СВЦЭМ!$D$39:$D$782,СВЦЭМ!$A$39:$A$782,$A102,СВЦЭМ!$B$39:$B$782,M$83)+'СЕТ СН'!$G$14+СВЦЭМ!$D$10+'СЕТ СН'!$G$6-'СЕТ СН'!$G$26</f>
        <v>2607.15470181</v>
      </c>
      <c r="N102" s="36">
        <f>SUMIFS(СВЦЭМ!$D$39:$D$782,СВЦЭМ!$A$39:$A$782,$A102,СВЦЭМ!$B$39:$B$782,N$83)+'СЕТ СН'!$G$14+СВЦЭМ!$D$10+'СЕТ СН'!$G$6-'СЕТ СН'!$G$26</f>
        <v>2629.6872430499998</v>
      </c>
      <c r="O102" s="36">
        <f>SUMIFS(СВЦЭМ!$D$39:$D$782,СВЦЭМ!$A$39:$A$782,$A102,СВЦЭМ!$B$39:$B$782,O$83)+'СЕТ СН'!$G$14+СВЦЭМ!$D$10+'СЕТ СН'!$G$6-'СЕТ СН'!$G$26</f>
        <v>2645.2113417699998</v>
      </c>
      <c r="P102" s="36">
        <f>SUMIFS(СВЦЭМ!$D$39:$D$782,СВЦЭМ!$A$39:$A$782,$A102,СВЦЭМ!$B$39:$B$782,P$83)+'СЕТ СН'!$G$14+СВЦЭМ!$D$10+'СЕТ СН'!$G$6-'СЕТ СН'!$G$26</f>
        <v>2673.3449753599998</v>
      </c>
      <c r="Q102" s="36">
        <f>SUMIFS(СВЦЭМ!$D$39:$D$782,СВЦЭМ!$A$39:$A$782,$A102,СВЦЭМ!$B$39:$B$782,Q$83)+'СЕТ СН'!$G$14+СВЦЭМ!$D$10+'СЕТ СН'!$G$6-'СЕТ СН'!$G$26</f>
        <v>2681.3440762699997</v>
      </c>
      <c r="R102" s="36">
        <f>SUMIFS(СВЦЭМ!$D$39:$D$782,СВЦЭМ!$A$39:$A$782,$A102,СВЦЭМ!$B$39:$B$782,R$83)+'СЕТ СН'!$G$14+СВЦЭМ!$D$10+'СЕТ СН'!$G$6-'СЕТ СН'!$G$26</f>
        <v>2686.1119866499998</v>
      </c>
      <c r="S102" s="36">
        <f>SUMIFS(СВЦЭМ!$D$39:$D$782,СВЦЭМ!$A$39:$A$782,$A102,СВЦЭМ!$B$39:$B$782,S$83)+'СЕТ СН'!$G$14+СВЦЭМ!$D$10+'СЕТ СН'!$G$6-'СЕТ СН'!$G$26</f>
        <v>2675.0508273</v>
      </c>
      <c r="T102" s="36">
        <f>SUMIFS(СВЦЭМ!$D$39:$D$782,СВЦЭМ!$A$39:$A$782,$A102,СВЦЭМ!$B$39:$B$782,T$83)+'СЕТ СН'!$G$14+СВЦЭМ!$D$10+'СЕТ СН'!$G$6-'СЕТ СН'!$G$26</f>
        <v>2589.7014564699998</v>
      </c>
      <c r="U102" s="36">
        <f>SUMIFS(СВЦЭМ!$D$39:$D$782,СВЦЭМ!$A$39:$A$782,$A102,СВЦЭМ!$B$39:$B$782,U$83)+'СЕТ СН'!$G$14+СВЦЭМ!$D$10+'СЕТ СН'!$G$6-'СЕТ СН'!$G$26</f>
        <v>2558.13136098</v>
      </c>
      <c r="V102" s="36">
        <f>SUMIFS(СВЦЭМ!$D$39:$D$782,СВЦЭМ!$A$39:$A$782,$A102,СВЦЭМ!$B$39:$B$782,V$83)+'СЕТ СН'!$G$14+СВЦЭМ!$D$10+'СЕТ СН'!$G$6-'СЕТ СН'!$G$26</f>
        <v>2572.0715620699998</v>
      </c>
      <c r="W102" s="36">
        <f>SUMIFS(СВЦЭМ!$D$39:$D$782,СВЦЭМ!$A$39:$A$782,$A102,СВЦЭМ!$B$39:$B$782,W$83)+'СЕТ СН'!$G$14+СВЦЭМ!$D$10+'СЕТ СН'!$G$6-'СЕТ СН'!$G$26</f>
        <v>2594.6015564299996</v>
      </c>
      <c r="X102" s="36">
        <f>SUMIFS(СВЦЭМ!$D$39:$D$782,СВЦЭМ!$A$39:$A$782,$A102,СВЦЭМ!$B$39:$B$782,X$83)+'СЕТ СН'!$G$14+СВЦЭМ!$D$10+'СЕТ СН'!$G$6-'СЕТ СН'!$G$26</f>
        <v>2664.6264373999998</v>
      </c>
      <c r="Y102" s="36">
        <f>SUMIFS(СВЦЭМ!$D$39:$D$782,СВЦЭМ!$A$39:$A$782,$A102,СВЦЭМ!$B$39:$B$782,Y$83)+'СЕТ СН'!$G$14+СВЦЭМ!$D$10+'СЕТ СН'!$G$6-'СЕТ СН'!$G$26</f>
        <v>2705.0069642599997</v>
      </c>
    </row>
    <row r="103" spans="1:25" ht="15.75" x14ac:dyDescent="0.2">
      <c r="A103" s="35">
        <f t="shared" si="2"/>
        <v>45585</v>
      </c>
      <c r="B103" s="36">
        <f>SUMIFS(СВЦЭМ!$D$39:$D$782,СВЦЭМ!$A$39:$A$782,$A103,СВЦЭМ!$B$39:$B$782,B$83)+'СЕТ СН'!$G$14+СВЦЭМ!$D$10+'СЕТ СН'!$G$6-'СЕТ СН'!$G$26</f>
        <v>2792.0963248099997</v>
      </c>
      <c r="C103" s="36">
        <f>SUMIFS(СВЦЭМ!$D$39:$D$782,СВЦЭМ!$A$39:$A$782,$A103,СВЦЭМ!$B$39:$B$782,C$83)+'СЕТ СН'!$G$14+СВЦЭМ!$D$10+'СЕТ СН'!$G$6-'СЕТ СН'!$G$26</f>
        <v>2871.4171752399998</v>
      </c>
      <c r="D103" s="36">
        <f>SUMIFS(СВЦЭМ!$D$39:$D$782,СВЦЭМ!$A$39:$A$782,$A103,СВЦЭМ!$B$39:$B$782,D$83)+'СЕТ СН'!$G$14+СВЦЭМ!$D$10+'СЕТ СН'!$G$6-'СЕТ СН'!$G$26</f>
        <v>2911.9716379199999</v>
      </c>
      <c r="E103" s="36">
        <f>SUMIFS(СВЦЭМ!$D$39:$D$782,СВЦЭМ!$A$39:$A$782,$A103,СВЦЭМ!$B$39:$B$782,E$83)+'СЕТ СН'!$G$14+СВЦЭМ!$D$10+'СЕТ СН'!$G$6-'СЕТ СН'!$G$26</f>
        <v>2938.30048575</v>
      </c>
      <c r="F103" s="36">
        <f>SUMIFS(СВЦЭМ!$D$39:$D$782,СВЦЭМ!$A$39:$A$782,$A103,СВЦЭМ!$B$39:$B$782,F$83)+'СЕТ СН'!$G$14+СВЦЭМ!$D$10+'СЕТ СН'!$G$6-'СЕТ СН'!$G$26</f>
        <v>2939.10631156</v>
      </c>
      <c r="G103" s="36">
        <f>SUMIFS(СВЦЭМ!$D$39:$D$782,СВЦЭМ!$A$39:$A$782,$A103,СВЦЭМ!$B$39:$B$782,G$83)+'СЕТ СН'!$G$14+СВЦЭМ!$D$10+'СЕТ СН'!$G$6-'СЕТ СН'!$G$26</f>
        <v>2919.1898420299999</v>
      </c>
      <c r="H103" s="36">
        <f>SUMIFS(СВЦЭМ!$D$39:$D$782,СВЦЭМ!$A$39:$A$782,$A103,СВЦЭМ!$B$39:$B$782,H$83)+'СЕТ СН'!$G$14+СВЦЭМ!$D$10+'СЕТ СН'!$G$6-'СЕТ СН'!$G$26</f>
        <v>2891.1219600999998</v>
      </c>
      <c r="I103" s="36">
        <f>SUMIFS(СВЦЭМ!$D$39:$D$782,СВЦЭМ!$A$39:$A$782,$A103,СВЦЭМ!$B$39:$B$782,I$83)+'СЕТ СН'!$G$14+СВЦЭМ!$D$10+'СЕТ СН'!$G$6-'СЕТ СН'!$G$26</f>
        <v>2836.6772475499997</v>
      </c>
      <c r="J103" s="36">
        <f>SUMIFS(СВЦЭМ!$D$39:$D$782,СВЦЭМ!$A$39:$A$782,$A103,СВЦЭМ!$B$39:$B$782,J$83)+'СЕТ СН'!$G$14+СВЦЭМ!$D$10+'СЕТ СН'!$G$6-'СЕТ СН'!$G$26</f>
        <v>2733.2724677899996</v>
      </c>
      <c r="K103" s="36">
        <f>SUMIFS(СВЦЭМ!$D$39:$D$782,СВЦЭМ!$A$39:$A$782,$A103,СВЦЭМ!$B$39:$B$782,K$83)+'СЕТ СН'!$G$14+СВЦЭМ!$D$10+'СЕТ СН'!$G$6-'СЕТ СН'!$G$26</f>
        <v>2653.2435176199997</v>
      </c>
      <c r="L103" s="36">
        <f>SUMIFS(СВЦЭМ!$D$39:$D$782,СВЦЭМ!$A$39:$A$782,$A103,СВЦЭМ!$B$39:$B$782,L$83)+'СЕТ СН'!$G$14+СВЦЭМ!$D$10+'СЕТ СН'!$G$6-'СЕТ СН'!$G$26</f>
        <v>2644.01780844</v>
      </c>
      <c r="M103" s="36">
        <f>SUMIFS(СВЦЭМ!$D$39:$D$782,СВЦЭМ!$A$39:$A$782,$A103,СВЦЭМ!$B$39:$B$782,M$83)+'СЕТ СН'!$G$14+СВЦЭМ!$D$10+'СЕТ СН'!$G$6-'СЕТ СН'!$G$26</f>
        <v>2647.5151549799998</v>
      </c>
      <c r="N103" s="36">
        <f>SUMIFS(СВЦЭМ!$D$39:$D$782,СВЦЭМ!$A$39:$A$782,$A103,СВЦЭМ!$B$39:$B$782,N$83)+'СЕТ СН'!$G$14+СВЦЭМ!$D$10+'СЕТ СН'!$G$6-'СЕТ СН'!$G$26</f>
        <v>2672.5694437699999</v>
      </c>
      <c r="O103" s="36">
        <f>SUMIFS(СВЦЭМ!$D$39:$D$782,СВЦЭМ!$A$39:$A$782,$A103,СВЦЭМ!$B$39:$B$782,O$83)+'СЕТ СН'!$G$14+СВЦЭМ!$D$10+'СЕТ СН'!$G$6-'СЕТ СН'!$G$26</f>
        <v>2702.26313785</v>
      </c>
      <c r="P103" s="36">
        <f>SUMIFS(СВЦЭМ!$D$39:$D$782,СВЦЭМ!$A$39:$A$782,$A103,СВЦЭМ!$B$39:$B$782,P$83)+'СЕТ СН'!$G$14+СВЦЭМ!$D$10+'СЕТ СН'!$G$6-'СЕТ СН'!$G$26</f>
        <v>2720.8810115799997</v>
      </c>
      <c r="Q103" s="36">
        <f>SUMIFS(СВЦЭМ!$D$39:$D$782,СВЦЭМ!$A$39:$A$782,$A103,СВЦЭМ!$B$39:$B$782,Q$83)+'СЕТ СН'!$G$14+СВЦЭМ!$D$10+'СЕТ СН'!$G$6-'СЕТ СН'!$G$26</f>
        <v>2715.55216445</v>
      </c>
      <c r="R103" s="36">
        <f>SUMIFS(СВЦЭМ!$D$39:$D$782,СВЦЭМ!$A$39:$A$782,$A103,СВЦЭМ!$B$39:$B$782,R$83)+'СЕТ СН'!$G$14+СВЦЭМ!$D$10+'СЕТ СН'!$G$6-'СЕТ СН'!$G$26</f>
        <v>2700.22592407</v>
      </c>
      <c r="S103" s="36">
        <f>SUMIFS(СВЦЭМ!$D$39:$D$782,СВЦЭМ!$A$39:$A$782,$A103,СВЦЭМ!$B$39:$B$782,S$83)+'СЕТ СН'!$G$14+СВЦЭМ!$D$10+'СЕТ СН'!$G$6-'СЕТ СН'!$G$26</f>
        <v>2648.1278696199997</v>
      </c>
      <c r="T103" s="36">
        <f>SUMIFS(СВЦЭМ!$D$39:$D$782,СВЦЭМ!$A$39:$A$782,$A103,СВЦЭМ!$B$39:$B$782,T$83)+'СЕТ СН'!$G$14+СВЦЭМ!$D$10+'СЕТ СН'!$G$6-'СЕТ СН'!$G$26</f>
        <v>2565.71106732</v>
      </c>
      <c r="U103" s="36">
        <f>SUMIFS(СВЦЭМ!$D$39:$D$782,СВЦЭМ!$A$39:$A$782,$A103,СВЦЭМ!$B$39:$B$782,U$83)+'СЕТ СН'!$G$14+СВЦЭМ!$D$10+'СЕТ СН'!$G$6-'СЕТ СН'!$G$26</f>
        <v>2503.4531975499999</v>
      </c>
      <c r="V103" s="36">
        <f>SUMIFS(СВЦЭМ!$D$39:$D$782,СВЦЭМ!$A$39:$A$782,$A103,СВЦЭМ!$B$39:$B$782,V$83)+'СЕТ СН'!$G$14+СВЦЭМ!$D$10+'СЕТ СН'!$G$6-'СЕТ СН'!$G$26</f>
        <v>2523.9677525499997</v>
      </c>
      <c r="W103" s="36">
        <f>SUMIFS(СВЦЭМ!$D$39:$D$782,СВЦЭМ!$A$39:$A$782,$A103,СВЦЭМ!$B$39:$B$782,W$83)+'СЕТ СН'!$G$14+СВЦЭМ!$D$10+'СЕТ СН'!$G$6-'СЕТ СН'!$G$26</f>
        <v>2578.98144697</v>
      </c>
      <c r="X103" s="36">
        <f>SUMIFS(СВЦЭМ!$D$39:$D$782,СВЦЭМ!$A$39:$A$782,$A103,СВЦЭМ!$B$39:$B$782,X$83)+'СЕТ СН'!$G$14+СВЦЭМ!$D$10+'СЕТ СН'!$G$6-'СЕТ СН'!$G$26</f>
        <v>2674.0066819599997</v>
      </c>
      <c r="Y103" s="36">
        <f>SUMIFS(СВЦЭМ!$D$39:$D$782,СВЦЭМ!$A$39:$A$782,$A103,СВЦЭМ!$B$39:$B$782,Y$83)+'СЕТ СН'!$G$14+СВЦЭМ!$D$10+'СЕТ СН'!$G$6-'СЕТ СН'!$G$26</f>
        <v>2751.3076650999997</v>
      </c>
    </row>
    <row r="104" spans="1:25" ht="15.75" x14ac:dyDescent="0.2">
      <c r="A104" s="35">
        <f t="shared" si="2"/>
        <v>45586</v>
      </c>
      <c r="B104" s="36">
        <f>SUMIFS(СВЦЭМ!$D$39:$D$782,СВЦЭМ!$A$39:$A$782,$A104,СВЦЭМ!$B$39:$B$782,B$83)+'СЕТ СН'!$G$14+СВЦЭМ!$D$10+'СЕТ СН'!$G$6-'СЕТ СН'!$G$26</f>
        <v>2879.5268121899999</v>
      </c>
      <c r="C104" s="36">
        <f>SUMIFS(СВЦЭМ!$D$39:$D$782,СВЦЭМ!$A$39:$A$782,$A104,СВЦЭМ!$B$39:$B$782,C$83)+'СЕТ СН'!$G$14+СВЦЭМ!$D$10+'СЕТ СН'!$G$6-'СЕТ СН'!$G$26</f>
        <v>2923.2562777899998</v>
      </c>
      <c r="D104" s="36">
        <f>SUMIFS(СВЦЭМ!$D$39:$D$782,СВЦЭМ!$A$39:$A$782,$A104,СВЦЭМ!$B$39:$B$782,D$83)+'СЕТ СН'!$G$14+СВЦЭМ!$D$10+'СЕТ СН'!$G$6-'СЕТ СН'!$G$26</f>
        <v>2947.3288756799998</v>
      </c>
      <c r="E104" s="36">
        <f>SUMIFS(СВЦЭМ!$D$39:$D$782,СВЦЭМ!$A$39:$A$782,$A104,СВЦЭМ!$B$39:$B$782,E$83)+'СЕТ СН'!$G$14+СВЦЭМ!$D$10+'СЕТ СН'!$G$6-'СЕТ СН'!$G$26</f>
        <v>2956.4994209500001</v>
      </c>
      <c r="F104" s="36">
        <f>SUMIFS(СВЦЭМ!$D$39:$D$782,СВЦЭМ!$A$39:$A$782,$A104,СВЦЭМ!$B$39:$B$782,F$83)+'СЕТ СН'!$G$14+СВЦЭМ!$D$10+'СЕТ СН'!$G$6-'СЕТ СН'!$G$26</f>
        <v>2962.27867681</v>
      </c>
      <c r="G104" s="36">
        <f>SUMIFS(СВЦЭМ!$D$39:$D$782,СВЦЭМ!$A$39:$A$782,$A104,СВЦЭМ!$B$39:$B$782,G$83)+'СЕТ СН'!$G$14+СВЦЭМ!$D$10+'СЕТ СН'!$G$6-'СЕТ СН'!$G$26</f>
        <v>2954.7222443599999</v>
      </c>
      <c r="H104" s="36">
        <f>SUMIFS(СВЦЭМ!$D$39:$D$782,СВЦЭМ!$A$39:$A$782,$A104,СВЦЭМ!$B$39:$B$782,H$83)+'СЕТ СН'!$G$14+СВЦЭМ!$D$10+'СЕТ СН'!$G$6-'СЕТ СН'!$G$26</f>
        <v>2842.5454100099996</v>
      </c>
      <c r="I104" s="36">
        <f>SUMIFS(СВЦЭМ!$D$39:$D$782,СВЦЭМ!$A$39:$A$782,$A104,СВЦЭМ!$B$39:$B$782,I$83)+'СЕТ СН'!$G$14+СВЦЭМ!$D$10+'СЕТ СН'!$G$6-'СЕТ СН'!$G$26</f>
        <v>2724.3760753699999</v>
      </c>
      <c r="J104" s="36">
        <f>SUMIFS(СВЦЭМ!$D$39:$D$782,СВЦЭМ!$A$39:$A$782,$A104,СВЦЭМ!$B$39:$B$782,J$83)+'СЕТ СН'!$G$14+СВЦЭМ!$D$10+'СЕТ СН'!$G$6-'СЕТ СН'!$G$26</f>
        <v>2660.9037999299999</v>
      </c>
      <c r="K104" s="36">
        <f>SUMIFS(СВЦЭМ!$D$39:$D$782,СВЦЭМ!$A$39:$A$782,$A104,СВЦЭМ!$B$39:$B$782,K$83)+'СЕТ СН'!$G$14+СВЦЭМ!$D$10+'СЕТ СН'!$G$6-'СЕТ СН'!$G$26</f>
        <v>2619.6946701699999</v>
      </c>
      <c r="L104" s="36">
        <f>SUMIFS(СВЦЭМ!$D$39:$D$782,СВЦЭМ!$A$39:$A$782,$A104,СВЦЭМ!$B$39:$B$782,L$83)+'СЕТ СН'!$G$14+СВЦЭМ!$D$10+'СЕТ СН'!$G$6-'СЕТ СН'!$G$26</f>
        <v>2653.2321557799996</v>
      </c>
      <c r="M104" s="36">
        <f>SUMIFS(СВЦЭМ!$D$39:$D$782,СВЦЭМ!$A$39:$A$782,$A104,СВЦЭМ!$B$39:$B$782,M$83)+'СЕТ СН'!$G$14+СВЦЭМ!$D$10+'СЕТ СН'!$G$6-'СЕТ СН'!$G$26</f>
        <v>2690.8675818499996</v>
      </c>
      <c r="N104" s="36">
        <f>SUMIFS(СВЦЭМ!$D$39:$D$782,СВЦЭМ!$A$39:$A$782,$A104,СВЦЭМ!$B$39:$B$782,N$83)+'СЕТ СН'!$G$14+СВЦЭМ!$D$10+'СЕТ СН'!$G$6-'СЕТ СН'!$G$26</f>
        <v>2749.2006388299997</v>
      </c>
      <c r="O104" s="36">
        <f>SUMIFS(СВЦЭМ!$D$39:$D$782,СВЦЭМ!$A$39:$A$782,$A104,СВЦЭМ!$B$39:$B$782,O$83)+'СЕТ СН'!$G$14+СВЦЭМ!$D$10+'СЕТ СН'!$G$6-'СЕТ СН'!$G$26</f>
        <v>2727.0861820699997</v>
      </c>
      <c r="P104" s="36">
        <f>SUMIFS(СВЦЭМ!$D$39:$D$782,СВЦЭМ!$A$39:$A$782,$A104,СВЦЭМ!$B$39:$B$782,P$83)+'СЕТ СН'!$G$14+СВЦЭМ!$D$10+'СЕТ СН'!$G$6-'СЕТ СН'!$G$26</f>
        <v>2741.0349400799996</v>
      </c>
      <c r="Q104" s="36">
        <f>SUMIFS(СВЦЭМ!$D$39:$D$782,СВЦЭМ!$A$39:$A$782,$A104,СВЦЭМ!$B$39:$B$782,Q$83)+'СЕТ СН'!$G$14+СВЦЭМ!$D$10+'СЕТ СН'!$G$6-'СЕТ СН'!$G$26</f>
        <v>2756.8600866199999</v>
      </c>
      <c r="R104" s="36">
        <f>SUMIFS(СВЦЭМ!$D$39:$D$782,СВЦЭМ!$A$39:$A$782,$A104,СВЦЭМ!$B$39:$B$782,R$83)+'СЕТ СН'!$G$14+СВЦЭМ!$D$10+'СЕТ СН'!$G$6-'СЕТ СН'!$G$26</f>
        <v>2766.0665630499998</v>
      </c>
      <c r="S104" s="36">
        <f>SUMIFS(СВЦЭМ!$D$39:$D$782,СВЦЭМ!$A$39:$A$782,$A104,СВЦЭМ!$B$39:$B$782,S$83)+'СЕТ СН'!$G$14+СВЦЭМ!$D$10+'СЕТ СН'!$G$6-'СЕТ СН'!$G$26</f>
        <v>2710.4252433399997</v>
      </c>
      <c r="T104" s="36">
        <f>SUMIFS(СВЦЭМ!$D$39:$D$782,СВЦЭМ!$A$39:$A$782,$A104,СВЦЭМ!$B$39:$B$782,T$83)+'СЕТ СН'!$G$14+СВЦЭМ!$D$10+'СЕТ СН'!$G$6-'СЕТ СН'!$G$26</f>
        <v>2600.9973625499997</v>
      </c>
      <c r="U104" s="36">
        <f>SUMIFS(СВЦЭМ!$D$39:$D$782,СВЦЭМ!$A$39:$A$782,$A104,СВЦЭМ!$B$39:$B$782,U$83)+'СЕТ СН'!$G$14+СВЦЭМ!$D$10+'СЕТ СН'!$G$6-'СЕТ СН'!$G$26</f>
        <v>2590.2695577999998</v>
      </c>
      <c r="V104" s="36">
        <f>SUMIFS(СВЦЭМ!$D$39:$D$782,СВЦЭМ!$A$39:$A$782,$A104,СВЦЭМ!$B$39:$B$782,V$83)+'СЕТ СН'!$G$14+СВЦЭМ!$D$10+'СЕТ СН'!$G$6-'СЕТ СН'!$G$26</f>
        <v>2605.8411128599996</v>
      </c>
      <c r="W104" s="36">
        <f>SUMIFS(СВЦЭМ!$D$39:$D$782,СВЦЭМ!$A$39:$A$782,$A104,СВЦЭМ!$B$39:$B$782,W$83)+'СЕТ СН'!$G$14+СВЦЭМ!$D$10+'СЕТ СН'!$G$6-'СЕТ СН'!$G$26</f>
        <v>2651.69555709</v>
      </c>
      <c r="X104" s="36">
        <f>SUMIFS(СВЦЭМ!$D$39:$D$782,СВЦЭМ!$A$39:$A$782,$A104,СВЦЭМ!$B$39:$B$782,X$83)+'СЕТ СН'!$G$14+СВЦЭМ!$D$10+'СЕТ СН'!$G$6-'СЕТ СН'!$G$26</f>
        <v>2749.5075726999999</v>
      </c>
      <c r="Y104" s="36">
        <f>SUMIFS(СВЦЭМ!$D$39:$D$782,СВЦЭМ!$A$39:$A$782,$A104,СВЦЭМ!$B$39:$B$782,Y$83)+'СЕТ СН'!$G$14+СВЦЭМ!$D$10+'СЕТ СН'!$G$6-'СЕТ СН'!$G$26</f>
        <v>2774.20508432</v>
      </c>
    </row>
    <row r="105" spans="1:25" ht="15.75" x14ac:dyDescent="0.2">
      <c r="A105" s="35">
        <f t="shared" si="2"/>
        <v>45587</v>
      </c>
      <c r="B105" s="36">
        <f>SUMIFS(СВЦЭМ!$D$39:$D$782,СВЦЭМ!$A$39:$A$782,$A105,СВЦЭМ!$B$39:$B$782,B$83)+'СЕТ СН'!$G$14+СВЦЭМ!$D$10+'СЕТ СН'!$G$6-'СЕТ СН'!$G$26</f>
        <v>2746.9944747099998</v>
      </c>
      <c r="C105" s="36">
        <f>SUMIFS(СВЦЭМ!$D$39:$D$782,СВЦЭМ!$A$39:$A$782,$A105,СВЦЭМ!$B$39:$B$782,C$83)+'СЕТ СН'!$G$14+СВЦЭМ!$D$10+'СЕТ СН'!$G$6-'СЕТ СН'!$G$26</f>
        <v>2781.58577616</v>
      </c>
      <c r="D105" s="36">
        <f>SUMIFS(СВЦЭМ!$D$39:$D$782,СВЦЭМ!$A$39:$A$782,$A105,СВЦЭМ!$B$39:$B$782,D$83)+'СЕТ СН'!$G$14+СВЦЭМ!$D$10+'СЕТ СН'!$G$6-'СЕТ СН'!$G$26</f>
        <v>2792.53372795</v>
      </c>
      <c r="E105" s="36">
        <f>SUMIFS(СВЦЭМ!$D$39:$D$782,СВЦЭМ!$A$39:$A$782,$A105,СВЦЭМ!$B$39:$B$782,E$83)+'СЕТ СН'!$G$14+СВЦЭМ!$D$10+'СЕТ СН'!$G$6-'СЕТ СН'!$G$26</f>
        <v>2881.56200386</v>
      </c>
      <c r="F105" s="36">
        <f>SUMIFS(СВЦЭМ!$D$39:$D$782,СВЦЭМ!$A$39:$A$782,$A105,СВЦЭМ!$B$39:$B$782,F$83)+'СЕТ СН'!$G$14+СВЦЭМ!$D$10+'СЕТ СН'!$G$6-'СЕТ СН'!$G$26</f>
        <v>2891.1980734599997</v>
      </c>
      <c r="G105" s="36">
        <f>SUMIFS(СВЦЭМ!$D$39:$D$782,СВЦЭМ!$A$39:$A$782,$A105,СВЦЭМ!$B$39:$B$782,G$83)+'СЕТ СН'!$G$14+СВЦЭМ!$D$10+'СЕТ СН'!$G$6-'СЕТ СН'!$G$26</f>
        <v>2870.7957222699997</v>
      </c>
      <c r="H105" s="36">
        <f>SUMIFS(СВЦЭМ!$D$39:$D$782,СВЦЭМ!$A$39:$A$782,$A105,СВЦЭМ!$B$39:$B$782,H$83)+'СЕТ СН'!$G$14+СВЦЭМ!$D$10+'СЕТ СН'!$G$6-'СЕТ СН'!$G$26</f>
        <v>2744.03656774</v>
      </c>
      <c r="I105" s="36">
        <f>SUMIFS(СВЦЭМ!$D$39:$D$782,СВЦЭМ!$A$39:$A$782,$A105,СВЦЭМ!$B$39:$B$782,I$83)+'СЕТ СН'!$G$14+СВЦЭМ!$D$10+'СЕТ СН'!$G$6-'СЕТ СН'!$G$26</f>
        <v>2649.6728899</v>
      </c>
      <c r="J105" s="36">
        <f>SUMIFS(СВЦЭМ!$D$39:$D$782,СВЦЭМ!$A$39:$A$782,$A105,СВЦЭМ!$B$39:$B$782,J$83)+'СЕТ СН'!$G$14+СВЦЭМ!$D$10+'СЕТ СН'!$G$6-'СЕТ СН'!$G$26</f>
        <v>2617.1719013099996</v>
      </c>
      <c r="K105" s="36">
        <f>SUMIFS(СВЦЭМ!$D$39:$D$782,СВЦЭМ!$A$39:$A$782,$A105,СВЦЭМ!$B$39:$B$782,K$83)+'СЕТ СН'!$G$14+СВЦЭМ!$D$10+'СЕТ СН'!$G$6-'СЕТ СН'!$G$26</f>
        <v>2612.67670051</v>
      </c>
      <c r="L105" s="36">
        <f>SUMIFS(СВЦЭМ!$D$39:$D$782,СВЦЭМ!$A$39:$A$782,$A105,СВЦЭМ!$B$39:$B$782,L$83)+'СЕТ СН'!$G$14+СВЦЭМ!$D$10+'СЕТ СН'!$G$6-'СЕТ СН'!$G$26</f>
        <v>2579.78793464</v>
      </c>
      <c r="M105" s="36">
        <f>SUMIFS(СВЦЭМ!$D$39:$D$782,СВЦЭМ!$A$39:$A$782,$A105,СВЦЭМ!$B$39:$B$782,M$83)+'СЕТ СН'!$G$14+СВЦЭМ!$D$10+'СЕТ СН'!$G$6-'СЕТ СН'!$G$26</f>
        <v>2575.9791146499997</v>
      </c>
      <c r="N105" s="36">
        <f>SUMIFS(СВЦЭМ!$D$39:$D$782,СВЦЭМ!$A$39:$A$782,$A105,СВЦЭМ!$B$39:$B$782,N$83)+'СЕТ СН'!$G$14+СВЦЭМ!$D$10+'СЕТ СН'!$G$6-'СЕТ СН'!$G$26</f>
        <v>2584.6126013099997</v>
      </c>
      <c r="O105" s="36">
        <f>SUMIFS(СВЦЭМ!$D$39:$D$782,СВЦЭМ!$A$39:$A$782,$A105,СВЦЭМ!$B$39:$B$782,O$83)+'СЕТ СН'!$G$14+СВЦЭМ!$D$10+'СЕТ СН'!$G$6-'СЕТ СН'!$G$26</f>
        <v>2555.5688286099999</v>
      </c>
      <c r="P105" s="36">
        <f>SUMIFS(СВЦЭМ!$D$39:$D$782,СВЦЭМ!$A$39:$A$782,$A105,СВЦЭМ!$B$39:$B$782,P$83)+'СЕТ СН'!$G$14+СВЦЭМ!$D$10+'СЕТ СН'!$G$6-'СЕТ СН'!$G$26</f>
        <v>2569.8902787099996</v>
      </c>
      <c r="Q105" s="36">
        <f>SUMIFS(СВЦЭМ!$D$39:$D$782,СВЦЭМ!$A$39:$A$782,$A105,СВЦЭМ!$B$39:$B$782,Q$83)+'СЕТ СН'!$G$14+СВЦЭМ!$D$10+'СЕТ СН'!$G$6-'СЕТ СН'!$G$26</f>
        <v>2624.9203784599999</v>
      </c>
      <c r="R105" s="36">
        <f>SUMIFS(СВЦЭМ!$D$39:$D$782,СВЦЭМ!$A$39:$A$782,$A105,СВЦЭМ!$B$39:$B$782,R$83)+'СЕТ СН'!$G$14+СВЦЭМ!$D$10+'СЕТ СН'!$G$6-'СЕТ СН'!$G$26</f>
        <v>2614.9873572399997</v>
      </c>
      <c r="S105" s="36">
        <f>SUMIFS(СВЦЭМ!$D$39:$D$782,СВЦЭМ!$A$39:$A$782,$A105,СВЦЭМ!$B$39:$B$782,S$83)+'СЕТ СН'!$G$14+СВЦЭМ!$D$10+'СЕТ СН'!$G$6-'СЕТ СН'!$G$26</f>
        <v>2590.8999569600001</v>
      </c>
      <c r="T105" s="36">
        <f>SUMIFS(СВЦЭМ!$D$39:$D$782,СВЦЭМ!$A$39:$A$782,$A105,СВЦЭМ!$B$39:$B$782,T$83)+'СЕТ СН'!$G$14+СВЦЭМ!$D$10+'СЕТ СН'!$G$6-'СЕТ СН'!$G$26</f>
        <v>2534.4347376699998</v>
      </c>
      <c r="U105" s="36">
        <f>SUMIFS(СВЦЭМ!$D$39:$D$782,СВЦЭМ!$A$39:$A$782,$A105,СВЦЭМ!$B$39:$B$782,U$83)+'СЕТ СН'!$G$14+СВЦЭМ!$D$10+'СЕТ СН'!$G$6-'СЕТ СН'!$G$26</f>
        <v>2532.8989543599996</v>
      </c>
      <c r="V105" s="36">
        <f>SUMIFS(СВЦЭМ!$D$39:$D$782,СВЦЭМ!$A$39:$A$782,$A105,СВЦЭМ!$B$39:$B$782,V$83)+'СЕТ СН'!$G$14+СВЦЭМ!$D$10+'СЕТ СН'!$G$6-'СЕТ СН'!$G$26</f>
        <v>2548.71741772</v>
      </c>
      <c r="W105" s="36">
        <f>SUMIFS(СВЦЭМ!$D$39:$D$782,СВЦЭМ!$A$39:$A$782,$A105,СВЦЭМ!$B$39:$B$782,W$83)+'СЕТ СН'!$G$14+СВЦЭМ!$D$10+'СЕТ СН'!$G$6-'СЕТ СН'!$G$26</f>
        <v>2553.5622620899999</v>
      </c>
      <c r="X105" s="36">
        <f>SUMIFS(СВЦЭМ!$D$39:$D$782,СВЦЭМ!$A$39:$A$782,$A105,СВЦЭМ!$B$39:$B$782,X$83)+'СЕТ СН'!$G$14+СВЦЭМ!$D$10+'СЕТ СН'!$G$6-'СЕТ СН'!$G$26</f>
        <v>2620.0352096899996</v>
      </c>
      <c r="Y105" s="36">
        <f>SUMIFS(СВЦЭМ!$D$39:$D$782,СВЦЭМ!$A$39:$A$782,$A105,СВЦЭМ!$B$39:$B$782,Y$83)+'СЕТ СН'!$G$14+СВЦЭМ!$D$10+'СЕТ СН'!$G$6-'СЕТ СН'!$G$26</f>
        <v>2661.8974964699996</v>
      </c>
    </row>
    <row r="106" spans="1:25" ht="15.75" x14ac:dyDescent="0.2">
      <c r="A106" s="35">
        <f t="shared" si="2"/>
        <v>45588</v>
      </c>
      <c r="B106" s="36">
        <f>SUMIFS(СВЦЭМ!$D$39:$D$782,СВЦЭМ!$A$39:$A$782,$A106,СВЦЭМ!$B$39:$B$782,B$83)+'СЕТ СН'!$G$14+СВЦЭМ!$D$10+'СЕТ СН'!$G$6-'СЕТ СН'!$G$26</f>
        <v>2770.6570445299999</v>
      </c>
      <c r="C106" s="36">
        <f>SUMIFS(СВЦЭМ!$D$39:$D$782,СВЦЭМ!$A$39:$A$782,$A106,СВЦЭМ!$B$39:$B$782,C$83)+'СЕТ СН'!$G$14+СВЦЭМ!$D$10+'СЕТ СН'!$G$6-'СЕТ СН'!$G$26</f>
        <v>2833.66661763</v>
      </c>
      <c r="D106" s="36">
        <f>SUMIFS(СВЦЭМ!$D$39:$D$782,СВЦЭМ!$A$39:$A$782,$A106,СВЦЭМ!$B$39:$B$782,D$83)+'СЕТ СН'!$G$14+СВЦЭМ!$D$10+'СЕТ СН'!$G$6-'СЕТ СН'!$G$26</f>
        <v>2878.1556282799997</v>
      </c>
      <c r="E106" s="36">
        <f>SUMIFS(СВЦЭМ!$D$39:$D$782,СВЦЭМ!$A$39:$A$782,$A106,СВЦЭМ!$B$39:$B$782,E$83)+'СЕТ СН'!$G$14+СВЦЭМ!$D$10+'СЕТ СН'!$G$6-'СЕТ СН'!$G$26</f>
        <v>2898.75951076</v>
      </c>
      <c r="F106" s="36">
        <f>SUMIFS(СВЦЭМ!$D$39:$D$782,СВЦЭМ!$A$39:$A$782,$A106,СВЦЭМ!$B$39:$B$782,F$83)+'СЕТ СН'!$G$14+СВЦЭМ!$D$10+'СЕТ СН'!$G$6-'СЕТ СН'!$G$26</f>
        <v>2882.1426296499999</v>
      </c>
      <c r="G106" s="36">
        <f>SUMIFS(СВЦЭМ!$D$39:$D$782,СВЦЭМ!$A$39:$A$782,$A106,СВЦЭМ!$B$39:$B$782,G$83)+'СЕТ СН'!$G$14+СВЦЭМ!$D$10+'СЕТ СН'!$G$6-'СЕТ СН'!$G$26</f>
        <v>2840.41165688</v>
      </c>
      <c r="H106" s="36">
        <f>SUMIFS(СВЦЭМ!$D$39:$D$782,СВЦЭМ!$A$39:$A$782,$A106,СВЦЭМ!$B$39:$B$782,H$83)+'СЕТ СН'!$G$14+СВЦЭМ!$D$10+'СЕТ СН'!$G$6-'СЕТ СН'!$G$26</f>
        <v>2726.3333793100001</v>
      </c>
      <c r="I106" s="36">
        <f>SUMIFS(СВЦЭМ!$D$39:$D$782,СВЦЭМ!$A$39:$A$782,$A106,СВЦЭМ!$B$39:$B$782,I$83)+'СЕТ СН'!$G$14+СВЦЭМ!$D$10+'СЕТ СН'!$G$6-'СЕТ СН'!$G$26</f>
        <v>2626.7310170999999</v>
      </c>
      <c r="J106" s="36">
        <f>SUMIFS(СВЦЭМ!$D$39:$D$782,СВЦЭМ!$A$39:$A$782,$A106,СВЦЭМ!$B$39:$B$782,J$83)+'СЕТ СН'!$G$14+СВЦЭМ!$D$10+'СЕТ СН'!$G$6-'СЕТ СН'!$G$26</f>
        <v>2575.3266634299998</v>
      </c>
      <c r="K106" s="36">
        <f>SUMIFS(СВЦЭМ!$D$39:$D$782,СВЦЭМ!$A$39:$A$782,$A106,СВЦЭМ!$B$39:$B$782,K$83)+'СЕТ СН'!$G$14+СВЦЭМ!$D$10+'СЕТ СН'!$G$6-'СЕТ СН'!$G$26</f>
        <v>2577.3762926299996</v>
      </c>
      <c r="L106" s="36">
        <f>SUMIFS(СВЦЭМ!$D$39:$D$782,СВЦЭМ!$A$39:$A$782,$A106,СВЦЭМ!$B$39:$B$782,L$83)+'СЕТ СН'!$G$14+СВЦЭМ!$D$10+'СЕТ СН'!$G$6-'СЕТ СН'!$G$26</f>
        <v>2555.6463239</v>
      </c>
      <c r="M106" s="36">
        <f>SUMIFS(СВЦЭМ!$D$39:$D$782,СВЦЭМ!$A$39:$A$782,$A106,СВЦЭМ!$B$39:$B$782,M$83)+'СЕТ СН'!$G$14+СВЦЭМ!$D$10+'СЕТ СН'!$G$6-'СЕТ СН'!$G$26</f>
        <v>2552.9484269</v>
      </c>
      <c r="N106" s="36">
        <f>SUMIFS(СВЦЭМ!$D$39:$D$782,СВЦЭМ!$A$39:$A$782,$A106,СВЦЭМ!$B$39:$B$782,N$83)+'СЕТ СН'!$G$14+СВЦЭМ!$D$10+'СЕТ СН'!$G$6-'СЕТ СН'!$G$26</f>
        <v>2578.8164617299999</v>
      </c>
      <c r="O106" s="36">
        <f>SUMIFS(СВЦЭМ!$D$39:$D$782,СВЦЭМ!$A$39:$A$782,$A106,СВЦЭМ!$B$39:$B$782,O$83)+'СЕТ СН'!$G$14+СВЦЭМ!$D$10+'СЕТ СН'!$G$6-'СЕТ СН'!$G$26</f>
        <v>2547.54772426</v>
      </c>
      <c r="P106" s="36">
        <f>SUMIFS(СВЦЭМ!$D$39:$D$782,СВЦЭМ!$A$39:$A$782,$A106,СВЦЭМ!$B$39:$B$782,P$83)+'СЕТ СН'!$G$14+СВЦЭМ!$D$10+'СЕТ СН'!$G$6-'СЕТ СН'!$G$26</f>
        <v>2568.4865195299999</v>
      </c>
      <c r="Q106" s="36">
        <f>SUMIFS(СВЦЭМ!$D$39:$D$782,СВЦЭМ!$A$39:$A$782,$A106,СВЦЭМ!$B$39:$B$782,Q$83)+'СЕТ СН'!$G$14+СВЦЭМ!$D$10+'СЕТ СН'!$G$6-'СЕТ СН'!$G$26</f>
        <v>2669.9965726699998</v>
      </c>
      <c r="R106" s="36">
        <f>SUMIFS(СВЦЭМ!$D$39:$D$782,СВЦЭМ!$A$39:$A$782,$A106,СВЦЭМ!$B$39:$B$782,R$83)+'СЕТ СН'!$G$14+СВЦЭМ!$D$10+'СЕТ СН'!$G$6-'СЕТ СН'!$G$26</f>
        <v>2664.0215364399996</v>
      </c>
      <c r="S106" s="36">
        <f>SUMIFS(СВЦЭМ!$D$39:$D$782,СВЦЭМ!$A$39:$A$782,$A106,СВЦЭМ!$B$39:$B$782,S$83)+'СЕТ СН'!$G$14+СВЦЭМ!$D$10+'СЕТ СН'!$G$6-'СЕТ СН'!$G$26</f>
        <v>2636.8567849999999</v>
      </c>
      <c r="T106" s="36">
        <f>SUMIFS(СВЦЭМ!$D$39:$D$782,СВЦЭМ!$A$39:$A$782,$A106,СВЦЭМ!$B$39:$B$782,T$83)+'СЕТ СН'!$G$14+СВЦЭМ!$D$10+'СЕТ СН'!$G$6-'СЕТ СН'!$G$26</f>
        <v>2569.3607817299999</v>
      </c>
      <c r="U106" s="36">
        <f>SUMIFS(СВЦЭМ!$D$39:$D$782,СВЦЭМ!$A$39:$A$782,$A106,СВЦЭМ!$B$39:$B$782,U$83)+'СЕТ СН'!$G$14+СВЦЭМ!$D$10+'СЕТ СН'!$G$6-'СЕТ СН'!$G$26</f>
        <v>2564.45297716</v>
      </c>
      <c r="V106" s="36">
        <f>SUMIFS(СВЦЭМ!$D$39:$D$782,СВЦЭМ!$A$39:$A$782,$A106,СВЦЭМ!$B$39:$B$782,V$83)+'СЕТ СН'!$G$14+СВЦЭМ!$D$10+'СЕТ СН'!$G$6-'СЕТ СН'!$G$26</f>
        <v>2578.2503174499998</v>
      </c>
      <c r="W106" s="36">
        <f>SUMIFS(СВЦЭМ!$D$39:$D$782,СВЦЭМ!$A$39:$A$782,$A106,СВЦЭМ!$B$39:$B$782,W$83)+'СЕТ СН'!$G$14+СВЦЭМ!$D$10+'СЕТ СН'!$G$6-'СЕТ СН'!$G$26</f>
        <v>2514.5010432499998</v>
      </c>
      <c r="X106" s="36">
        <f>SUMIFS(СВЦЭМ!$D$39:$D$782,СВЦЭМ!$A$39:$A$782,$A106,СВЦЭМ!$B$39:$B$782,X$83)+'СЕТ СН'!$G$14+СВЦЭМ!$D$10+'СЕТ СН'!$G$6-'СЕТ СН'!$G$26</f>
        <v>2573.4978891199999</v>
      </c>
      <c r="Y106" s="36">
        <f>SUMIFS(СВЦЭМ!$D$39:$D$782,СВЦЭМ!$A$39:$A$782,$A106,СВЦЭМ!$B$39:$B$782,Y$83)+'СЕТ СН'!$G$14+СВЦЭМ!$D$10+'СЕТ СН'!$G$6-'СЕТ СН'!$G$26</f>
        <v>2556.24329644</v>
      </c>
    </row>
    <row r="107" spans="1:25" ht="15.75" x14ac:dyDescent="0.2">
      <c r="A107" s="35">
        <f t="shared" si="2"/>
        <v>45589</v>
      </c>
      <c r="B107" s="36">
        <f>SUMIFS(СВЦЭМ!$D$39:$D$782,СВЦЭМ!$A$39:$A$782,$A107,СВЦЭМ!$B$39:$B$782,B$83)+'СЕТ СН'!$G$14+СВЦЭМ!$D$10+'СЕТ СН'!$G$6-'СЕТ СН'!$G$26</f>
        <v>2704.8182243899996</v>
      </c>
      <c r="C107" s="36">
        <f>SUMIFS(СВЦЭМ!$D$39:$D$782,СВЦЭМ!$A$39:$A$782,$A107,СВЦЭМ!$B$39:$B$782,C$83)+'СЕТ СН'!$G$14+СВЦЭМ!$D$10+'СЕТ СН'!$G$6-'СЕТ СН'!$G$26</f>
        <v>2744.1795685399998</v>
      </c>
      <c r="D107" s="36">
        <f>SUMIFS(СВЦЭМ!$D$39:$D$782,СВЦЭМ!$A$39:$A$782,$A107,СВЦЭМ!$B$39:$B$782,D$83)+'СЕТ СН'!$G$14+СВЦЭМ!$D$10+'СЕТ СН'!$G$6-'СЕТ СН'!$G$26</f>
        <v>2810.8237523999996</v>
      </c>
      <c r="E107" s="36">
        <f>SUMIFS(СВЦЭМ!$D$39:$D$782,СВЦЭМ!$A$39:$A$782,$A107,СВЦЭМ!$B$39:$B$782,E$83)+'СЕТ СН'!$G$14+СВЦЭМ!$D$10+'СЕТ СН'!$G$6-'СЕТ СН'!$G$26</f>
        <v>2834.7739482699999</v>
      </c>
      <c r="F107" s="36">
        <f>SUMIFS(СВЦЭМ!$D$39:$D$782,СВЦЭМ!$A$39:$A$782,$A107,СВЦЭМ!$B$39:$B$782,F$83)+'СЕТ СН'!$G$14+СВЦЭМ!$D$10+'СЕТ СН'!$G$6-'СЕТ СН'!$G$26</f>
        <v>2841.2650836999996</v>
      </c>
      <c r="G107" s="36">
        <f>SUMIFS(СВЦЭМ!$D$39:$D$782,СВЦЭМ!$A$39:$A$782,$A107,СВЦЭМ!$B$39:$B$782,G$83)+'СЕТ СН'!$G$14+СВЦЭМ!$D$10+'СЕТ СН'!$G$6-'СЕТ СН'!$G$26</f>
        <v>2813.7590134499997</v>
      </c>
      <c r="H107" s="36">
        <f>SUMIFS(СВЦЭМ!$D$39:$D$782,СВЦЭМ!$A$39:$A$782,$A107,СВЦЭМ!$B$39:$B$782,H$83)+'СЕТ СН'!$G$14+СВЦЭМ!$D$10+'СЕТ СН'!$G$6-'СЕТ СН'!$G$26</f>
        <v>2701.8121933299999</v>
      </c>
      <c r="I107" s="36">
        <f>SUMIFS(СВЦЭМ!$D$39:$D$782,СВЦЭМ!$A$39:$A$782,$A107,СВЦЭМ!$B$39:$B$782,I$83)+'СЕТ СН'!$G$14+СВЦЭМ!$D$10+'СЕТ СН'!$G$6-'СЕТ СН'!$G$26</f>
        <v>2601.3816474999999</v>
      </c>
      <c r="J107" s="36">
        <f>SUMIFS(СВЦЭМ!$D$39:$D$782,СВЦЭМ!$A$39:$A$782,$A107,СВЦЭМ!$B$39:$B$782,J$83)+'СЕТ СН'!$G$14+СВЦЭМ!$D$10+'СЕТ СН'!$G$6-'СЕТ СН'!$G$26</f>
        <v>2540.4757987999997</v>
      </c>
      <c r="K107" s="36">
        <f>SUMIFS(СВЦЭМ!$D$39:$D$782,СВЦЭМ!$A$39:$A$782,$A107,СВЦЭМ!$B$39:$B$782,K$83)+'СЕТ СН'!$G$14+СВЦЭМ!$D$10+'СЕТ СН'!$G$6-'СЕТ СН'!$G$26</f>
        <v>2509.0719804300002</v>
      </c>
      <c r="L107" s="36">
        <f>SUMIFS(СВЦЭМ!$D$39:$D$782,СВЦЭМ!$A$39:$A$782,$A107,СВЦЭМ!$B$39:$B$782,L$83)+'СЕТ СН'!$G$14+СВЦЭМ!$D$10+'СЕТ СН'!$G$6-'СЕТ СН'!$G$26</f>
        <v>2475.5125920099999</v>
      </c>
      <c r="M107" s="36">
        <f>SUMIFS(СВЦЭМ!$D$39:$D$782,СВЦЭМ!$A$39:$A$782,$A107,СВЦЭМ!$B$39:$B$782,M$83)+'СЕТ СН'!$G$14+СВЦЭМ!$D$10+'СЕТ СН'!$G$6-'СЕТ СН'!$G$26</f>
        <v>2493.06963314</v>
      </c>
      <c r="N107" s="36">
        <f>SUMIFS(СВЦЭМ!$D$39:$D$782,СВЦЭМ!$A$39:$A$782,$A107,СВЦЭМ!$B$39:$B$782,N$83)+'СЕТ СН'!$G$14+СВЦЭМ!$D$10+'СЕТ СН'!$G$6-'СЕТ СН'!$G$26</f>
        <v>2514.4584979199999</v>
      </c>
      <c r="O107" s="36">
        <f>SUMIFS(СВЦЭМ!$D$39:$D$782,СВЦЭМ!$A$39:$A$782,$A107,СВЦЭМ!$B$39:$B$782,O$83)+'СЕТ СН'!$G$14+СВЦЭМ!$D$10+'СЕТ СН'!$G$6-'СЕТ СН'!$G$26</f>
        <v>2538.0812730100001</v>
      </c>
      <c r="P107" s="36">
        <f>SUMIFS(СВЦЭМ!$D$39:$D$782,СВЦЭМ!$A$39:$A$782,$A107,СВЦЭМ!$B$39:$B$782,P$83)+'СЕТ СН'!$G$14+СВЦЭМ!$D$10+'СЕТ СН'!$G$6-'СЕТ СН'!$G$26</f>
        <v>2553.6060013199999</v>
      </c>
      <c r="Q107" s="36">
        <f>SUMIFS(СВЦЭМ!$D$39:$D$782,СВЦЭМ!$A$39:$A$782,$A107,СВЦЭМ!$B$39:$B$782,Q$83)+'СЕТ СН'!$G$14+СВЦЭМ!$D$10+'СЕТ СН'!$G$6-'СЕТ СН'!$G$26</f>
        <v>2577.7175989499997</v>
      </c>
      <c r="R107" s="36">
        <f>SUMIFS(СВЦЭМ!$D$39:$D$782,СВЦЭМ!$A$39:$A$782,$A107,СВЦЭМ!$B$39:$B$782,R$83)+'СЕТ СН'!$G$14+СВЦЭМ!$D$10+'СЕТ СН'!$G$6-'СЕТ СН'!$G$26</f>
        <v>2519.4897995999995</v>
      </c>
      <c r="S107" s="36">
        <f>SUMIFS(СВЦЭМ!$D$39:$D$782,СВЦЭМ!$A$39:$A$782,$A107,СВЦЭМ!$B$39:$B$782,S$83)+'СЕТ СН'!$G$14+СВЦЭМ!$D$10+'СЕТ СН'!$G$6-'СЕТ СН'!$G$26</f>
        <v>2563.0424233999997</v>
      </c>
      <c r="T107" s="36">
        <f>SUMIFS(СВЦЭМ!$D$39:$D$782,СВЦЭМ!$A$39:$A$782,$A107,СВЦЭМ!$B$39:$B$782,T$83)+'СЕТ СН'!$G$14+СВЦЭМ!$D$10+'СЕТ СН'!$G$6-'СЕТ СН'!$G$26</f>
        <v>2457.2261370000001</v>
      </c>
      <c r="U107" s="36">
        <f>SUMIFS(СВЦЭМ!$D$39:$D$782,СВЦЭМ!$A$39:$A$782,$A107,СВЦЭМ!$B$39:$B$782,U$83)+'СЕТ СН'!$G$14+СВЦЭМ!$D$10+'СЕТ СН'!$G$6-'СЕТ СН'!$G$26</f>
        <v>2464.3280693000002</v>
      </c>
      <c r="V107" s="36">
        <f>SUMIFS(СВЦЭМ!$D$39:$D$782,СВЦЭМ!$A$39:$A$782,$A107,СВЦЭМ!$B$39:$B$782,V$83)+'СЕТ СН'!$G$14+СВЦЭМ!$D$10+'СЕТ СН'!$G$6-'СЕТ СН'!$G$26</f>
        <v>2487.1896995900001</v>
      </c>
      <c r="W107" s="36">
        <f>SUMIFS(СВЦЭМ!$D$39:$D$782,СВЦЭМ!$A$39:$A$782,$A107,СВЦЭМ!$B$39:$B$782,W$83)+'СЕТ СН'!$G$14+СВЦЭМ!$D$10+'СЕТ СН'!$G$6-'СЕТ СН'!$G$26</f>
        <v>2522.2281453199998</v>
      </c>
      <c r="X107" s="36">
        <f>SUMIFS(СВЦЭМ!$D$39:$D$782,СВЦЭМ!$A$39:$A$782,$A107,СВЦЭМ!$B$39:$B$782,X$83)+'СЕТ СН'!$G$14+СВЦЭМ!$D$10+'СЕТ СН'!$G$6-'СЕТ СН'!$G$26</f>
        <v>2566.0245385799999</v>
      </c>
      <c r="Y107" s="36">
        <f>SUMIFS(СВЦЭМ!$D$39:$D$782,СВЦЭМ!$A$39:$A$782,$A107,СВЦЭМ!$B$39:$B$782,Y$83)+'СЕТ СН'!$G$14+СВЦЭМ!$D$10+'СЕТ СН'!$G$6-'СЕТ СН'!$G$26</f>
        <v>2615.6465483399998</v>
      </c>
    </row>
    <row r="108" spans="1:25" ht="15.75" x14ac:dyDescent="0.2">
      <c r="A108" s="35">
        <f t="shared" si="2"/>
        <v>45590</v>
      </c>
      <c r="B108" s="36">
        <f>SUMIFS(СВЦЭМ!$D$39:$D$782,СВЦЭМ!$A$39:$A$782,$A108,СВЦЭМ!$B$39:$B$782,B$83)+'СЕТ СН'!$G$14+СВЦЭМ!$D$10+'СЕТ СН'!$G$6-'СЕТ СН'!$G$26</f>
        <v>2575.3832839299998</v>
      </c>
      <c r="C108" s="36">
        <f>SUMIFS(СВЦЭМ!$D$39:$D$782,СВЦЭМ!$A$39:$A$782,$A108,СВЦЭМ!$B$39:$B$782,C$83)+'СЕТ СН'!$G$14+СВЦЭМ!$D$10+'СЕТ СН'!$G$6-'СЕТ СН'!$G$26</f>
        <v>2646.2812880199999</v>
      </c>
      <c r="D108" s="36">
        <f>SUMIFS(СВЦЭМ!$D$39:$D$782,СВЦЭМ!$A$39:$A$782,$A108,СВЦЭМ!$B$39:$B$782,D$83)+'СЕТ СН'!$G$14+СВЦЭМ!$D$10+'СЕТ СН'!$G$6-'СЕТ СН'!$G$26</f>
        <v>2684.9800885199998</v>
      </c>
      <c r="E108" s="36">
        <f>SUMIFS(СВЦЭМ!$D$39:$D$782,СВЦЭМ!$A$39:$A$782,$A108,СВЦЭМ!$B$39:$B$782,E$83)+'СЕТ СН'!$G$14+СВЦЭМ!$D$10+'СЕТ СН'!$G$6-'СЕТ СН'!$G$26</f>
        <v>2708.4771974499999</v>
      </c>
      <c r="F108" s="36">
        <f>SUMIFS(СВЦЭМ!$D$39:$D$782,СВЦЭМ!$A$39:$A$782,$A108,СВЦЭМ!$B$39:$B$782,F$83)+'СЕТ СН'!$G$14+СВЦЭМ!$D$10+'СЕТ СН'!$G$6-'СЕТ СН'!$G$26</f>
        <v>2695.56841626</v>
      </c>
      <c r="G108" s="36">
        <f>SUMIFS(СВЦЭМ!$D$39:$D$782,СВЦЭМ!$A$39:$A$782,$A108,СВЦЭМ!$B$39:$B$782,G$83)+'СЕТ СН'!$G$14+СВЦЭМ!$D$10+'СЕТ СН'!$G$6-'СЕТ СН'!$G$26</f>
        <v>2755.5083920699999</v>
      </c>
      <c r="H108" s="36">
        <f>SUMIFS(СВЦЭМ!$D$39:$D$782,СВЦЭМ!$A$39:$A$782,$A108,СВЦЭМ!$B$39:$B$782,H$83)+'СЕТ СН'!$G$14+СВЦЭМ!$D$10+'СЕТ СН'!$G$6-'СЕТ СН'!$G$26</f>
        <v>2713.7694029599998</v>
      </c>
      <c r="I108" s="36">
        <f>SUMIFS(СВЦЭМ!$D$39:$D$782,СВЦЭМ!$A$39:$A$782,$A108,СВЦЭМ!$B$39:$B$782,I$83)+'СЕТ СН'!$G$14+СВЦЭМ!$D$10+'СЕТ СН'!$G$6-'СЕТ СН'!$G$26</f>
        <v>2627.6996993999996</v>
      </c>
      <c r="J108" s="36">
        <f>SUMIFS(СВЦЭМ!$D$39:$D$782,СВЦЭМ!$A$39:$A$782,$A108,СВЦЭМ!$B$39:$B$782,J$83)+'СЕТ СН'!$G$14+СВЦЭМ!$D$10+'СЕТ СН'!$G$6-'СЕТ СН'!$G$26</f>
        <v>2540.6688664600001</v>
      </c>
      <c r="K108" s="36">
        <f>SUMIFS(СВЦЭМ!$D$39:$D$782,СВЦЭМ!$A$39:$A$782,$A108,СВЦЭМ!$B$39:$B$782,K$83)+'СЕТ СН'!$G$14+СВЦЭМ!$D$10+'СЕТ СН'!$G$6-'СЕТ СН'!$G$26</f>
        <v>2512.5142219099998</v>
      </c>
      <c r="L108" s="36">
        <f>SUMIFS(СВЦЭМ!$D$39:$D$782,СВЦЭМ!$A$39:$A$782,$A108,СВЦЭМ!$B$39:$B$782,L$83)+'СЕТ СН'!$G$14+СВЦЭМ!$D$10+'СЕТ СН'!$G$6-'СЕТ СН'!$G$26</f>
        <v>2503.9030115199998</v>
      </c>
      <c r="M108" s="36">
        <f>SUMIFS(СВЦЭМ!$D$39:$D$782,СВЦЭМ!$A$39:$A$782,$A108,СВЦЭМ!$B$39:$B$782,M$83)+'СЕТ СН'!$G$14+СВЦЭМ!$D$10+'СЕТ СН'!$G$6-'СЕТ СН'!$G$26</f>
        <v>2497.1801136399999</v>
      </c>
      <c r="N108" s="36">
        <f>SUMIFS(СВЦЭМ!$D$39:$D$782,СВЦЭМ!$A$39:$A$782,$A108,СВЦЭМ!$B$39:$B$782,N$83)+'СЕТ СН'!$G$14+СВЦЭМ!$D$10+'СЕТ СН'!$G$6-'СЕТ СН'!$G$26</f>
        <v>2537.2517229999999</v>
      </c>
      <c r="O108" s="36">
        <f>SUMIFS(СВЦЭМ!$D$39:$D$782,СВЦЭМ!$A$39:$A$782,$A108,СВЦЭМ!$B$39:$B$782,O$83)+'СЕТ СН'!$G$14+СВЦЭМ!$D$10+'СЕТ СН'!$G$6-'СЕТ СН'!$G$26</f>
        <v>2492.42621766</v>
      </c>
      <c r="P108" s="36">
        <f>SUMIFS(СВЦЭМ!$D$39:$D$782,СВЦЭМ!$A$39:$A$782,$A108,СВЦЭМ!$B$39:$B$782,P$83)+'СЕТ СН'!$G$14+СВЦЭМ!$D$10+'СЕТ СН'!$G$6-'СЕТ СН'!$G$26</f>
        <v>2489.9459943100001</v>
      </c>
      <c r="Q108" s="36">
        <f>SUMIFS(СВЦЭМ!$D$39:$D$782,СВЦЭМ!$A$39:$A$782,$A108,СВЦЭМ!$B$39:$B$782,Q$83)+'СЕТ СН'!$G$14+СВЦЭМ!$D$10+'СЕТ СН'!$G$6-'СЕТ СН'!$G$26</f>
        <v>2572.2974461599997</v>
      </c>
      <c r="R108" s="36">
        <f>SUMIFS(СВЦЭМ!$D$39:$D$782,СВЦЭМ!$A$39:$A$782,$A108,СВЦЭМ!$B$39:$B$782,R$83)+'СЕТ СН'!$G$14+СВЦЭМ!$D$10+'СЕТ СН'!$G$6-'СЕТ СН'!$G$26</f>
        <v>2558.6652724299997</v>
      </c>
      <c r="S108" s="36">
        <f>SUMIFS(СВЦЭМ!$D$39:$D$782,СВЦЭМ!$A$39:$A$782,$A108,СВЦЭМ!$B$39:$B$782,S$83)+'СЕТ СН'!$G$14+СВЦЭМ!$D$10+'СЕТ СН'!$G$6-'СЕТ СН'!$G$26</f>
        <v>2515.2243066699998</v>
      </c>
      <c r="T108" s="36">
        <f>SUMIFS(СВЦЭМ!$D$39:$D$782,СВЦЭМ!$A$39:$A$782,$A108,СВЦЭМ!$B$39:$B$782,T$83)+'СЕТ СН'!$G$14+СВЦЭМ!$D$10+'СЕТ СН'!$G$6-'СЕТ СН'!$G$26</f>
        <v>2426.9990953299998</v>
      </c>
      <c r="U108" s="36">
        <f>SUMIFS(СВЦЭМ!$D$39:$D$782,СВЦЭМ!$A$39:$A$782,$A108,СВЦЭМ!$B$39:$B$782,U$83)+'СЕТ СН'!$G$14+СВЦЭМ!$D$10+'СЕТ СН'!$G$6-'СЕТ СН'!$G$26</f>
        <v>2442.1251128899999</v>
      </c>
      <c r="V108" s="36">
        <f>SUMIFS(СВЦЭМ!$D$39:$D$782,СВЦЭМ!$A$39:$A$782,$A108,СВЦЭМ!$B$39:$B$782,V$83)+'СЕТ СН'!$G$14+СВЦЭМ!$D$10+'СЕТ СН'!$G$6-'СЕТ СН'!$G$26</f>
        <v>2479.5424068799998</v>
      </c>
      <c r="W108" s="36">
        <f>SUMIFS(СВЦЭМ!$D$39:$D$782,СВЦЭМ!$A$39:$A$782,$A108,СВЦЭМ!$B$39:$B$782,W$83)+'СЕТ СН'!$G$14+СВЦЭМ!$D$10+'СЕТ СН'!$G$6-'СЕТ СН'!$G$26</f>
        <v>2496.2602659499998</v>
      </c>
      <c r="X108" s="36">
        <f>SUMIFS(СВЦЭМ!$D$39:$D$782,СВЦЭМ!$A$39:$A$782,$A108,СВЦЭМ!$B$39:$B$782,X$83)+'СЕТ СН'!$G$14+СВЦЭМ!$D$10+'СЕТ СН'!$G$6-'СЕТ СН'!$G$26</f>
        <v>2562.66231466</v>
      </c>
      <c r="Y108" s="36">
        <f>SUMIFS(СВЦЭМ!$D$39:$D$782,СВЦЭМ!$A$39:$A$782,$A108,СВЦЭМ!$B$39:$B$782,Y$83)+'СЕТ СН'!$G$14+СВЦЭМ!$D$10+'СЕТ СН'!$G$6-'СЕТ СН'!$G$26</f>
        <v>2706.1184699399996</v>
      </c>
    </row>
    <row r="109" spans="1:25" ht="15.75" x14ac:dyDescent="0.2">
      <c r="A109" s="35">
        <f t="shared" si="2"/>
        <v>45591</v>
      </c>
      <c r="B109" s="36">
        <f>SUMIFS(СВЦЭМ!$D$39:$D$782,СВЦЭМ!$A$39:$A$782,$A109,СВЦЭМ!$B$39:$B$782,B$83)+'СЕТ СН'!$G$14+СВЦЭМ!$D$10+'СЕТ СН'!$G$6-'СЕТ СН'!$G$26</f>
        <v>2647.97064353</v>
      </c>
      <c r="C109" s="36">
        <f>SUMIFS(СВЦЭМ!$D$39:$D$782,СВЦЭМ!$A$39:$A$782,$A109,СВЦЭМ!$B$39:$B$782,C$83)+'СЕТ СН'!$G$14+СВЦЭМ!$D$10+'СЕТ СН'!$G$6-'СЕТ СН'!$G$26</f>
        <v>2737.6201720099998</v>
      </c>
      <c r="D109" s="36">
        <f>SUMIFS(СВЦЭМ!$D$39:$D$782,СВЦЭМ!$A$39:$A$782,$A109,СВЦЭМ!$B$39:$B$782,D$83)+'СЕТ СН'!$G$14+СВЦЭМ!$D$10+'СЕТ СН'!$G$6-'СЕТ СН'!$G$26</f>
        <v>2763.2083949099997</v>
      </c>
      <c r="E109" s="36">
        <f>SUMIFS(СВЦЭМ!$D$39:$D$782,СВЦЭМ!$A$39:$A$782,$A109,СВЦЭМ!$B$39:$B$782,E$83)+'СЕТ СН'!$G$14+СВЦЭМ!$D$10+'СЕТ СН'!$G$6-'СЕТ СН'!$G$26</f>
        <v>2767.6299559999998</v>
      </c>
      <c r="F109" s="36">
        <f>SUMIFS(СВЦЭМ!$D$39:$D$782,СВЦЭМ!$A$39:$A$782,$A109,СВЦЭМ!$B$39:$B$782,F$83)+'СЕТ СН'!$G$14+СВЦЭМ!$D$10+'СЕТ СН'!$G$6-'СЕТ СН'!$G$26</f>
        <v>2793.0418473</v>
      </c>
      <c r="G109" s="36">
        <f>SUMIFS(СВЦЭМ!$D$39:$D$782,СВЦЭМ!$A$39:$A$782,$A109,СВЦЭМ!$B$39:$B$782,G$83)+'СЕТ СН'!$G$14+СВЦЭМ!$D$10+'СЕТ СН'!$G$6-'СЕТ СН'!$G$26</f>
        <v>2767.79084216</v>
      </c>
      <c r="H109" s="36">
        <f>SUMIFS(СВЦЭМ!$D$39:$D$782,СВЦЭМ!$A$39:$A$782,$A109,СВЦЭМ!$B$39:$B$782,H$83)+'СЕТ СН'!$G$14+СВЦЭМ!$D$10+'СЕТ СН'!$G$6-'СЕТ СН'!$G$26</f>
        <v>2709.8911002499999</v>
      </c>
      <c r="I109" s="36">
        <f>SUMIFS(СВЦЭМ!$D$39:$D$782,СВЦЭМ!$A$39:$A$782,$A109,СВЦЭМ!$B$39:$B$782,I$83)+'СЕТ СН'!$G$14+СВЦЭМ!$D$10+'СЕТ СН'!$G$6-'СЕТ СН'!$G$26</f>
        <v>2684.14528771</v>
      </c>
      <c r="J109" s="36">
        <f>SUMIFS(СВЦЭМ!$D$39:$D$782,СВЦЭМ!$A$39:$A$782,$A109,СВЦЭМ!$B$39:$B$782,J$83)+'СЕТ СН'!$G$14+СВЦЭМ!$D$10+'СЕТ СН'!$G$6-'СЕТ СН'!$G$26</f>
        <v>2588.13261332</v>
      </c>
      <c r="K109" s="36">
        <f>SUMIFS(СВЦЭМ!$D$39:$D$782,СВЦЭМ!$A$39:$A$782,$A109,СВЦЭМ!$B$39:$B$782,K$83)+'СЕТ СН'!$G$14+СВЦЭМ!$D$10+'СЕТ СН'!$G$6-'СЕТ СН'!$G$26</f>
        <v>2485.0877321399998</v>
      </c>
      <c r="L109" s="36">
        <f>SUMIFS(СВЦЭМ!$D$39:$D$782,СВЦЭМ!$A$39:$A$782,$A109,СВЦЭМ!$B$39:$B$782,L$83)+'СЕТ СН'!$G$14+СВЦЭМ!$D$10+'СЕТ СН'!$G$6-'СЕТ СН'!$G$26</f>
        <v>2422.0321482899999</v>
      </c>
      <c r="M109" s="36">
        <f>SUMIFS(СВЦЭМ!$D$39:$D$782,СВЦЭМ!$A$39:$A$782,$A109,СВЦЭМ!$B$39:$B$782,M$83)+'СЕТ СН'!$G$14+СВЦЭМ!$D$10+'СЕТ СН'!$G$6-'СЕТ СН'!$G$26</f>
        <v>2421.5385390699998</v>
      </c>
      <c r="N109" s="36">
        <f>SUMIFS(СВЦЭМ!$D$39:$D$782,СВЦЭМ!$A$39:$A$782,$A109,СВЦЭМ!$B$39:$B$782,N$83)+'СЕТ СН'!$G$14+СВЦЭМ!$D$10+'СЕТ СН'!$G$6-'СЕТ СН'!$G$26</f>
        <v>2438.6452600299999</v>
      </c>
      <c r="O109" s="36">
        <f>SUMIFS(СВЦЭМ!$D$39:$D$782,СВЦЭМ!$A$39:$A$782,$A109,СВЦЭМ!$B$39:$B$782,O$83)+'СЕТ СН'!$G$14+СВЦЭМ!$D$10+'СЕТ СН'!$G$6-'СЕТ СН'!$G$26</f>
        <v>2460.2764520599999</v>
      </c>
      <c r="P109" s="36">
        <f>SUMIFS(СВЦЭМ!$D$39:$D$782,СВЦЭМ!$A$39:$A$782,$A109,СВЦЭМ!$B$39:$B$782,P$83)+'СЕТ СН'!$G$14+СВЦЭМ!$D$10+'СЕТ СН'!$G$6-'СЕТ СН'!$G$26</f>
        <v>2463.7037209199998</v>
      </c>
      <c r="Q109" s="36">
        <f>SUMIFS(СВЦЭМ!$D$39:$D$782,СВЦЭМ!$A$39:$A$782,$A109,СВЦЭМ!$B$39:$B$782,Q$83)+'СЕТ СН'!$G$14+СВЦЭМ!$D$10+'СЕТ СН'!$G$6-'СЕТ СН'!$G$26</f>
        <v>2468.6454942599999</v>
      </c>
      <c r="R109" s="36">
        <f>SUMIFS(СВЦЭМ!$D$39:$D$782,СВЦЭМ!$A$39:$A$782,$A109,СВЦЭМ!$B$39:$B$782,R$83)+'СЕТ СН'!$G$14+СВЦЭМ!$D$10+'СЕТ СН'!$G$6-'СЕТ СН'!$G$26</f>
        <v>2488.30846909</v>
      </c>
      <c r="S109" s="36">
        <f>SUMIFS(СВЦЭМ!$D$39:$D$782,СВЦЭМ!$A$39:$A$782,$A109,СВЦЭМ!$B$39:$B$782,S$83)+'СЕТ СН'!$G$14+СВЦЭМ!$D$10+'СЕТ СН'!$G$6-'СЕТ СН'!$G$26</f>
        <v>2485.3880142799999</v>
      </c>
      <c r="T109" s="36">
        <f>SUMIFS(СВЦЭМ!$D$39:$D$782,СВЦЭМ!$A$39:$A$782,$A109,СВЦЭМ!$B$39:$B$782,T$83)+'СЕТ СН'!$G$14+СВЦЭМ!$D$10+'СЕТ СН'!$G$6-'СЕТ СН'!$G$26</f>
        <v>2404.8449264000001</v>
      </c>
      <c r="U109" s="36">
        <f>SUMIFS(СВЦЭМ!$D$39:$D$782,СВЦЭМ!$A$39:$A$782,$A109,СВЦЭМ!$B$39:$B$782,U$83)+'СЕТ СН'!$G$14+СВЦЭМ!$D$10+'СЕТ СН'!$G$6-'СЕТ СН'!$G$26</f>
        <v>2405.9912573299998</v>
      </c>
      <c r="V109" s="36">
        <f>SUMIFS(СВЦЭМ!$D$39:$D$782,СВЦЭМ!$A$39:$A$782,$A109,СВЦЭМ!$B$39:$B$782,V$83)+'СЕТ СН'!$G$14+СВЦЭМ!$D$10+'СЕТ СН'!$G$6-'СЕТ СН'!$G$26</f>
        <v>2431.4595113</v>
      </c>
      <c r="W109" s="36">
        <f>SUMIFS(СВЦЭМ!$D$39:$D$782,СВЦЭМ!$A$39:$A$782,$A109,СВЦЭМ!$B$39:$B$782,W$83)+'СЕТ СН'!$G$14+СВЦЭМ!$D$10+'СЕТ СН'!$G$6-'СЕТ СН'!$G$26</f>
        <v>2423.2750819299999</v>
      </c>
      <c r="X109" s="36">
        <f>SUMIFS(СВЦЭМ!$D$39:$D$782,СВЦЭМ!$A$39:$A$782,$A109,СВЦЭМ!$B$39:$B$782,X$83)+'СЕТ СН'!$G$14+СВЦЭМ!$D$10+'СЕТ СН'!$G$6-'СЕТ СН'!$G$26</f>
        <v>2477.7703412299998</v>
      </c>
      <c r="Y109" s="36">
        <f>SUMIFS(СВЦЭМ!$D$39:$D$782,СВЦЭМ!$A$39:$A$782,$A109,СВЦЭМ!$B$39:$B$782,Y$83)+'СЕТ СН'!$G$14+СВЦЭМ!$D$10+'СЕТ СН'!$G$6-'СЕТ СН'!$G$26</f>
        <v>2558.5274812899997</v>
      </c>
    </row>
    <row r="110" spans="1:25" ht="15.75" x14ac:dyDescent="0.2">
      <c r="A110" s="35">
        <f t="shared" si="2"/>
        <v>45592</v>
      </c>
      <c r="B110" s="36">
        <f>SUMIFS(СВЦЭМ!$D$39:$D$782,СВЦЭМ!$A$39:$A$782,$A110,СВЦЭМ!$B$39:$B$782,B$83)+'СЕТ СН'!$G$14+СВЦЭМ!$D$10+'СЕТ СН'!$G$6-'СЕТ СН'!$G$26</f>
        <v>2557.83784479</v>
      </c>
      <c r="C110" s="36">
        <f>SUMIFS(СВЦЭМ!$D$39:$D$782,СВЦЭМ!$A$39:$A$782,$A110,СВЦЭМ!$B$39:$B$782,C$83)+'СЕТ СН'!$G$14+СВЦЭМ!$D$10+'СЕТ СН'!$G$6-'СЕТ СН'!$G$26</f>
        <v>2633.4443246699998</v>
      </c>
      <c r="D110" s="36">
        <f>SUMIFS(СВЦЭМ!$D$39:$D$782,СВЦЭМ!$A$39:$A$782,$A110,СВЦЭМ!$B$39:$B$782,D$83)+'СЕТ СН'!$G$14+СВЦЭМ!$D$10+'СЕТ СН'!$G$6-'СЕТ СН'!$G$26</f>
        <v>2670.6139266199998</v>
      </c>
      <c r="E110" s="36">
        <f>SUMIFS(СВЦЭМ!$D$39:$D$782,СВЦЭМ!$A$39:$A$782,$A110,СВЦЭМ!$B$39:$B$782,E$83)+'СЕТ СН'!$G$14+СВЦЭМ!$D$10+'СЕТ СН'!$G$6-'СЕТ СН'!$G$26</f>
        <v>2693.7897787699999</v>
      </c>
      <c r="F110" s="36">
        <f>SUMIFS(СВЦЭМ!$D$39:$D$782,СВЦЭМ!$A$39:$A$782,$A110,СВЦЭМ!$B$39:$B$782,F$83)+'СЕТ СН'!$G$14+СВЦЭМ!$D$10+'СЕТ СН'!$G$6-'СЕТ СН'!$G$26</f>
        <v>2704.6818195399997</v>
      </c>
      <c r="G110" s="36">
        <f>SUMIFS(СВЦЭМ!$D$39:$D$782,СВЦЭМ!$A$39:$A$782,$A110,СВЦЭМ!$B$39:$B$782,G$83)+'СЕТ СН'!$G$14+СВЦЭМ!$D$10+'СЕТ СН'!$G$6-'СЕТ СН'!$G$26</f>
        <v>2675.9938404499999</v>
      </c>
      <c r="H110" s="36">
        <f>SUMIFS(СВЦЭМ!$D$39:$D$782,СВЦЭМ!$A$39:$A$782,$A110,СВЦЭМ!$B$39:$B$782,H$83)+'СЕТ СН'!$G$14+СВЦЭМ!$D$10+'СЕТ СН'!$G$6-'СЕТ СН'!$G$26</f>
        <v>2629.4869066699998</v>
      </c>
      <c r="I110" s="36">
        <f>SUMIFS(СВЦЭМ!$D$39:$D$782,СВЦЭМ!$A$39:$A$782,$A110,СВЦЭМ!$B$39:$B$782,I$83)+'СЕТ СН'!$G$14+СВЦЭМ!$D$10+'СЕТ СН'!$G$6-'СЕТ СН'!$G$26</f>
        <v>2605.2384553799998</v>
      </c>
      <c r="J110" s="36">
        <f>SUMIFS(СВЦЭМ!$D$39:$D$782,СВЦЭМ!$A$39:$A$782,$A110,СВЦЭМ!$B$39:$B$782,J$83)+'СЕТ СН'!$G$14+СВЦЭМ!$D$10+'СЕТ СН'!$G$6-'СЕТ СН'!$G$26</f>
        <v>2488.4400177699999</v>
      </c>
      <c r="K110" s="36">
        <f>SUMIFS(СВЦЭМ!$D$39:$D$782,СВЦЭМ!$A$39:$A$782,$A110,СВЦЭМ!$B$39:$B$782,K$83)+'СЕТ СН'!$G$14+СВЦЭМ!$D$10+'СЕТ СН'!$G$6-'СЕТ СН'!$G$26</f>
        <v>2396.4423725399997</v>
      </c>
      <c r="L110" s="36">
        <f>SUMIFS(СВЦЭМ!$D$39:$D$782,СВЦЭМ!$A$39:$A$782,$A110,СВЦЭМ!$B$39:$B$782,L$83)+'СЕТ СН'!$G$14+СВЦЭМ!$D$10+'СЕТ СН'!$G$6-'СЕТ СН'!$G$26</f>
        <v>2362.4961227600002</v>
      </c>
      <c r="M110" s="36">
        <f>SUMIFS(СВЦЭМ!$D$39:$D$782,СВЦЭМ!$A$39:$A$782,$A110,СВЦЭМ!$B$39:$B$782,M$83)+'СЕТ СН'!$G$14+СВЦЭМ!$D$10+'СЕТ СН'!$G$6-'СЕТ СН'!$G$26</f>
        <v>2370.35010182</v>
      </c>
      <c r="N110" s="36">
        <f>SUMIFS(СВЦЭМ!$D$39:$D$782,СВЦЭМ!$A$39:$A$782,$A110,СВЦЭМ!$B$39:$B$782,N$83)+'СЕТ СН'!$G$14+СВЦЭМ!$D$10+'СЕТ СН'!$G$6-'СЕТ СН'!$G$26</f>
        <v>2394.52052349</v>
      </c>
      <c r="O110" s="36">
        <f>SUMIFS(СВЦЭМ!$D$39:$D$782,СВЦЭМ!$A$39:$A$782,$A110,СВЦЭМ!$B$39:$B$782,O$83)+'СЕТ СН'!$G$14+СВЦЭМ!$D$10+'СЕТ СН'!$G$6-'СЕТ СН'!$G$26</f>
        <v>2438.8934734999998</v>
      </c>
      <c r="P110" s="36">
        <f>SUMIFS(СВЦЭМ!$D$39:$D$782,СВЦЭМ!$A$39:$A$782,$A110,СВЦЭМ!$B$39:$B$782,P$83)+'СЕТ СН'!$G$14+СВЦЭМ!$D$10+'СЕТ СН'!$G$6-'СЕТ СН'!$G$26</f>
        <v>2455.9022584099998</v>
      </c>
      <c r="Q110" s="36">
        <f>SUMIFS(СВЦЭМ!$D$39:$D$782,СВЦЭМ!$A$39:$A$782,$A110,СВЦЭМ!$B$39:$B$782,Q$83)+'СЕТ СН'!$G$14+СВЦЭМ!$D$10+'СЕТ СН'!$G$6-'СЕТ СН'!$G$26</f>
        <v>2459.5668081200001</v>
      </c>
      <c r="R110" s="36">
        <f>SUMIFS(СВЦЭМ!$D$39:$D$782,СВЦЭМ!$A$39:$A$782,$A110,СВЦЭМ!$B$39:$B$782,R$83)+'СЕТ СН'!$G$14+СВЦЭМ!$D$10+'СЕТ СН'!$G$6-'СЕТ СН'!$G$26</f>
        <v>2489.84649726</v>
      </c>
      <c r="S110" s="36">
        <f>SUMIFS(СВЦЭМ!$D$39:$D$782,СВЦЭМ!$A$39:$A$782,$A110,СВЦЭМ!$B$39:$B$782,S$83)+'СЕТ СН'!$G$14+СВЦЭМ!$D$10+'СЕТ СН'!$G$6-'СЕТ СН'!$G$26</f>
        <v>2434.6816981399998</v>
      </c>
      <c r="T110" s="36">
        <f>SUMIFS(СВЦЭМ!$D$39:$D$782,СВЦЭМ!$A$39:$A$782,$A110,СВЦЭМ!$B$39:$B$782,T$83)+'СЕТ СН'!$G$14+СВЦЭМ!$D$10+'СЕТ СН'!$G$6-'СЕТ СН'!$G$26</f>
        <v>2338.3360520800002</v>
      </c>
      <c r="U110" s="36">
        <f>SUMIFS(СВЦЭМ!$D$39:$D$782,СВЦЭМ!$A$39:$A$782,$A110,СВЦЭМ!$B$39:$B$782,U$83)+'СЕТ СН'!$G$14+СВЦЭМ!$D$10+'СЕТ СН'!$G$6-'СЕТ СН'!$G$26</f>
        <v>2322.0475879400001</v>
      </c>
      <c r="V110" s="36">
        <f>SUMIFS(СВЦЭМ!$D$39:$D$782,СВЦЭМ!$A$39:$A$782,$A110,СВЦЭМ!$B$39:$B$782,V$83)+'СЕТ СН'!$G$14+СВЦЭМ!$D$10+'СЕТ СН'!$G$6-'СЕТ СН'!$G$26</f>
        <v>2345.5310777199998</v>
      </c>
      <c r="W110" s="36">
        <f>SUMIFS(СВЦЭМ!$D$39:$D$782,СВЦЭМ!$A$39:$A$782,$A110,СВЦЭМ!$B$39:$B$782,W$83)+'СЕТ СН'!$G$14+СВЦЭМ!$D$10+'СЕТ СН'!$G$6-'СЕТ СН'!$G$26</f>
        <v>2375.5094619799997</v>
      </c>
      <c r="X110" s="36">
        <f>SUMIFS(СВЦЭМ!$D$39:$D$782,СВЦЭМ!$A$39:$A$782,$A110,СВЦЭМ!$B$39:$B$782,X$83)+'СЕТ СН'!$G$14+СВЦЭМ!$D$10+'СЕТ СН'!$G$6-'СЕТ СН'!$G$26</f>
        <v>2417.5786053500001</v>
      </c>
      <c r="Y110" s="36">
        <f>SUMIFS(СВЦЭМ!$D$39:$D$782,СВЦЭМ!$A$39:$A$782,$A110,СВЦЭМ!$B$39:$B$782,Y$83)+'СЕТ СН'!$G$14+СВЦЭМ!$D$10+'СЕТ СН'!$G$6-'СЕТ СН'!$G$26</f>
        <v>2494.1480936100002</v>
      </c>
    </row>
    <row r="111" spans="1:25" ht="15.75" x14ac:dyDescent="0.2">
      <c r="A111" s="35">
        <f t="shared" si="2"/>
        <v>45593</v>
      </c>
      <c r="B111" s="36">
        <f>SUMIFS(СВЦЭМ!$D$39:$D$782,СВЦЭМ!$A$39:$A$782,$A111,СВЦЭМ!$B$39:$B$782,B$83)+'СЕТ СН'!$G$14+СВЦЭМ!$D$10+'СЕТ СН'!$G$6-'СЕТ СН'!$G$26</f>
        <v>2732.2098295599999</v>
      </c>
      <c r="C111" s="36">
        <f>SUMIFS(СВЦЭМ!$D$39:$D$782,СВЦЭМ!$A$39:$A$782,$A111,СВЦЭМ!$B$39:$B$782,C$83)+'СЕТ СН'!$G$14+СВЦЭМ!$D$10+'СЕТ СН'!$G$6-'СЕТ СН'!$G$26</f>
        <v>2800.1087571799999</v>
      </c>
      <c r="D111" s="36">
        <f>SUMIFS(СВЦЭМ!$D$39:$D$782,СВЦЭМ!$A$39:$A$782,$A111,СВЦЭМ!$B$39:$B$782,D$83)+'СЕТ СН'!$G$14+СВЦЭМ!$D$10+'СЕТ СН'!$G$6-'СЕТ СН'!$G$26</f>
        <v>2819.1927251899997</v>
      </c>
      <c r="E111" s="36">
        <f>SUMIFS(СВЦЭМ!$D$39:$D$782,СВЦЭМ!$A$39:$A$782,$A111,СВЦЭМ!$B$39:$B$782,E$83)+'СЕТ СН'!$G$14+СВЦЭМ!$D$10+'СЕТ СН'!$G$6-'СЕТ СН'!$G$26</f>
        <v>2809.2472370199998</v>
      </c>
      <c r="F111" s="36">
        <f>SUMIFS(СВЦЭМ!$D$39:$D$782,СВЦЭМ!$A$39:$A$782,$A111,СВЦЭМ!$B$39:$B$782,F$83)+'СЕТ СН'!$G$14+СВЦЭМ!$D$10+'СЕТ СН'!$G$6-'СЕТ СН'!$G$26</f>
        <v>2811.2034542899996</v>
      </c>
      <c r="G111" s="36">
        <f>SUMIFS(СВЦЭМ!$D$39:$D$782,СВЦЭМ!$A$39:$A$782,$A111,СВЦЭМ!$B$39:$B$782,G$83)+'СЕТ СН'!$G$14+СВЦЭМ!$D$10+'СЕТ СН'!$G$6-'СЕТ СН'!$G$26</f>
        <v>2805.89439954</v>
      </c>
      <c r="H111" s="36">
        <f>SUMIFS(СВЦЭМ!$D$39:$D$782,СВЦЭМ!$A$39:$A$782,$A111,СВЦЭМ!$B$39:$B$782,H$83)+'СЕТ СН'!$G$14+СВЦЭМ!$D$10+'СЕТ СН'!$G$6-'СЕТ СН'!$G$26</f>
        <v>2698.2261503199998</v>
      </c>
      <c r="I111" s="36">
        <f>SUMIFS(СВЦЭМ!$D$39:$D$782,СВЦЭМ!$A$39:$A$782,$A111,СВЦЭМ!$B$39:$B$782,I$83)+'СЕТ СН'!$G$14+СВЦЭМ!$D$10+'СЕТ СН'!$G$6-'СЕТ СН'!$G$26</f>
        <v>2598.9182904099998</v>
      </c>
      <c r="J111" s="36">
        <f>SUMIFS(СВЦЭМ!$D$39:$D$782,СВЦЭМ!$A$39:$A$782,$A111,СВЦЭМ!$B$39:$B$782,J$83)+'СЕТ СН'!$G$14+СВЦЭМ!$D$10+'СЕТ СН'!$G$6-'СЕТ СН'!$G$26</f>
        <v>2537.6042469999998</v>
      </c>
      <c r="K111" s="36">
        <f>SUMIFS(СВЦЭМ!$D$39:$D$782,СВЦЭМ!$A$39:$A$782,$A111,СВЦЭМ!$B$39:$B$782,K$83)+'СЕТ СН'!$G$14+СВЦЭМ!$D$10+'СЕТ СН'!$G$6-'СЕТ СН'!$G$26</f>
        <v>2516.8985231599995</v>
      </c>
      <c r="L111" s="36">
        <f>SUMIFS(СВЦЭМ!$D$39:$D$782,СВЦЭМ!$A$39:$A$782,$A111,СВЦЭМ!$B$39:$B$782,L$83)+'СЕТ СН'!$G$14+СВЦЭМ!$D$10+'СЕТ СН'!$G$6-'СЕТ СН'!$G$26</f>
        <v>2488.0318054599998</v>
      </c>
      <c r="M111" s="36">
        <f>SUMIFS(СВЦЭМ!$D$39:$D$782,СВЦЭМ!$A$39:$A$782,$A111,СВЦЭМ!$B$39:$B$782,M$83)+'СЕТ СН'!$G$14+СВЦЭМ!$D$10+'СЕТ СН'!$G$6-'СЕТ СН'!$G$26</f>
        <v>2522.2114161999998</v>
      </c>
      <c r="N111" s="36">
        <f>SUMIFS(СВЦЭМ!$D$39:$D$782,СВЦЭМ!$A$39:$A$782,$A111,СВЦЭМ!$B$39:$B$782,N$83)+'СЕТ СН'!$G$14+СВЦЭМ!$D$10+'СЕТ СН'!$G$6-'СЕТ СН'!$G$26</f>
        <v>2557.65578826</v>
      </c>
      <c r="O111" s="36">
        <f>SUMIFS(СВЦЭМ!$D$39:$D$782,СВЦЭМ!$A$39:$A$782,$A111,СВЦЭМ!$B$39:$B$782,O$83)+'СЕТ СН'!$G$14+СВЦЭМ!$D$10+'СЕТ СН'!$G$6-'СЕТ СН'!$G$26</f>
        <v>2557.31813487</v>
      </c>
      <c r="P111" s="36">
        <f>SUMIFS(СВЦЭМ!$D$39:$D$782,СВЦЭМ!$A$39:$A$782,$A111,СВЦЭМ!$B$39:$B$782,P$83)+'СЕТ СН'!$G$14+СВЦЭМ!$D$10+'СЕТ СН'!$G$6-'СЕТ СН'!$G$26</f>
        <v>2572.7678817199999</v>
      </c>
      <c r="Q111" s="36">
        <f>SUMIFS(СВЦЭМ!$D$39:$D$782,СВЦЭМ!$A$39:$A$782,$A111,СВЦЭМ!$B$39:$B$782,Q$83)+'СЕТ СН'!$G$14+СВЦЭМ!$D$10+'СЕТ СН'!$G$6-'СЕТ СН'!$G$26</f>
        <v>2581.0698275899999</v>
      </c>
      <c r="R111" s="36">
        <f>SUMIFS(СВЦЭМ!$D$39:$D$782,СВЦЭМ!$A$39:$A$782,$A111,СВЦЭМ!$B$39:$B$782,R$83)+'СЕТ СН'!$G$14+СВЦЭМ!$D$10+'СЕТ СН'!$G$6-'СЕТ СН'!$G$26</f>
        <v>2580.4578795399998</v>
      </c>
      <c r="S111" s="36">
        <f>SUMIFS(СВЦЭМ!$D$39:$D$782,СВЦЭМ!$A$39:$A$782,$A111,СВЦЭМ!$B$39:$B$782,S$83)+'СЕТ СН'!$G$14+СВЦЭМ!$D$10+'СЕТ СН'!$G$6-'СЕТ СН'!$G$26</f>
        <v>2520.0505605799999</v>
      </c>
      <c r="T111" s="36">
        <f>SUMIFS(СВЦЭМ!$D$39:$D$782,СВЦЭМ!$A$39:$A$782,$A111,СВЦЭМ!$B$39:$B$782,T$83)+'СЕТ СН'!$G$14+СВЦЭМ!$D$10+'СЕТ СН'!$G$6-'СЕТ СН'!$G$26</f>
        <v>2448.2180091999999</v>
      </c>
      <c r="U111" s="36">
        <f>SUMIFS(СВЦЭМ!$D$39:$D$782,СВЦЭМ!$A$39:$A$782,$A111,СВЦЭМ!$B$39:$B$782,U$83)+'СЕТ СН'!$G$14+СВЦЭМ!$D$10+'СЕТ СН'!$G$6-'СЕТ СН'!$G$26</f>
        <v>2444.7257316999999</v>
      </c>
      <c r="V111" s="36">
        <f>SUMIFS(СВЦЭМ!$D$39:$D$782,СВЦЭМ!$A$39:$A$782,$A111,СВЦЭМ!$B$39:$B$782,V$83)+'СЕТ СН'!$G$14+СВЦЭМ!$D$10+'СЕТ СН'!$G$6-'СЕТ СН'!$G$26</f>
        <v>2474.2609176800001</v>
      </c>
      <c r="W111" s="36">
        <f>SUMIFS(СВЦЭМ!$D$39:$D$782,СВЦЭМ!$A$39:$A$782,$A111,СВЦЭМ!$B$39:$B$782,W$83)+'СЕТ СН'!$G$14+СВЦЭМ!$D$10+'СЕТ СН'!$G$6-'СЕТ СН'!$G$26</f>
        <v>2521.3388639299997</v>
      </c>
      <c r="X111" s="36">
        <f>SUMIFS(СВЦЭМ!$D$39:$D$782,СВЦЭМ!$A$39:$A$782,$A111,СВЦЭМ!$B$39:$B$782,X$83)+'СЕТ СН'!$G$14+СВЦЭМ!$D$10+'СЕТ СН'!$G$6-'СЕТ СН'!$G$26</f>
        <v>2587.3070998599997</v>
      </c>
      <c r="Y111" s="36">
        <f>SUMIFS(СВЦЭМ!$D$39:$D$782,СВЦЭМ!$A$39:$A$782,$A111,СВЦЭМ!$B$39:$B$782,Y$83)+'СЕТ СН'!$G$14+СВЦЭМ!$D$10+'СЕТ СН'!$G$6-'СЕТ СН'!$G$26</f>
        <v>2684.1393702399996</v>
      </c>
    </row>
    <row r="112" spans="1:25" ht="15.75" x14ac:dyDescent="0.2">
      <c r="A112" s="35">
        <f t="shared" si="2"/>
        <v>45594</v>
      </c>
      <c r="B112" s="36">
        <f>SUMIFS(СВЦЭМ!$D$39:$D$782,СВЦЭМ!$A$39:$A$782,$A112,СВЦЭМ!$B$39:$B$782,B$83)+'СЕТ СН'!$G$14+СВЦЭМ!$D$10+'СЕТ СН'!$G$6-'СЕТ СН'!$G$26</f>
        <v>2725.60327048</v>
      </c>
      <c r="C112" s="36">
        <f>SUMIFS(СВЦЭМ!$D$39:$D$782,СВЦЭМ!$A$39:$A$782,$A112,СВЦЭМ!$B$39:$B$782,C$83)+'СЕТ СН'!$G$14+СВЦЭМ!$D$10+'СЕТ СН'!$G$6-'СЕТ СН'!$G$26</f>
        <v>2774.0838529499997</v>
      </c>
      <c r="D112" s="36">
        <f>SUMIFS(СВЦЭМ!$D$39:$D$782,СВЦЭМ!$A$39:$A$782,$A112,СВЦЭМ!$B$39:$B$782,D$83)+'СЕТ СН'!$G$14+СВЦЭМ!$D$10+'СЕТ СН'!$G$6-'СЕТ СН'!$G$26</f>
        <v>2806.7887061399997</v>
      </c>
      <c r="E112" s="36">
        <f>SUMIFS(СВЦЭМ!$D$39:$D$782,СВЦЭМ!$A$39:$A$782,$A112,СВЦЭМ!$B$39:$B$782,E$83)+'СЕТ СН'!$G$14+СВЦЭМ!$D$10+'СЕТ СН'!$G$6-'СЕТ СН'!$G$26</f>
        <v>2796.8465350299998</v>
      </c>
      <c r="F112" s="36">
        <f>SUMIFS(СВЦЭМ!$D$39:$D$782,СВЦЭМ!$A$39:$A$782,$A112,СВЦЭМ!$B$39:$B$782,F$83)+'СЕТ СН'!$G$14+СВЦЭМ!$D$10+'СЕТ СН'!$G$6-'СЕТ СН'!$G$26</f>
        <v>2807.5859021699998</v>
      </c>
      <c r="G112" s="36">
        <f>SUMIFS(СВЦЭМ!$D$39:$D$782,СВЦЭМ!$A$39:$A$782,$A112,СВЦЭМ!$B$39:$B$782,G$83)+'СЕТ СН'!$G$14+СВЦЭМ!$D$10+'СЕТ СН'!$G$6-'СЕТ СН'!$G$26</f>
        <v>2758.7716243599998</v>
      </c>
      <c r="H112" s="36">
        <f>SUMIFS(СВЦЭМ!$D$39:$D$782,СВЦЭМ!$A$39:$A$782,$A112,СВЦЭМ!$B$39:$B$782,H$83)+'СЕТ СН'!$G$14+СВЦЭМ!$D$10+'СЕТ СН'!$G$6-'СЕТ СН'!$G$26</f>
        <v>2629.4060432399997</v>
      </c>
      <c r="I112" s="36">
        <f>SUMIFS(СВЦЭМ!$D$39:$D$782,СВЦЭМ!$A$39:$A$782,$A112,СВЦЭМ!$B$39:$B$782,I$83)+'СЕТ СН'!$G$14+СВЦЭМ!$D$10+'СЕТ СН'!$G$6-'СЕТ СН'!$G$26</f>
        <v>2576.5310523599996</v>
      </c>
      <c r="J112" s="36">
        <f>SUMIFS(СВЦЭМ!$D$39:$D$782,СВЦЭМ!$A$39:$A$782,$A112,СВЦЭМ!$B$39:$B$782,J$83)+'СЕТ СН'!$G$14+СВЦЭМ!$D$10+'СЕТ СН'!$G$6-'СЕТ СН'!$G$26</f>
        <v>2518.6296075199998</v>
      </c>
      <c r="K112" s="36">
        <f>SUMIFS(СВЦЭМ!$D$39:$D$782,СВЦЭМ!$A$39:$A$782,$A112,СВЦЭМ!$B$39:$B$782,K$83)+'СЕТ СН'!$G$14+СВЦЭМ!$D$10+'СЕТ СН'!$G$6-'СЕТ СН'!$G$26</f>
        <v>2500.1846067699998</v>
      </c>
      <c r="L112" s="36">
        <f>SUMIFS(СВЦЭМ!$D$39:$D$782,СВЦЭМ!$A$39:$A$782,$A112,СВЦЭМ!$B$39:$B$782,L$83)+'СЕТ СН'!$G$14+СВЦЭМ!$D$10+'СЕТ СН'!$G$6-'СЕТ СН'!$G$26</f>
        <v>2479.3530243300002</v>
      </c>
      <c r="M112" s="36">
        <f>SUMIFS(СВЦЭМ!$D$39:$D$782,СВЦЭМ!$A$39:$A$782,$A112,СВЦЭМ!$B$39:$B$782,M$83)+'СЕТ СН'!$G$14+СВЦЭМ!$D$10+'СЕТ СН'!$G$6-'СЕТ СН'!$G$26</f>
        <v>2490.2376691099998</v>
      </c>
      <c r="N112" s="36">
        <f>SUMIFS(СВЦЭМ!$D$39:$D$782,СВЦЭМ!$A$39:$A$782,$A112,СВЦЭМ!$B$39:$B$782,N$83)+'СЕТ СН'!$G$14+СВЦЭМ!$D$10+'СЕТ СН'!$G$6-'СЕТ СН'!$G$26</f>
        <v>2508.66785794</v>
      </c>
      <c r="O112" s="36">
        <f>SUMIFS(СВЦЭМ!$D$39:$D$782,СВЦЭМ!$A$39:$A$782,$A112,СВЦЭМ!$B$39:$B$782,O$83)+'СЕТ СН'!$G$14+СВЦЭМ!$D$10+'СЕТ СН'!$G$6-'СЕТ СН'!$G$26</f>
        <v>2534.1986990599999</v>
      </c>
      <c r="P112" s="36">
        <f>SUMIFS(СВЦЭМ!$D$39:$D$782,СВЦЭМ!$A$39:$A$782,$A112,СВЦЭМ!$B$39:$B$782,P$83)+'СЕТ СН'!$G$14+СВЦЭМ!$D$10+'СЕТ СН'!$G$6-'СЕТ СН'!$G$26</f>
        <v>2544.9819615399997</v>
      </c>
      <c r="Q112" s="36">
        <f>SUMIFS(СВЦЭМ!$D$39:$D$782,СВЦЭМ!$A$39:$A$782,$A112,СВЦЭМ!$B$39:$B$782,Q$83)+'СЕТ СН'!$G$14+СВЦЭМ!$D$10+'СЕТ СН'!$G$6-'СЕТ СН'!$G$26</f>
        <v>2553.9555846199996</v>
      </c>
      <c r="R112" s="36">
        <f>SUMIFS(СВЦЭМ!$D$39:$D$782,СВЦЭМ!$A$39:$A$782,$A112,СВЦЭМ!$B$39:$B$782,R$83)+'СЕТ СН'!$G$14+СВЦЭМ!$D$10+'СЕТ СН'!$G$6-'СЕТ СН'!$G$26</f>
        <v>2547.7821405099999</v>
      </c>
      <c r="S112" s="36">
        <f>SUMIFS(СВЦЭМ!$D$39:$D$782,СВЦЭМ!$A$39:$A$782,$A112,СВЦЭМ!$B$39:$B$782,S$83)+'СЕТ СН'!$G$14+СВЦЭМ!$D$10+'СЕТ СН'!$G$6-'СЕТ СН'!$G$26</f>
        <v>2508.92949361</v>
      </c>
      <c r="T112" s="36">
        <f>SUMIFS(СВЦЭМ!$D$39:$D$782,СВЦЭМ!$A$39:$A$782,$A112,СВЦЭМ!$B$39:$B$782,T$83)+'СЕТ СН'!$G$14+СВЦЭМ!$D$10+'СЕТ СН'!$G$6-'СЕТ СН'!$G$26</f>
        <v>2401.2455810900001</v>
      </c>
      <c r="U112" s="36">
        <f>SUMIFS(СВЦЭМ!$D$39:$D$782,СВЦЭМ!$A$39:$A$782,$A112,СВЦЭМ!$B$39:$B$782,U$83)+'СЕТ СН'!$G$14+СВЦЭМ!$D$10+'СЕТ СН'!$G$6-'СЕТ СН'!$G$26</f>
        <v>2433.9020605800001</v>
      </c>
      <c r="V112" s="36">
        <f>SUMIFS(СВЦЭМ!$D$39:$D$782,СВЦЭМ!$A$39:$A$782,$A112,СВЦЭМ!$B$39:$B$782,V$83)+'СЕТ СН'!$G$14+СВЦЭМ!$D$10+'СЕТ СН'!$G$6-'СЕТ СН'!$G$26</f>
        <v>2466.26843211</v>
      </c>
      <c r="W112" s="36">
        <f>SUMIFS(СВЦЭМ!$D$39:$D$782,СВЦЭМ!$A$39:$A$782,$A112,СВЦЭМ!$B$39:$B$782,W$83)+'СЕТ СН'!$G$14+СВЦЭМ!$D$10+'СЕТ СН'!$G$6-'СЕТ СН'!$G$26</f>
        <v>2513.6884626400001</v>
      </c>
      <c r="X112" s="36">
        <f>SUMIFS(СВЦЭМ!$D$39:$D$782,СВЦЭМ!$A$39:$A$782,$A112,СВЦЭМ!$B$39:$B$782,X$83)+'СЕТ СН'!$G$14+СВЦЭМ!$D$10+'СЕТ СН'!$G$6-'СЕТ СН'!$G$26</f>
        <v>2555.0152146399996</v>
      </c>
      <c r="Y112" s="36">
        <f>SUMIFS(СВЦЭМ!$D$39:$D$782,СВЦЭМ!$A$39:$A$782,$A112,СВЦЭМ!$B$39:$B$782,Y$83)+'СЕТ СН'!$G$14+СВЦЭМ!$D$10+'СЕТ СН'!$G$6-'СЕТ СН'!$G$26</f>
        <v>2629.94581887</v>
      </c>
    </row>
    <row r="113" spans="1:27" ht="15.75" x14ac:dyDescent="0.2">
      <c r="A113" s="35">
        <f t="shared" si="2"/>
        <v>45595</v>
      </c>
      <c r="B113" s="36">
        <f>SUMIFS(СВЦЭМ!$D$39:$D$782,СВЦЭМ!$A$39:$A$782,$A113,СВЦЭМ!$B$39:$B$782,B$83)+'СЕТ СН'!$G$14+СВЦЭМ!$D$10+'СЕТ СН'!$G$6-'СЕТ СН'!$G$26</f>
        <v>2968.01419304</v>
      </c>
      <c r="C113" s="36">
        <f>SUMIFS(СВЦЭМ!$D$39:$D$782,СВЦЭМ!$A$39:$A$782,$A113,СВЦЭМ!$B$39:$B$782,C$83)+'СЕТ СН'!$G$14+СВЦЭМ!$D$10+'СЕТ СН'!$G$6-'СЕТ СН'!$G$26</f>
        <v>2998.0932831099999</v>
      </c>
      <c r="D113" s="36">
        <f>SUMIFS(СВЦЭМ!$D$39:$D$782,СВЦЭМ!$A$39:$A$782,$A113,СВЦЭМ!$B$39:$B$782,D$83)+'СЕТ СН'!$G$14+СВЦЭМ!$D$10+'СЕТ СН'!$G$6-'СЕТ СН'!$G$26</f>
        <v>3071.37883083</v>
      </c>
      <c r="E113" s="36">
        <f>SUMIFS(СВЦЭМ!$D$39:$D$782,СВЦЭМ!$A$39:$A$782,$A113,СВЦЭМ!$B$39:$B$782,E$83)+'СЕТ СН'!$G$14+СВЦЭМ!$D$10+'СЕТ СН'!$G$6-'СЕТ СН'!$G$26</f>
        <v>3063.0892084499997</v>
      </c>
      <c r="F113" s="36">
        <f>SUMIFS(СВЦЭМ!$D$39:$D$782,СВЦЭМ!$A$39:$A$782,$A113,СВЦЭМ!$B$39:$B$782,F$83)+'СЕТ СН'!$G$14+СВЦЭМ!$D$10+'СЕТ СН'!$G$6-'СЕТ СН'!$G$26</f>
        <v>3048.1784979699996</v>
      </c>
      <c r="G113" s="36">
        <f>SUMIFS(СВЦЭМ!$D$39:$D$782,СВЦЭМ!$A$39:$A$782,$A113,СВЦЭМ!$B$39:$B$782,G$83)+'СЕТ СН'!$G$14+СВЦЭМ!$D$10+'СЕТ СН'!$G$6-'СЕТ СН'!$G$26</f>
        <v>3030.6055267799998</v>
      </c>
      <c r="H113" s="36">
        <f>SUMIFS(СВЦЭМ!$D$39:$D$782,СВЦЭМ!$A$39:$A$782,$A113,СВЦЭМ!$B$39:$B$782,H$83)+'СЕТ СН'!$G$14+СВЦЭМ!$D$10+'СЕТ СН'!$G$6-'СЕТ СН'!$G$26</f>
        <v>2899.7203765199997</v>
      </c>
      <c r="I113" s="36">
        <f>SUMIFS(СВЦЭМ!$D$39:$D$782,СВЦЭМ!$A$39:$A$782,$A113,СВЦЭМ!$B$39:$B$782,I$83)+'СЕТ СН'!$G$14+СВЦЭМ!$D$10+'СЕТ СН'!$G$6-'СЕТ СН'!$G$26</f>
        <v>2836.7830920699998</v>
      </c>
      <c r="J113" s="36">
        <f>SUMIFS(СВЦЭМ!$D$39:$D$782,СВЦЭМ!$A$39:$A$782,$A113,СВЦЭМ!$B$39:$B$782,J$83)+'СЕТ СН'!$G$14+СВЦЭМ!$D$10+'СЕТ СН'!$G$6-'СЕТ СН'!$G$26</f>
        <v>2757.3249917599996</v>
      </c>
      <c r="K113" s="36">
        <f>SUMIFS(СВЦЭМ!$D$39:$D$782,СВЦЭМ!$A$39:$A$782,$A113,СВЦЭМ!$B$39:$B$782,K$83)+'СЕТ СН'!$G$14+СВЦЭМ!$D$10+'СЕТ СН'!$G$6-'СЕТ СН'!$G$26</f>
        <v>2747.2592370699999</v>
      </c>
      <c r="L113" s="36">
        <f>SUMIFS(СВЦЭМ!$D$39:$D$782,СВЦЭМ!$A$39:$A$782,$A113,СВЦЭМ!$B$39:$B$782,L$83)+'СЕТ СН'!$G$14+СВЦЭМ!$D$10+'СЕТ СН'!$G$6-'СЕТ СН'!$G$26</f>
        <v>2717.3064993499997</v>
      </c>
      <c r="M113" s="36">
        <f>SUMIFS(СВЦЭМ!$D$39:$D$782,СВЦЭМ!$A$39:$A$782,$A113,СВЦЭМ!$B$39:$B$782,M$83)+'СЕТ СН'!$G$14+СВЦЭМ!$D$10+'СЕТ СН'!$G$6-'СЕТ СН'!$G$26</f>
        <v>2731.2809813099998</v>
      </c>
      <c r="N113" s="36">
        <f>SUMIFS(СВЦЭМ!$D$39:$D$782,СВЦЭМ!$A$39:$A$782,$A113,СВЦЭМ!$B$39:$B$782,N$83)+'СЕТ СН'!$G$14+СВЦЭМ!$D$10+'СЕТ СН'!$G$6-'СЕТ СН'!$G$26</f>
        <v>2763.3996827699998</v>
      </c>
      <c r="O113" s="36">
        <f>SUMIFS(СВЦЭМ!$D$39:$D$782,СВЦЭМ!$A$39:$A$782,$A113,СВЦЭМ!$B$39:$B$782,O$83)+'СЕТ СН'!$G$14+СВЦЭМ!$D$10+'СЕТ СН'!$G$6-'СЕТ СН'!$G$26</f>
        <v>2776.1329276500001</v>
      </c>
      <c r="P113" s="36">
        <f>SUMIFS(СВЦЭМ!$D$39:$D$782,СВЦЭМ!$A$39:$A$782,$A113,СВЦЭМ!$B$39:$B$782,P$83)+'СЕТ СН'!$G$14+СВЦЭМ!$D$10+'СЕТ СН'!$G$6-'СЕТ СН'!$G$26</f>
        <v>2786.16909025</v>
      </c>
      <c r="Q113" s="36">
        <f>SUMIFS(СВЦЭМ!$D$39:$D$782,СВЦЭМ!$A$39:$A$782,$A113,СВЦЭМ!$B$39:$B$782,Q$83)+'СЕТ СН'!$G$14+СВЦЭМ!$D$10+'СЕТ СН'!$G$6-'СЕТ СН'!$G$26</f>
        <v>2809.3446322899999</v>
      </c>
      <c r="R113" s="36">
        <f>SUMIFS(СВЦЭМ!$D$39:$D$782,СВЦЭМ!$A$39:$A$782,$A113,СВЦЭМ!$B$39:$B$782,R$83)+'СЕТ СН'!$G$14+СВЦЭМ!$D$10+'СЕТ СН'!$G$6-'СЕТ СН'!$G$26</f>
        <v>2801.6724986699996</v>
      </c>
      <c r="S113" s="36">
        <f>SUMIFS(СВЦЭМ!$D$39:$D$782,СВЦЭМ!$A$39:$A$782,$A113,СВЦЭМ!$B$39:$B$782,S$83)+'СЕТ СН'!$G$14+СВЦЭМ!$D$10+'СЕТ СН'!$G$6-'СЕТ СН'!$G$26</f>
        <v>2760.92518058</v>
      </c>
      <c r="T113" s="36">
        <f>SUMIFS(СВЦЭМ!$D$39:$D$782,СВЦЭМ!$A$39:$A$782,$A113,СВЦЭМ!$B$39:$B$782,T$83)+'СЕТ СН'!$G$14+СВЦЭМ!$D$10+'СЕТ СН'!$G$6-'СЕТ СН'!$G$26</f>
        <v>2676.7475189299998</v>
      </c>
      <c r="U113" s="36">
        <f>SUMIFS(СВЦЭМ!$D$39:$D$782,СВЦЭМ!$A$39:$A$782,$A113,СВЦЭМ!$B$39:$B$782,U$83)+'СЕТ СН'!$G$14+СВЦЭМ!$D$10+'СЕТ СН'!$G$6-'СЕТ СН'!$G$26</f>
        <v>2652.24533729</v>
      </c>
      <c r="V113" s="36">
        <f>SUMIFS(СВЦЭМ!$D$39:$D$782,СВЦЭМ!$A$39:$A$782,$A113,СВЦЭМ!$B$39:$B$782,V$83)+'СЕТ СН'!$G$14+СВЦЭМ!$D$10+'СЕТ СН'!$G$6-'СЕТ СН'!$G$26</f>
        <v>2677.29546974</v>
      </c>
      <c r="W113" s="36">
        <f>SUMIFS(СВЦЭМ!$D$39:$D$782,СВЦЭМ!$A$39:$A$782,$A113,СВЦЭМ!$B$39:$B$782,W$83)+'СЕТ СН'!$G$14+СВЦЭМ!$D$10+'СЕТ СН'!$G$6-'СЕТ СН'!$G$26</f>
        <v>2712.62900653</v>
      </c>
      <c r="X113" s="36">
        <f>SUMIFS(СВЦЭМ!$D$39:$D$782,СВЦЭМ!$A$39:$A$782,$A113,СВЦЭМ!$B$39:$B$782,X$83)+'СЕТ СН'!$G$14+СВЦЭМ!$D$10+'СЕТ СН'!$G$6-'СЕТ СН'!$G$26</f>
        <v>2778.7255961599999</v>
      </c>
      <c r="Y113" s="36">
        <f>SUMIFS(СВЦЭМ!$D$39:$D$782,СВЦЭМ!$A$39:$A$782,$A113,СВЦЭМ!$B$39:$B$782,Y$83)+'СЕТ СН'!$G$14+СВЦЭМ!$D$10+'СЕТ СН'!$G$6-'СЕТ СН'!$G$26</f>
        <v>2857.9865361299999</v>
      </c>
    </row>
    <row r="114" spans="1:27" ht="15.75" x14ac:dyDescent="0.2">
      <c r="A114" s="35">
        <f t="shared" si="2"/>
        <v>45596</v>
      </c>
      <c r="B114" s="36">
        <f>SUMIFS(СВЦЭМ!$D$39:$D$782,СВЦЭМ!$A$39:$A$782,$A114,СВЦЭМ!$B$39:$B$782,B$83)+'СЕТ СН'!$G$14+СВЦЭМ!$D$10+'СЕТ СН'!$G$6-'СЕТ СН'!$G$26</f>
        <v>2991.8070336699998</v>
      </c>
      <c r="C114" s="36">
        <f>SUMIFS(СВЦЭМ!$D$39:$D$782,СВЦЭМ!$A$39:$A$782,$A114,СВЦЭМ!$B$39:$B$782,C$83)+'СЕТ СН'!$G$14+СВЦЭМ!$D$10+'СЕТ СН'!$G$6-'СЕТ СН'!$G$26</f>
        <v>2962.0907077100001</v>
      </c>
      <c r="D114" s="36">
        <f>SUMIFS(СВЦЭМ!$D$39:$D$782,СВЦЭМ!$A$39:$A$782,$A114,СВЦЭМ!$B$39:$B$782,D$83)+'СЕТ СН'!$G$14+СВЦЭМ!$D$10+'СЕТ СН'!$G$6-'СЕТ СН'!$G$26</f>
        <v>2993.8320734599997</v>
      </c>
      <c r="E114" s="36">
        <f>SUMIFS(СВЦЭМ!$D$39:$D$782,СВЦЭМ!$A$39:$A$782,$A114,СВЦЭМ!$B$39:$B$782,E$83)+'СЕТ СН'!$G$14+СВЦЭМ!$D$10+'СЕТ СН'!$G$6-'СЕТ СН'!$G$26</f>
        <v>2998.64895918</v>
      </c>
      <c r="F114" s="36">
        <f>SUMIFS(СВЦЭМ!$D$39:$D$782,СВЦЭМ!$A$39:$A$782,$A114,СВЦЭМ!$B$39:$B$782,F$83)+'СЕТ СН'!$G$14+СВЦЭМ!$D$10+'СЕТ СН'!$G$6-'СЕТ СН'!$G$26</f>
        <v>2999.0719307899999</v>
      </c>
      <c r="G114" s="36">
        <f>SUMIFS(СВЦЭМ!$D$39:$D$782,СВЦЭМ!$A$39:$A$782,$A114,СВЦЭМ!$B$39:$B$782,G$83)+'СЕТ СН'!$G$14+СВЦЭМ!$D$10+'СЕТ СН'!$G$6-'СЕТ СН'!$G$26</f>
        <v>2966.9069720099997</v>
      </c>
      <c r="H114" s="36">
        <f>SUMIFS(СВЦЭМ!$D$39:$D$782,СВЦЭМ!$A$39:$A$782,$A114,СВЦЭМ!$B$39:$B$782,H$83)+'СЕТ СН'!$G$14+СВЦЭМ!$D$10+'СЕТ СН'!$G$6-'СЕТ СН'!$G$26</f>
        <v>2856.0838864799998</v>
      </c>
      <c r="I114" s="36">
        <f>SUMIFS(СВЦЭМ!$D$39:$D$782,СВЦЭМ!$A$39:$A$782,$A114,СВЦЭМ!$B$39:$B$782,I$83)+'СЕТ СН'!$G$14+СВЦЭМ!$D$10+'СЕТ СН'!$G$6-'СЕТ СН'!$G$26</f>
        <v>2720.52803838</v>
      </c>
      <c r="J114" s="36">
        <f>SUMIFS(СВЦЭМ!$D$39:$D$782,СВЦЭМ!$A$39:$A$782,$A114,СВЦЭМ!$B$39:$B$782,J$83)+'СЕТ СН'!$G$14+СВЦЭМ!$D$10+'СЕТ СН'!$G$6-'СЕТ СН'!$G$26</f>
        <v>2671.81813474</v>
      </c>
      <c r="K114" s="36">
        <f>SUMIFS(СВЦЭМ!$D$39:$D$782,СВЦЭМ!$A$39:$A$782,$A114,СВЦЭМ!$B$39:$B$782,K$83)+'СЕТ СН'!$G$14+СВЦЭМ!$D$10+'СЕТ СН'!$G$6-'СЕТ СН'!$G$26</f>
        <v>2636.3609425499999</v>
      </c>
      <c r="L114" s="36">
        <f>SUMIFS(СВЦЭМ!$D$39:$D$782,СВЦЭМ!$A$39:$A$782,$A114,СВЦЭМ!$B$39:$B$782,L$83)+'СЕТ СН'!$G$14+СВЦЭМ!$D$10+'СЕТ СН'!$G$6-'СЕТ СН'!$G$26</f>
        <v>2611.7374646599997</v>
      </c>
      <c r="M114" s="36">
        <f>SUMIFS(СВЦЭМ!$D$39:$D$782,СВЦЭМ!$A$39:$A$782,$A114,СВЦЭМ!$B$39:$B$782,M$83)+'СЕТ СН'!$G$14+СВЦЭМ!$D$10+'СЕТ СН'!$G$6-'СЕТ СН'!$G$26</f>
        <v>2622.8760869399998</v>
      </c>
      <c r="N114" s="36">
        <f>SUMIFS(СВЦЭМ!$D$39:$D$782,СВЦЭМ!$A$39:$A$782,$A114,СВЦЭМ!$B$39:$B$782,N$83)+'СЕТ СН'!$G$14+СВЦЭМ!$D$10+'СЕТ СН'!$G$6-'СЕТ СН'!$G$26</f>
        <v>2662.2992921</v>
      </c>
      <c r="O114" s="36">
        <f>SUMIFS(СВЦЭМ!$D$39:$D$782,СВЦЭМ!$A$39:$A$782,$A114,СВЦЭМ!$B$39:$B$782,O$83)+'СЕТ СН'!$G$14+СВЦЭМ!$D$10+'СЕТ СН'!$G$6-'СЕТ СН'!$G$26</f>
        <v>2688.3090188199999</v>
      </c>
      <c r="P114" s="36">
        <f>SUMIFS(СВЦЭМ!$D$39:$D$782,СВЦЭМ!$A$39:$A$782,$A114,СВЦЭМ!$B$39:$B$782,P$83)+'СЕТ СН'!$G$14+СВЦЭМ!$D$10+'СЕТ СН'!$G$6-'СЕТ СН'!$G$26</f>
        <v>2705.7862698499998</v>
      </c>
      <c r="Q114" s="36">
        <f>SUMIFS(СВЦЭМ!$D$39:$D$782,СВЦЭМ!$A$39:$A$782,$A114,СВЦЭМ!$B$39:$B$782,Q$83)+'СЕТ СН'!$G$14+СВЦЭМ!$D$10+'СЕТ СН'!$G$6-'СЕТ СН'!$G$26</f>
        <v>2716.6360707700001</v>
      </c>
      <c r="R114" s="36">
        <f>SUMIFS(СВЦЭМ!$D$39:$D$782,СВЦЭМ!$A$39:$A$782,$A114,СВЦЭМ!$B$39:$B$782,R$83)+'СЕТ СН'!$G$14+СВЦЭМ!$D$10+'СЕТ СН'!$G$6-'СЕТ СН'!$G$26</f>
        <v>2716.6019236799998</v>
      </c>
      <c r="S114" s="36">
        <f>SUMIFS(СВЦЭМ!$D$39:$D$782,СВЦЭМ!$A$39:$A$782,$A114,СВЦЭМ!$B$39:$B$782,S$83)+'СЕТ СН'!$G$14+СВЦЭМ!$D$10+'СЕТ СН'!$G$6-'СЕТ СН'!$G$26</f>
        <v>2700.11205905</v>
      </c>
      <c r="T114" s="36">
        <f>SUMIFS(СВЦЭМ!$D$39:$D$782,СВЦЭМ!$A$39:$A$782,$A114,СВЦЭМ!$B$39:$B$782,T$83)+'СЕТ СН'!$G$14+СВЦЭМ!$D$10+'СЕТ СН'!$G$6-'СЕТ СН'!$G$26</f>
        <v>2594.0636068599997</v>
      </c>
      <c r="U114" s="36">
        <f>SUMIFS(СВЦЭМ!$D$39:$D$782,СВЦЭМ!$A$39:$A$782,$A114,СВЦЭМ!$B$39:$B$782,U$83)+'СЕТ СН'!$G$14+СВЦЭМ!$D$10+'СЕТ СН'!$G$6-'СЕТ СН'!$G$26</f>
        <v>2593.4048273199996</v>
      </c>
      <c r="V114" s="36">
        <f>SUMIFS(СВЦЭМ!$D$39:$D$782,СВЦЭМ!$A$39:$A$782,$A114,СВЦЭМ!$B$39:$B$782,V$83)+'СЕТ СН'!$G$14+СВЦЭМ!$D$10+'СЕТ СН'!$G$6-'СЕТ СН'!$G$26</f>
        <v>2595.0056863999998</v>
      </c>
      <c r="W114" s="36">
        <f>SUMIFS(СВЦЭМ!$D$39:$D$782,СВЦЭМ!$A$39:$A$782,$A114,СВЦЭМ!$B$39:$B$782,W$83)+'СЕТ СН'!$G$14+СВЦЭМ!$D$10+'СЕТ СН'!$G$6-'СЕТ СН'!$G$26</f>
        <v>2624.34507102</v>
      </c>
      <c r="X114" s="36">
        <f>SUMIFS(СВЦЭМ!$D$39:$D$782,СВЦЭМ!$A$39:$A$782,$A114,СВЦЭМ!$B$39:$B$782,X$83)+'СЕТ СН'!$G$14+СВЦЭМ!$D$10+'СЕТ СН'!$G$6-'СЕТ СН'!$G$26</f>
        <v>2706.4611337399997</v>
      </c>
      <c r="Y114" s="36">
        <f>SUMIFS(СВЦЭМ!$D$39:$D$782,СВЦЭМ!$A$39:$A$782,$A114,СВЦЭМ!$B$39:$B$782,Y$83)+'СЕТ СН'!$G$14+СВЦЭМ!$D$10+'СЕТ СН'!$G$6-'СЕТ СН'!$G$26</f>
        <v>2746.1641300599999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01.10.2024</v>
      </c>
      <c r="B120" s="36">
        <f>SUMIFS(СВЦЭМ!$D$39:$D$782,СВЦЭМ!$A$39:$A$782,$A120,СВЦЭМ!$B$39:$B$782,B$119)+'СЕТ СН'!$H$14+СВЦЭМ!$D$10+'СЕТ СН'!$H$6-'СЕТ СН'!$H$26</f>
        <v>2834.2971885500001</v>
      </c>
      <c r="C120" s="36">
        <f>SUMIFS(СВЦЭМ!$D$39:$D$782,СВЦЭМ!$A$39:$A$782,$A120,СВЦЭМ!$B$39:$B$782,C$119)+'СЕТ СН'!$H$14+СВЦЭМ!$D$10+'СЕТ СН'!$H$6-'СЕТ СН'!$H$26</f>
        <v>2820.8069823999995</v>
      </c>
      <c r="D120" s="36">
        <f>SUMIFS(СВЦЭМ!$D$39:$D$782,СВЦЭМ!$A$39:$A$782,$A120,СВЦЭМ!$B$39:$B$782,D$119)+'СЕТ СН'!$H$14+СВЦЭМ!$D$10+'СЕТ СН'!$H$6-'СЕТ СН'!$H$26</f>
        <v>2948.3463254099997</v>
      </c>
      <c r="E120" s="36">
        <f>SUMIFS(СВЦЭМ!$D$39:$D$782,СВЦЭМ!$A$39:$A$782,$A120,СВЦЭМ!$B$39:$B$782,E$119)+'СЕТ СН'!$H$14+СВЦЭМ!$D$10+'СЕТ СН'!$H$6-'СЕТ СН'!$H$26</f>
        <v>2973.5316232099995</v>
      </c>
      <c r="F120" s="36">
        <f>SUMIFS(СВЦЭМ!$D$39:$D$782,СВЦЭМ!$A$39:$A$782,$A120,СВЦЭМ!$B$39:$B$782,F$119)+'СЕТ СН'!$H$14+СВЦЭМ!$D$10+'СЕТ СН'!$H$6-'СЕТ СН'!$H$26</f>
        <v>2971.1971291700002</v>
      </c>
      <c r="G120" s="36">
        <f>SUMIFS(СВЦЭМ!$D$39:$D$782,СВЦЭМ!$A$39:$A$782,$A120,СВЦЭМ!$B$39:$B$782,G$119)+'СЕТ СН'!$H$14+СВЦЭМ!$D$10+'СЕТ СН'!$H$6-'СЕТ СН'!$H$26</f>
        <v>2924.8988009599998</v>
      </c>
      <c r="H120" s="36">
        <f>SUMIFS(СВЦЭМ!$D$39:$D$782,СВЦЭМ!$A$39:$A$782,$A120,СВЦЭМ!$B$39:$B$782,H$119)+'СЕТ СН'!$H$14+СВЦЭМ!$D$10+'СЕТ СН'!$H$6-'СЕТ СН'!$H$26</f>
        <v>2793.9965486900001</v>
      </c>
      <c r="I120" s="36">
        <f>SUMIFS(СВЦЭМ!$D$39:$D$782,СВЦЭМ!$A$39:$A$782,$A120,СВЦЭМ!$B$39:$B$782,I$119)+'СЕТ СН'!$H$14+СВЦЭМ!$D$10+'СЕТ СН'!$H$6-'СЕТ СН'!$H$26</f>
        <v>2650.4063378599994</v>
      </c>
      <c r="J120" s="36">
        <f>SUMIFS(СВЦЭМ!$D$39:$D$782,СВЦЭМ!$A$39:$A$782,$A120,СВЦЭМ!$B$39:$B$782,J$119)+'СЕТ СН'!$H$14+СВЦЭМ!$D$10+'СЕТ СН'!$H$6-'СЕТ СН'!$H$26</f>
        <v>2593.0165448500002</v>
      </c>
      <c r="K120" s="36">
        <f>SUMIFS(СВЦЭМ!$D$39:$D$782,СВЦЭМ!$A$39:$A$782,$A120,СВЦЭМ!$B$39:$B$782,K$119)+'СЕТ СН'!$H$14+СВЦЭМ!$D$10+'СЕТ СН'!$H$6-'СЕТ СН'!$H$26</f>
        <v>2531.7435532300001</v>
      </c>
      <c r="L120" s="36">
        <f>SUMIFS(СВЦЭМ!$D$39:$D$782,СВЦЭМ!$A$39:$A$782,$A120,СВЦЭМ!$B$39:$B$782,L$119)+'СЕТ СН'!$H$14+СВЦЭМ!$D$10+'СЕТ СН'!$H$6-'СЕТ СН'!$H$26</f>
        <v>2536.6048680399999</v>
      </c>
      <c r="M120" s="36">
        <f>SUMIFS(СВЦЭМ!$D$39:$D$782,СВЦЭМ!$A$39:$A$782,$A120,СВЦЭМ!$B$39:$B$782,M$119)+'СЕТ СН'!$H$14+СВЦЭМ!$D$10+'СЕТ СН'!$H$6-'СЕТ СН'!$H$26</f>
        <v>2541.35990227</v>
      </c>
      <c r="N120" s="36">
        <f>SUMIFS(СВЦЭМ!$D$39:$D$782,СВЦЭМ!$A$39:$A$782,$A120,СВЦЭМ!$B$39:$B$782,N$119)+'СЕТ СН'!$H$14+СВЦЭМ!$D$10+'СЕТ СН'!$H$6-'СЕТ СН'!$H$26</f>
        <v>2570.42228204</v>
      </c>
      <c r="O120" s="36">
        <f>SUMIFS(СВЦЭМ!$D$39:$D$782,СВЦЭМ!$A$39:$A$782,$A120,СВЦЭМ!$B$39:$B$782,O$119)+'СЕТ СН'!$H$14+СВЦЭМ!$D$10+'СЕТ СН'!$H$6-'СЕТ СН'!$H$26</f>
        <v>2544.37588994</v>
      </c>
      <c r="P120" s="36">
        <f>SUMIFS(СВЦЭМ!$D$39:$D$782,СВЦЭМ!$A$39:$A$782,$A120,СВЦЭМ!$B$39:$B$782,P$119)+'СЕТ СН'!$H$14+СВЦЭМ!$D$10+'СЕТ СН'!$H$6-'СЕТ СН'!$H$26</f>
        <v>2552.3949945200002</v>
      </c>
      <c r="Q120" s="36">
        <f>SUMIFS(СВЦЭМ!$D$39:$D$782,СВЦЭМ!$A$39:$A$782,$A120,СВЦЭМ!$B$39:$B$782,Q$119)+'СЕТ СН'!$H$14+СВЦЭМ!$D$10+'СЕТ СН'!$H$6-'СЕТ СН'!$H$26</f>
        <v>2600.9597004500001</v>
      </c>
      <c r="R120" s="36">
        <f>SUMIFS(СВЦЭМ!$D$39:$D$782,СВЦЭМ!$A$39:$A$782,$A120,СВЦЭМ!$B$39:$B$782,R$119)+'СЕТ СН'!$H$14+СВЦЭМ!$D$10+'СЕТ СН'!$H$6-'СЕТ СН'!$H$26</f>
        <v>2574.0171328999995</v>
      </c>
      <c r="S120" s="36">
        <f>SUMIFS(СВЦЭМ!$D$39:$D$782,СВЦЭМ!$A$39:$A$782,$A120,СВЦЭМ!$B$39:$B$782,S$119)+'СЕТ СН'!$H$14+СВЦЭМ!$D$10+'СЕТ СН'!$H$6-'СЕТ СН'!$H$26</f>
        <v>2530.6308808900003</v>
      </c>
      <c r="T120" s="36">
        <f>SUMIFS(СВЦЭМ!$D$39:$D$782,СВЦЭМ!$A$39:$A$782,$A120,СВЦЭМ!$B$39:$B$782,T$119)+'СЕТ СН'!$H$14+СВЦЭМ!$D$10+'СЕТ СН'!$H$6-'СЕТ СН'!$H$26</f>
        <v>2515.37223296</v>
      </c>
      <c r="U120" s="36">
        <f>SUMIFS(СВЦЭМ!$D$39:$D$782,СВЦЭМ!$A$39:$A$782,$A120,СВЦЭМ!$B$39:$B$782,U$119)+'СЕТ СН'!$H$14+СВЦЭМ!$D$10+'СЕТ СН'!$H$6-'СЕТ СН'!$H$26</f>
        <v>2478.9783300099998</v>
      </c>
      <c r="V120" s="36">
        <f>SUMIFS(СВЦЭМ!$D$39:$D$782,СВЦЭМ!$A$39:$A$782,$A120,СВЦЭМ!$B$39:$B$782,V$119)+'СЕТ СН'!$H$14+СВЦЭМ!$D$10+'СЕТ СН'!$H$6-'СЕТ СН'!$H$26</f>
        <v>2458.4083690300004</v>
      </c>
      <c r="W120" s="36">
        <f>SUMIFS(СВЦЭМ!$D$39:$D$782,СВЦЭМ!$A$39:$A$782,$A120,СВЦЭМ!$B$39:$B$782,W$119)+'СЕТ СН'!$H$14+СВЦЭМ!$D$10+'СЕТ СН'!$H$6-'СЕТ СН'!$H$26</f>
        <v>2458.3059203299999</v>
      </c>
      <c r="X120" s="36">
        <f>SUMIFS(СВЦЭМ!$D$39:$D$782,СВЦЭМ!$A$39:$A$782,$A120,СВЦЭМ!$B$39:$B$782,X$119)+'СЕТ СН'!$H$14+СВЦЭМ!$D$10+'СЕТ СН'!$H$6-'СЕТ СН'!$H$26</f>
        <v>2552.6770067999996</v>
      </c>
      <c r="Y120" s="36">
        <f>SUMIFS(СВЦЭМ!$D$39:$D$782,СВЦЭМ!$A$39:$A$782,$A120,СВЦЭМ!$B$39:$B$782,Y$119)+'СЕТ СН'!$H$14+СВЦЭМ!$D$10+'СЕТ СН'!$H$6-'СЕТ СН'!$H$26</f>
        <v>2653.4137598799998</v>
      </c>
      <c r="AA120" s="45"/>
    </row>
    <row r="121" spans="1:27" ht="15.75" x14ac:dyDescent="0.2">
      <c r="A121" s="35">
        <f>A120+1</f>
        <v>45567</v>
      </c>
      <c r="B121" s="36">
        <f>SUMIFS(СВЦЭМ!$D$39:$D$782,СВЦЭМ!$A$39:$A$782,$A121,СВЦЭМ!$B$39:$B$782,B$119)+'СЕТ СН'!$H$14+СВЦЭМ!$D$10+'СЕТ СН'!$H$6-'СЕТ СН'!$H$26</f>
        <v>2763.65155658</v>
      </c>
      <c r="C121" s="36">
        <f>SUMIFS(СВЦЭМ!$D$39:$D$782,СВЦЭМ!$A$39:$A$782,$A121,СВЦЭМ!$B$39:$B$782,C$119)+'СЕТ СН'!$H$14+СВЦЭМ!$D$10+'СЕТ СН'!$H$6-'СЕТ СН'!$H$26</f>
        <v>2838.9843969399999</v>
      </c>
      <c r="D121" s="36">
        <f>SUMIFS(СВЦЭМ!$D$39:$D$782,СВЦЭМ!$A$39:$A$782,$A121,СВЦЭМ!$B$39:$B$782,D$119)+'СЕТ СН'!$H$14+СВЦЭМ!$D$10+'СЕТ СН'!$H$6-'СЕТ СН'!$H$26</f>
        <v>2923.1944177400001</v>
      </c>
      <c r="E121" s="36">
        <f>SUMIFS(СВЦЭМ!$D$39:$D$782,СВЦЭМ!$A$39:$A$782,$A121,СВЦЭМ!$B$39:$B$782,E$119)+'СЕТ СН'!$H$14+СВЦЭМ!$D$10+'СЕТ СН'!$H$6-'СЕТ СН'!$H$26</f>
        <v>2954.8193574799998</v>
      </c>
      <c r="F121" s="36">
        <f>SUMIFS(СВЦЭМ!$D$39:$D$782,СВЦЭМ!$A$39:$A$782,$A121,СВЦЭМ!$B$39:$B$782,F$119)+'СЕТ СН'!$H$14+СВЦЭМ!$D$10+'СЕТ СН'!$H$6-'СЕТ СН'!$H$26</f>
        <v>2941.6956073900001</v>
      </c>
      <c r="G121" s="36">
        <f>SUMIFS(СВЦЭМ!$D$39:$D$782,СВЦЭМ!$A$39:$A$782,$A121,СВЦЭМ!$B$39:$B$782,G$119)+'СЕТ СН'!$H$14+СВЦЭМ!$D$10+'СЕТ СН'!$H$6-'СЕТ СН'!$H$26</f>
        <v>2900.3382497900002</v>
      </c>
      <c r="H121" s="36">
        <f>SUMIFS(СВЦЭМ!$D$39:$D$782,СВЦЭМ!$A$39:$A$782,$A121,СВЦЭМ!$B$39:$B$782,H$119)+'СЕТ СН'!$H$14+СВЦЭМ!$D$10+'СЕТ СН'!$H$6-'СЕТ СН'!$H$26</f>
        <v>2787.0516382799997</v>
      </c>
      <c r="I121" s="36">
        <f>SUMIFS(СВЦЭМ!$D$39:$D$782,СВЦЭМ!$A$39:$A$782,$A121,СВЦЭМ!$B$39:$B$782,I$119)+'СЕТ СН'!$H$14+СВЦЭМ!$D$10+'СЕТ СН'!$H$6-'СЕТ СН'!$H$26</f>
        <v>2670.2968260999996</v>
      </c>
      <c r="J121" s="36">
        <f>SUMIFS(СВЦЭМ!$D$39:$D$782,СВЦЭМ!$A$39:$A$782,$A121,СВЦЭМ!$B$39:$B$782,J$119)+'СЕТ СН'!$H$14+СВЦЭМ!$D$10+'СЕТ СН'!$H$6-'СЕТ СН'!$H$26</f>
        <v>2632.2225814100002</v>
      </c>
      <c r="K121" s="36">
        <f>SUMIFS(СВЦЭМ!$D$39:$D$782,СВЦЭМ!$A$39:$A$782,$A121,СВЦЭМ!$B$39:$B$782,K$119)+'СЕТ СН'!$H$14+СВЦЭМ!$D$10+'СЕТ СН'!$H$6-'СЕТ СН'!$H$26</f>
        <v>2590.3162927000003</v>
      </c>
      <c r="L121" s="36">
        <f>SUMIFS(СВЦЭМ!$D$39:$D$782,СВЦЭМ!$A$39:$A$782,$A121,СВЦЭМ!$B$39:$B$782,L$119)+'СЕТ СН'!$H$14+СВЦЭМ!$D$10+'СЕТ СН'!$H$6-'СЕТ СН'!$H$26</f>
        <v>2594.4985235699996</v>
      </c>
      <c r="M121" s="36">
        <f>SUMIFS(СВЦЭМ!$D$39:$D$782,СВЦЭМ!$A$39:$A$782,$A121,СВЦЭМ!$B$39:$B$782,M$119)+'СЕТ СН'!$H$14+СВЦЭМ!$D$10+'СЕТ СН'!$H$6-'СЕТ СН'!$H$26</f>
        <v>2612.7627778400001</v>
      </c>
      <c r="N121" s="36">
        <f>SUMIFS(СВЦЭМ!$D$39:$D$782,СВЦЭМ!$A$39:$A$782,$A121,СВЦЭМ!$B$39:$B$782,N$119)+'СЕТ СН'!$H$14+СВЦЭМ!$D$10+'СЕТ СН'!$H$6-'СЕТ СН'!$H$26</f>
        <v>2623.1758964499995</v>
      </c>
      <c r="O121" s="36">
        <f>SUMIFS(СВЦЭМ!$D$39:$D$782,СВЦЭМ!$A$39:$A$782,$A121,СВЦЭМ!$B$39:$B$782,O$119)+'СЕТ СН'!$H$14+СВЦЭМ!$D$10+'СЕТ СН'!$H$6-'СЕТ СН'!$H$26</f>
        <v>2607.8587513799994</v>
      </c>
      <c r="P121" s="36">
        <f>SUMIFS(СВЦЭМ!$D$39:$D$782,СВЦЭМ!$A$39:$A$782,$A121,СВЦЭМ!$B$39:$B$782,P$119)+'СЕТ СН'!$H$14+СВЦЭМ!$D$10+'СЕТ СН'!$H$6-'СЕТ СН'!$H$26</f>
        <v>2605.8383535599996</v>
      </c>
      <c r="Q121" s="36">
        <f>SUMIFS(СВЦЭМ!$D$39:$D$782,СВЦЭМ!$A$39:$A$782,$A121,СВЦЭМ!$B$39:$B$782,Q$119)+'СЕТ СН'!$H$14+СВЦЭМ!$D$10+'СЕТ СН'!$H$6-'СЕТ СН'!$H$26</f>
        <v>2639.5674363199996</v>
      </c>
      <c r="R121" s="36">
        <f>SUMIFS(СВЦЭМ!$D$39:$D$782,СВЦЭМ!$A$39:$A$782,$A121,СВЦЭМ!$B$39:$B$782,R$119)+'СЕТ СН'!$H$14+СВЦЭМ!$D$10+'СЕТ СН'!$H$6-'СЕТ СН'!$H$26</f>
        <v>2584.0769866499995</v>
      </c>
      <c r="S121" s="36">
        <f>SUMIFS(СВЦЭМ!$D$39:$D$782,СВЦЭМ!$A$39:$A$782,$A121,СВЦЭМ!$B$39:$B$782,S$119)+'СЕТ СН'!$H$14+СВЦЭМ!$D$10+'СЕТ СН'!$H$6-'СЕТ СН'!$H$26</f>
        <v>2572.3008778000003</v>
      </c>
      <c r="T121" s="36">
        <f>SUMIFS(СВЦЭМ!$D$39:$D$782,СВЦЭМ!$A$39:$A$782,$A121,СВЦЭМ!$B$39:$B$782,T$119)+'СЕТ СН'!$H$14+СВЦЭМ!$D$10+'СЕТ СН'!$H$6-'СЕТ СН'!$H$26</f>
        <v>2549.99181727</v>
      </c>
      <c r="U121" s="36">
        <f>SUMIFS(СВЦЭМ!$D$39:$D$782,СВЦЭМ!$A$39:$A$782,$A121,СВЦЭМ!$B$39:$B$782,U$119)+'СЕТ СН'!$H$14+СВЦЭМ!$D$10+'СЕТ СН'!$H$6-'СЕТ СН'!$H$26</f>
        <v>2514.4577474799999</v>
      </c>
      <c r="V121" s="36">
        <f>SUMIFS(СВЦЭМ!$D$39:$D$782,СВЦЭМ!$A$39:$A$782,$A121,СВЦЭМ!$B$39:$B$782,V$119)+'СЕТ СН'!$H$14+СВЦЭМ!$D$10+'СЕТ СН'!$H$6-'СЕТ СН'!$H$26</f>
        <v>2516.9592067799999</v>
      </c>
      <c r="W121" s="36">
        <f>SUMIFS(СВЦЭМ!$D$39:$D$782,СВЦЭМ!$A$39:$A$782,$A121,СВЦЭМ!$B$39:$B$782,W$119)+'СЕТ СН'!$H$14+СВЦЭМ!$D$10+'СЕТ СН'!$H$6-'СЕТ СН'!$H$26</f>
        <v>2533.8095769700003</v>
      </c>
      <c r="X121" s="36">
        <f>SUMIFS(СВЦЭМ!$D$39:$D$782,СВЦЭМ!$A$39:$A$782,$A121,СВЦЭМ!$B$39:$B$782,X$119)+'СЕТ СН'!$H$14+СВЦЭМ!$D$10+'СЕТ СН'!$H$6-'СЕТ СН'!$H$26</f>
        <v>2620.2467279900002</v>
      </c>
      <c r="Y121" s="36">
        <f>SUMIFS(СВЦЭМ!$D$39:$D$782,СВЦЭМ!$A$39:$A$782,$A121,СВЦЭМ!$B$39:$B$782,Y$119)+'СЕТ СН'!$H$14+СВЦЭМ!$D$10+'СЕТ СН'!$H$6-'СЕТ СН'!$H$26</f>
        <v>2710.80357903</v>
      </c>
    </row>
    <row r="122" spans="1:27" ht="15.75" x14ac:dyDescent="0.2">
      <c r="A122" s="35">
        <f t="shared" ref="A122:A150" si="3">A121+1</f>
        <v>45568</v>
      </c>
      <c r="B122" s="36">
        <f>SUMIFS(СВЦЭМ!$D$39:$D$782,СВЦЭМ!$A$39:$A$782,$A122,СВЦЭМ!$B$39:$B$782,B$119)+'СЕТ СН'!$H$14+СВЦЭМ!$D$10+'СЕТ СН'!$H$6-'СЕТ СН'!$H$26</f>
        <v>2684.8380118699997</v>
      </c>
      <c r="C122" s="36">
        <f>SUMIFS(СВЦЭМ!$D$39:$D$782,СВЦЭМ!$A$39:$A$782,$A122,СВЦЭМ!$B$39:$B$782,C$119)+'СЕТ СН'!$H$14+СВЦЭМ!$D$10+'СЕТ СН'!$H$6-'СЕТ СН'!$H$26</f>
        <v>2744.9524943500001</v>
      </c>
      <c r="D122" s="36">
        <f>SUMIFS(СВЦЭМ!$D$39:$D$782,СВЦЭМ!$A$39:$A$782,$A122,СВЦЭМ!$B$39:$B$782,D$119)+'СЕТ СН'!$H$14+СВЦЭМ!$D$10+'СЕТ СН'!$H$6-'СЕТ СН'!$H$26</f>
        <v>2801.6917621699995</v>
      </c>
      <c r="E122" s="36">
        <f>SUMIFS(СВЦЭМ!$D$39:$D$782,СВЦЭМ!$A$39:$A$782,$A122,СВЦЭМ!$B$39:$B$782,E$119)+'СЕТ СН'!$H$14+СВЦЭМ!$D$10+'СЕТ СН'!$H$6-'СЕТ СН'!$H$26</f>
        <v>2865.0888534599999</v>
      </c>
      <c r="F122" s="36">
        <f>SUMIFS(СВЦЭМ!$D$39:$D$782,СВЦЭМ!$A$39:$A$782,$A122,СВЦЭМ!$B$39:$B$782,F$119)+'СЕТ СН'!$H$14+СВЦЭМ!$D$10+'СЕТ СН'!$H$6-'СЕТ СН'!$H$26</f>
        <v>2837.7972215999998</v>
      </c>
      <c r="G122" s="36">
        <f>SUMIFS(СВЦЭМ!$D$39:$D$782,СВЦЭМ!$A$39:$A$782,$A122,СВЦЭМ!$B$39:$B$782,G$119)+'СЕТ СН'!$H$14+СВЦЭМ!$D$10+'СЕТ СН'!$H$6-'СЕТ СН'!$H$26</f>
        <v>2832.7376596499998</v>
      </c>
      <c r="H122" s="36">
        <f>SUMIFS(СВЦЭМ!$D$39:$D$782,СВЦЭМ!$A$39:$A$782,$A122,СВЦЭМ!$B$39:$B$782,H$119)+'СЕТ СН'!$H$14+СВЦЭМ!$D$10+'СЕТ СН'!$H$6-'СЕТ СН'!$H$26</f>
        <v>2736.3248055399999</v>
      </c>
      <c r="I122" s="36">
        <f>SUMIFS(СВЦЭМ!$D$39:$D$782,СВЦЭМ!$A$39:$A$782,$A122,СВЦЭМ!$B$39:$B$782,I$119)+'СЕТ СН'!$H$14+СВЦЭМ!$D$10+'СЕТ СН'!$H$6-'СЕТ СН'!$H$26</f>
        <v>2643.8120411199998</v>
      </c>
      <c r="J122" s="36">
        <f>SUMIFS(СВЦЭМ!$D$39:$D$782,СВЦЭМ!$A$39:$A$782,$A122,СВЦЭМ!$B$39:$B$782,J$119)+'СЕТ СН'!$H$14+СВЦЭМ!$D$10+'СЕТ СН'!$H$6-'СЕТ СН'!$H$26</f>
        <v>2600.9820876699996</v>
      </c>
      <c r="K122" s="36">
        <f>SUMIFS(СВЦЭМ!$D$39:$D$782,СВЦЭМ!$A$39:$A$782,$A122,СВЦЭМ!$B$39:$B$782,K$119)+'СЕТ СН'!$H$14+СВЦЭМ!$D$10+'СЕТ СН'!$H$6-'СЕТ СН'!$H$26</f>
        <v>2559.5695323199998</v>
      </c>
      <c r="L122" s="36">
        <f>SUMIFS(СВЦЭМ!$D$39:$D$782,СВЦЭМ!$A$39:$A$782,$A122,СВЦЭМ!$B$39:$B$782,L$119)+'СЕТ СН'!$H$14+СВЦЭМ!$D$10+'СЕТ СН'!$H$6-'СЕТ СН'!$H$26</f>
        <v>2540.2929580800001</v>
      </c>
      <c r="M122" s="36">
        <f>SUMIFS(СВЦЭМ!$D$39:$D$782,СВЦЭМ!$A$39:$A$782,$A122,СВЦЭМ!$B$39:$B$782,M$119)+'СЕТ СН'!$H$14+СВЦЭМ!$D$10+'СЕТ СН'!$H$6-'СЕТ СН'!$H$26</f>
        <v>2563.2687712899997</v>
      </c>
      <c r="N122" s="36">
        <f>SUMIFS(СВЦЭМ!$D$39:$D$782,СВЦЭМ!$A$39:$A$782,$A122,СВЦЭМ!$B$39:$B$782,N$119)+'СЕТ СН'!$H$14+СВЦЭМ!$D$10+'СЕТ СН'!$H$6-'СЕТ СН'!$H$26</f>
        <v>2602.6950002100002</v>
      </c>
      <c r="O122" s="36">
        <f>SUMIFS(СВЦЭМ!$D$39:$D$782,СВЦЭМ!$A$39:$A$782,$A122,СВЦЭМ!$B$39:$B$782,O$119)+'СЕТ СН'!$H$14+СВЦЭМ!$D$10+'СЕТ СН'!$H$6-'СЕТ СН'!$H$26</f>
        <v>2576.6710609100001</v>
      </c>
      <c r="P122" s="36">
        <f>SUMIFS(СВЦЭМ!$D$39:$D$782,СВЦЭМ!$A$39:$A$782,$A122,СВЦЭМ!$B$39:$B$782,P$119)+'СЕТ СН'!$H$14+СВЦЭМ!$D$10+'СЕТ СН'!$H$6-'СЕТ СН'!$H$26</f>
        <v>2578.0326426199999</v>
      </c>
      <c r="Q122" s="36">
        <f>SUMIFS(СВЦЭМ!$D$39:$D$782,СВЦЭМ!$A$39:$A$782,$A122,СВЦЭМ!$B$39:$B$782,Q$119)+'СЕТ СН'!$H$14+СВЦЭМ!$D$10+'СЕТ СН'!$H$6-'СЕТ СН'!$H$26</f>
        <v>2599.5560250899998</v>
      </c>
      <c r="R122" s="36">
        <f>SUMIFS(СВЦЭМ!$D$39:$D$782,СВЦЭМ!$A$39:$A$782,$A122,СВЦЭМ!$B$39:$B$782,R$119)+'СЕТ СН'!$H$14+СВЦЭМ!$D$10+'СЕТ СН'!$H$6-'СЕТ СН'!$H$26</f>
        <v>2595.6604682199995</v>
      </c>
      <c r="S122" s="36">
        <f>SUMIFS(СВЦЭМ!$D$39:$D$782,СВЦЭМ!$A$39:$A$782,$A122,СВЦЭМ!$B$39:$B$782,S$119)+'СЕТ СН'!$H$14+СВЦЭМ!$D$10+'СЕТ СН'!$H$6-'СЕТ СН'!$H$26</f>
        <v>2559.0910418699996</v>
      </c>
      <c r="T122" s="36">
        <f>SUMIFS(СВЦЭМ!$D$39:$D$782,СВЦЭМ!$A$39:$A$782,$A122,СВЦЭМ!$B$39:$B$782,T$119)+'СЕТ СН'!$H$14+СВЦЭМ!$D$10+'СЕТ СН'!$H$6-'СЕТ СН'!$H$26</f>
        <v>2544.99017155</v>
      </c>
      <c r="U122" s="36">
        <f>SUMIFS(СВЦЭМ!$D$39:$D$782,СВЦЭМ!$A$39:$A$782,$A122,СВЦЭМ!$B$39:$B$782,U$119)+'СЕТ СН'!$H$14+СВЦЭМ!$D$10+'СЕТ СН'!$H$6-'СЕТ СН'!$H$26</f>
        <v>2519.0871492400001</v>
      </c>
      <c r="V122" s="36">
        <f>SUMIFS(СВЦЭМ!$D$39:$D$782,СВЦЭМ!$A$39:$A$782,$A122,СВЦЭМ!$B$39:$B$782,V$119)+'СЕТ СН'!$H$14+СВЦЭМ!$D$10+'СЕТ СН'!$H$6-'СЕТ СН'!$H$26</f>
        <v>2497.70259992</v>
      </c>
      <c r="W122" s="36">
        <f>SUMIFS(СВЦЭМ!$D$39:$D$782,СВЦЭМ!$A$39:$A$782,$A122,СВЦЭМ!$B$39:$B$782,W$119)+'СЕТ СН'!$H$14+СВЦЭМ!$D$10+'СЕТ СН'!$H$6-'СЕТ СН'!$H$26</f>
        <v>2544.24545829</v>
      </c>
      <c r="X122" s="36">
        <f>SUMIFS(СВЦЭМ!$D$39:$D$782,СВЦЭМ!$A$39:$A$782,$A122,СВЦЭМ!$B$39:$B$782,X$119)+'СЕТ СН'!$H$14+СВЦЭМ!$D$10+'СЕТ СН'!$H$6-'СЕТ СН'!$H$26</f>
        <v>2619.5258082199998</v>
      </c>
      <c r="Y122" s="36">
        <f>SUMIFS(СВЦЭМ!$D$39:$D$782,СВЦЭМ!$A$39:$A$782,$A122,СВЦЭМ!$B$39:$B$782,Y$119)+'СЕТ СН'!$H$14+СВЦЭМ!$D$10+'СЕТ СН'!$H$6-'СЕТ СН'!$H$26</f>
        <v>2703.5162586799997</v>
      </c>
    </row>
    <row r="123" spans="1:27" ht="15.75" x14ac:dyDescent="0.2">
      <c r="A123" s="35">
        <f t="shared" si="3"/>
        <v>45569</v>
      </c>
      <c r="B123" s="36">
        <f>SUMIFS(СВЦЭМ!$D$39:$D$782,СВЦЭМ!$A$39:$A$782,$A123,СВЦЭМ!$B$39:$B$782,B$119)+'СЕТ СН'!$H$14+СВЦЭМ!$D$10+'СЕТ СН'!$H$6-'СЕТ СН'!$H$26</f>
        <v>2793.01718919</v>
      </c>
      <c r="C123" s="36">
        <f>SUMIFS(СВЦЭМ!$D$39:$D$782,СВЦЭМ!$A$39:$A$782,$A123,СВЦЭМ!$B$39:$B$782,C$119)+'СЕТ СН'!$H$14+СВЦЭМ!$D$10+'СЕТ СН'!$H$6-'СЕТ СН'!$H$26</f>
        <v>2862.2505596000001</v>
      </c>
      <c r="D123" s="36">
        <f>SUMIFS(СВЦЭМ!$D$39:$D$782,СВЦЭМ!$A$39:$A$782,$A123,СВЦЭМ!$B$39:$B$782,D$119)+'СЕТ СН'!$H$14+СВЦЭМ!$D$10+'СЕТ СН'!$H$6-'СЕТ СН'!$H$26</f>
        <v>2891.8908991999997</v>
      </c>
      <c r="E123" s="36">
        <f>SUMIFS(СВЦЭМ!$D$39:$D$782,СВЦЭМ!$A$39:$A$782,$A123,СВЦЭМ!$B$39:$B$782,E$119)+'СЕТ СН'!$H$14+СВЦЭМ!$D$10+'СЕТ СН'!$H$6-'СЕТ СН'!$H$26</f>
        <v>2927.6031602799994</v>
      </c>
      <c r="F123" s="36">
        <f>SUMIFS(СВЦЭМ!$D$39:$D$782,СВЦЭМ!$A$39:$A$782,$A123,СВЦЭМ!$B$39:$B$782,F$119)+'СЕТ СН'!$H$14+СВЦЭМ!$D$10+'СЕТ СН'!$H$6-'СЕТ СН'!$H$26</f>
        <v>2934.6757993499996</v>
      </c>
      <c r="G123" s="36">
        <f>SUMIFS(СВЦЭМ!$D$39:$D$782,СВЦЭМ!$A$39:$A$782,$A123,СВЦЭМ!$B$39:$B$782,G$119)+'СЕТ СН'!$H$14+СВЦЭМ!$D$10+'СЕТ СН'!$H$6-'СЕТ СН'!$H$26</f>
        <v>2868.3333787800002</v>
      </c>
      <c r="H123" s="36">
        <f>SUMIFS(СВЦЭМ!$D$39:$D$782,СВЦЭМ!$A$39:$A$782,$A123,СВЦЭМ!$B$39:$B$782,H$119)+'СЕТ СН'!$H$14+СВЦЭМ!$D$10+'СЕТ СН'!$H$6-'СЕТ СН'!$H$26</f>
        <v>2776.4521120899999</v>
      </c>
      <c r="I123" s="36">
        <f>SUMIFS(СВЦЭМ!$D$39:$D$782,СВЦЭМ!$A$39:$A$782,$A123,СВЦЭМ!$B$39:$B$782,I$119)+'СЕТ СН'!$H$14+СВЦЭМ!$D$10+'СЕТ СН'!$H$6-'СЕТ СН'!$H$26</f>
        <v>2673.7160705300003</v>
      </c>
      <c r="J123" s="36">
        <f>SUMIFS(СВЦЭМ!$D$39:$D$782,СВЦЭМ!$A$39:$A$782,$A123,СВЦЭМ!$B$39:$B$782,J$119)+'СЕТ СН'!$H$14+СВЦЭМ!$D$10+'СЕТ СН'!$H$6-'СЕТ СН'!$H$26</f>
        <v>2596.4009156700004</v>
      </c>
      <c r="K123" s="36">
        <f>SUMIFS(СВЦЭМ!$D$39:$D$782,СВЦЭМ!$A$39:$A$782,$A123,СВЦЭМ!$B$39:$B$782,K$119)+'СЕТ СН'!$H$14+СВЦЭМ!$D$10+'СЕТ СН'!$H$6-'СЕТ СН'!$H$26</f>
        <v>2560.33882705</v>
      </c>
      <c r="L123" s="36">
        <f>SUMIFS(СВЦЭМ!$D$39:$D$782,СВЦЭМ!$A$39:$A$782,$A123,СВЦЭМ!$B$39:$B$782,L$119)+'СЕТ СН'!$H$14+СВЦЭМ!$D$10+'СЕТ СН'!$H$6-'СЕТ СН'!$H$26</f>
        <v>2533.0897531099999</v>
      </c>
      <c r="M123" s="36">
        <f>SUMIFS(СВЦЭМ!$D$39:$D$782,СВЦЭМ!$A$39:$A$782,$A123,СВЦЭМ!$B$39:$B$782,M$119)+'СЕТ СН'!$H$14+СВЦЭМ!$D$10+'СЕТ СН'!$H$6-'СЕТ СН'!$H$26</f>
        <v>2564.4148051700004</v>
      </c>
      <c r="N123" s="36">
        <f>SUMIFS(СВЦЭМ!$D$39:$D$782,СВЦЭМ!$A$39:$A$782,$A123,СВЦЭМ!$B$39:$B$782,N$119)+'СЕТ СН'!$H$14+СВЦЭМ!$D$10+'СЕТ СН'!$H$6-'СЕТ СН'!$H$26</f>
        <v>2624.4025640199998</v>
      </c>
      <c r="O123" s="36">
        <f>SUMIFS(СВЦЭМ!$D$39:$D$782,СВЦЭМ!$A$39:$A$782,$A123,СВЦЭМ!$B$39:$B$782,O$119)+'СЕТ СН'!$H$14+СВЦЭМ!$D$10+'СЕТ СН'!$H$6-'СЕТ СН'!$H$26</f>
        <v>2604.19502285</v>
      </c>
      <c r="P123" s="36">
        <f>SUMIFS(СВЦЭМ!$D$39:$D$782,СВЦЭМ!$A$39:$A$782,$A123,СВЦЭМ!$B$39:$B$782,P$119)+'СЕТ СН'!$H$14+СВЦЭМ!$D$10+'СЕТ СН'!$H$6-'СЕТ СН'!$H$26</f>
        <v>2580.6197917600002</v>
      </c>
      <c r="Q123" s="36">
        <f>SUMIFS(СВЦЭМ!$D$39:$D$782,СВЦЭМ!$A$39:$A$782,$A123,СВЦЭМ!$B$39:$B$782,Q$119)+'СЕТ СН'!$H$14+СВЦЭМ!$D$10+'СЕТ СН'!$H$6-'СЕТ СН'!$H$26</f>
        <v>2606.9758976100002</v>
      </c>
      <c r="R123" s="36">
        <f>SUMIFS(СВЦЭМ!$D$39:$D$782,СВЦЭМ!$A$39:$A$782,$A123,СВЦЭМ!$B$39:$B$782,R$119)+'СЕТ СН'!$H$14+СВЦЭМ!$D$10+'СЕТ СН'!$H$6-'СЕТ СН'!$H$26</f>
        <v>2609.3749854399994</v>
      </c>
      <c r="S123" s="36">
        <f>SUMIFS(СВЦЭМ!$D$39:$D$782,СВЦЭМ!$A$39:$A$782,$A123,СВЦЭМ!$B$39:$B$782,S$119)+'СЕТ СН'!$H$14+СВЦЭМ!$D$10+'СЕТ СН'!$H$6-'СЕТ СН'!$H$26</f>
        <v>2578.5466283099995</v>
      </c>
      <c r="T123" s="36">
        <f>SUMIFS(СВЦЭМ!$D$39:$D$782,СВЦЭМ!$A$39:$A$782,$A123,СВЦЭМ!$B$39:$B$782,T$119)+'СЕТ СН'!$H$14+СВЦЭМ!$D$10+'СЕТ СН'!$H$6-'СЕТ СН'!$H$26</f>
        <v>2537.7016573199999</v>
      </c>
      <c r="U123" s="36">
        <f>SUMIFS(СВЦЭМ!$D$39:$D$782,СВЦЭМ!$A$39:$A$782,$A123,СВЦЭМ!$B$39:$B$782,U$119)+'СЕТ СН'!$H$14+СВЦЭМ!$D$10+'СЕТ СН'!$H$6-'СЕТ СН'!$H$26</f>
        <v>2477.4984716899999</v>
      </c>
      <c r="V123" s="36">
        <f>SUMIFS(СВЦЭМ!$D$39:$D$782,СВЦЭМ!$A$39:$A$782,$A123,СВЦЭМ!$B$39:$B$782,V$119)+'СЕТ СН'!$H$14+СВЦЭМ!$D$10+'СЕТ СН'!$H$6-'СЕТ СН'!$H$26</f>
        <v>2480.677326</v>
      </c>
      <c r="W123" s="36">
        <f>SUMIFS(СВЦЭМ!$D$39:$D$782,СВЦЭМ!$A$39:$A$782,$A123,СВЦЭМ!$B$39:$B$782,W$119)+'СЕТ СН'!$H$14+СВЦЭМ!$D$10+'СЕТ СН'!$H$6-'СЕТ СН'!$H$26</f>
        <v>2516.3364675600001</v>
      </c>
      <c r="X123" s="36">
        <f>SUMIFS(СВЦЭМ!$D$39:$D$782,СВЦЭМ!$A$39:$A$782,$A123,СВЦЭМ!$B$39:$B$782,X$119)+'СЕТ СН'!$H$14+СВЦЭМ!$D$10+'СЕТ СН'!$H$6-'СЕТ СН'!$H$26</f>
        <v>2587.9913197999995</v>
      </c>
      <c r="Y123" s="36">
        <f>SUMIFS(СВЦЭМ!$D$39:$D$782,СВЦЭМ!$A$39:$A$782,$A123,СВЦЭМ!$B$39:$B$782,Y$119)+'СЕТ СН'!$H$14+СВЦЭМ!$D$10+'СЕТ СН'!$H$6-'СЕТ СН'!$H$26</f>
        <v>2683.1036229699994</v>
      </c>
    </row>
    <row r="124" spans="1:27" ht="15.75" x14ac:dyDescent="0.2">
      <c r="A124" s="35">
        <f t="shared" si="3"/>
        <v>45570</v>
      </c>
      <c r="B124" s="36">
        <f>SUMIFS(СВЦЭМ!$D$39:$D$782,СВЦЭМ!$A$39:$A$782,$A124,СВЦЭМ!$B$39:$B$782,B$119)+'СЕТ СН'!$H$14+СВЦЭМ!$D$10+'СЕТ СН'!$H$6-'СЕТ СН'!$H$26</f>
        <v>2941.03290225</v>
      </c>
      <c r="C124" s="36">
        <f>SUMIFS(СВЦЭМ!$D$39:$D$782,СВЦЭМ!$A$39:$A$782,$A124,СВЦЭМ!$B$39:$B$782,C$119)+'СЕТ СН'!$H$14+СВЦЭМ!$D$10+'СЕТ СН'!$H$6-'СЕТ СН'!$H$26</f>
        <v>2936.2340647000001</v>
      </c>
      <c r="D124" s="36">
        <f>SUMIFS(СВЦЭМ!$D$39:$D$782,СВЦЭМ!$A$39:$A$782,$A124,СВЦЭМ!$B$39:$B$782,D$119)+'СЕТ СН'!$H$14+СВЦЭМ!$D$10+'СЕТ СН'!$H$6-'СЕТ СН'!$H$26</f>
        <v>2993.7533653700002</v>
      </c>
      <c r="E124" s="36">
        <f>SUMIFS(СВЦЭМ!$D$39:$D$782,СВЦЭМ!$A$39:$A$782,$A124,СВЦЭМ!$B$39:$B$782,E$119)+'СЕТ СН'!$H$14+СВЦЭМ!$D$10+'СЕТ СН'!$H$6-'СЕТ СН'!$H$26</f>
        <v>2999.5529228899995</v>
      </c>
      <c r="F124" s="36">
        <f>SUMIFS(СВЦЭМ!$D$39:$D$782,СВЦЭМ!$A$39:$A$782,$A124,СВЦЭМ!$B$39:$B$782,F$119)+'СЕТ СН'!$H$14+СВЦЭМ!$D$10+'СЕТ СН'!$H$6-'СЕТ СН'!$H$26</f>
        <v>2992.5798237600002</v>
      </c>
      <c r="G124" s="36">
        <f>SUMIFS(СВЦЭМ!$D$39:$D$782,СВЦЭМ!$A$39:$A$782,$A124,СВЦЭМ!$B$39:$B$782,G$119)+'СЕТ СН'!$H$14+СВЦЭМ!$D$10+'СЕТ СН'!$H$6-'СЕТ СН'!$H$26</f>
        <v>2995.8085172000001</v>
      </c>
      <c r="H124" s="36">
        <f>SUMIFS(СВЦЭМ!$D$39:$D$782,СВЦЭМ!$A$39:$A$782,$A124,СВЦЭМ!$B$39:$B$782,H$119)+'СЕТ СН'!$H$14+СВЦЭМ!$D$10+'СЕТ СН'!$H$6-'СЕТ СН'!$H$26</f>
        <v>2919.3673374999998</v>
      </c>
      <c r="I124" s="36">
        <f>SUMIFS(СВЦЭМ!$D$39:$D$782,СВЦЭМ!$A$39:$A$782,$A124,СВЦЭМ!$B$39:$B$782,I$119)+'СЕТ СН'!$H$14+СВЦЭМ!$D$10+'СЕТ СН'!$H$6-'СЕТ СН'!$H$26</f>
        <v>2832.7348928900001</v>
      </c>
      <c r="J124" s="36">
        <f>SUMIFS(СВЦЭМ!$D$39:$D$782,СВЦЭМ!$A$39:$A$782,$A124,СВЦЭМ!$B$39:$B$782,J$119)+'СЕТ СН'!$H$14+СВЦЭМ!$D$10+'СЕТ СН'!$H$6-'СЕТ СН'!$H$26</f>
        <v>2695.9980485899996</v>
      </c>
      <c r="K124" s="36">
        <f>SUMIFS(СВЦЭМ!$D$39:$D$782,СВЦЭМ!$A$39:$A$782,$A124,СВЦЭМ!$B$39:$B$782,K$119)+'СЕТ СН'!$H$14+СВЦЭМ!$D$10+'СЕТ СН'!$H$6-'СЕТ СН'!$H$26</f>
        <v>2586.4307578600001</v>
      </c>
      <c r="L124" s="36">
        <f>SUMIFS(СВЦЭМ!$D$39:$D$782,СВЦЭМ!$A$39:$A$782,$A124,СВЦЭМ!$B$39:$B$782,L$119)+'СЕТ СН'!$H$14+СВЦЭМ!$D$10+'СЕТ СН'!$H$6-'СЕТ СН'!$H$26</f>
        <v>2568.5449337199998</v>
      </c>
      <c r="M124" s="36">
        <f>SUMIFS(СВЦЭМ!$D$39:$D$782,СВЦЭМ!$A$39:$A$782,$A124,СВЦЭМ!$B$39:$B$782,M$119)+'СЕТ СН'!$H$14+СВЦЭМ!$D$10+'СЕТ СН'!$H$6-'СЕТ СН'!$H$26</f>
        <v>2586.3275220099995</v>
      </c>
      <c r="N124" s="36">
        <f>SUMIFS(СВЦЭМ!$D$39:$D$782,СВЦЭМ!$A$39:$A$782,$A124,СВЦЭМ!$B$39:$B$782,N$119)+'СЕТ СН'!$H$14+СВЦЭМ!$D$10+'СЕТ СН'!$H$6-'СЕТ СН'!$H$26</f>
        <v>2595.5878652199999</v>
      </c>
      <c r="O124" s="36">
        <f>SUMIFS(СВЦЭМ!$D$39:$D$782,СВЦЭМ!$A$39:$A$782,$A124,СВЦЭМ!$B$39:$B$782,O$119)+'СЕТ СН'!$H$14+СВЦЭМ!$D$10+'СЕТ СН'!$H$6-'СЕТ СН'!$H$26</f>
        <v>2616.6901328599997</v>
      </c>
      <c r="P124" s="36">
        <f>SUMIFS(СВЦЭМ!$D$39:$D$782,СВЦЭМ!$A$39:$A$782,$A124,СВЦЭМ!$B$39:$B$782,P$119)+'СЕТ СН'!$H$14+СВЦЭМ!$D$10+'СЕТ СН'!$H$6-'СЕТ СН'!$H$26</f>
        <v>2632.9226268799994</v>
      </c>
      <c r="Q124" s="36">
        <f>SUMIFS(СВЦЭМ!$D$39:$D$782,СВЦЭМ!$A$39:$A$782,$A124,СВЦЭМ!$B$39:$B$782,Q$119)+'СЕТ СН'!$H$14+СВЦЭМ!$D$10+'СЕТ СН'!$H$6-'СЕТ СН'!$H$26</f>
        <v>2620.5627830899994</v>
      </c>
      <c r="R124" s="36">
        <f>SUMIFS(СВЦЭМ!$D$39:$D$782,СВЦЭМ!$A$39:$A$782,$A124,СВЦЭМ!$B$39:$B$782,R$119)+'СЕТ СН'!$H$14+СВЦЭМ!$D$10+'СЕТ СН'!$H$6-'СЕТ СН'!$H$26</f>
        <v>2635.3690894000001</v>
      </c>
      <c r="S124" s="36">
        <f>SUMIFS(СВЦЭМ!$D$39:$D$782,СВЦЭМ!$A$39:$A$782,$A124,СВЦЭМ!$B$39:$B$782,S$119)+'СЕТ СН'!$H$14+СВЦЭМ!$D$10+'СЕТ СН'!$H$6-'СЕТ СН'!$H$26</f>
        <v>2613.1256311099996</v>
      </c>
      <c r="T124" s="36">
        <f>SUMIFS(СВЦЭМ!$D$39:$D$782,СВЦЭМ!$A$39:$A$782,$A124,СВЦЭМ!$B$39:$B$782,T$119)+'СЕТ СН'!$H$14+СВЦЭМ!$D$10+'СЕТ СН'!$H$6-'СЕТ СН'!$H$26</f>
        <v>2595.0808055999996</v>
      </c>
      <c r="U124" s="36">
        <f>SUMIFS(СВЦЭМ!$D$39:$D$782,СВЦЭМ!$A$39:$A$782,$A124,СВЦЭМ!$B$39:$B$782,U$119)+'СЕТ СН'!$H$14+СВЦЭМ!$D$10+'СЕТ СН'!$H$6-'СЕТ СН'!$H$26</f>
        <v>2543.5651329000002</v>
      </c>
      <c r="V124" s="36">
        <f>SUMIFS(СВЦЭМ!$D$39:$D$782,СВЦЭМ!$A$39:$A$782,$A124,СВЦЭМ!$B$39:$B$782,V$119)+'СЕТ СН'!$H$14+СВЦЭМ!$D$10+'СЕТ СН'!$H$6-'СЕТ СН'!$H$26</f>
        <v>2536.9254720700001</v>
      </c>
      <c r="W124" s="36">
        <f>SUMIFS(СВЦЭМ!$D$39:$D$782,СВЦЭМ!$A$39:$A$782,$A124,СВЦЭМ!$B$39:$B$782,W$119)+'СЕТ СН'!$H$14+СВЦЭМ!$D$10+'СЕТ СН'!$H$6-'СЕТ СН'!$H$26</f>
        <v>2585.2330256799996</v>
      </c>
      <c r="X124" s="36">
        <f>SUMIFS(СВЦЭМ!$D$39:$D$782,СВЦЭМ!$A$39:$A$782,$A124,СВЦЭМ!$B$39:$B$782,X$119)+'СЕТ СН'!$H$14+СВЦЭМ!$D$10+'СЕТ СН'!$H$6-'СЕТ СН'!$H$26</f>
        <v>2674.7320223400002</v>
      </c>
      <c r="Y124" s="36">
        <f>SUMIFS(СВЦЭМ!$D$39:$D$782,СВЦЭМ!$A$39:$A$782,$A124,СВЦЭМ!$B$39:$B$782,Y$119)+'СЕТ СН'!$H$14+СВЦЭМ!$D$10+'СЕТ СН'!$H$6-'СЕТ СН'!$H$26</f>
        <v>2739.2948534299994</v>
      </c>
    </row>
    <row r="125" spans="1:27" ht="15.75" x14ac:dyDescent="0.2">
      <c r="A125" s="35">
        <f t="shared" si="3"/>
        <v>45571</v>
      </c>
      <c r="B125" s="36">
        <f>SUMIFS(СВЦЭМ!$D$39:$D$782,СВЦЭМ!$A$39:$A$782,$A125,СВЦЭМ!$B$39:$B$782,B$119)+'СЕТ СН'!$H$14+СВЦЭМ!$D$10+'СЕТ СН'!$H$6-'СЕТ СН'!$H$26</f>
        <v>2840.7031464900001</v>
      </c>
      <c r="C125" s="36">
        <f>SUMIFS(СВЦЭМ!$D$39:$D$782,СВЦЭМ!$A$39:$A$782,$A125,СВЦЭМ!$B$39:$B$782,C$119)+'СЕТ СН'!$H$14+СВЦЭМ!$D$10+'СЕТ СН'!$H$6-'СЕТ СН'!$H$26</f>
        <v>2920.5768359100002</v>
      </c>
      <c r="D125" s="36">
        <f>SUMIFS(СВЦЭМ!$D$39:$D$782,СВЦЭМ!$A$39:$A$782,$A125,СВЦЭМ!$B$39:$B$782,D$119)+'СЕТ СН'!$H$14+СВЦЭМ!$D$10+'СЕТ СН'!$H$6-'СЕТ СН'!$H$26</f>
        <v>3050.3821641099994</v>
      </c>
      <c r="E125" s="36">
        <f>SUMIFS(СВЦЭМ!$D$39:$D$782,СВЦЭМ!$A$39:$A$782,$A125,СВЦЭМ!$B$39:$B$782,E$119)+'СЕТ СН'!$H$14+СВЦЭМ!$D$10+'СЕТ СН'!$H$6-'СЕТ СН'!$H$26</f>
        <v>2983.3953008999997</v>
      </c>
      <c r="F125" s="36">
        <f>SUMIFS(СВЦЭМ!$D$39:$D$782,СВЦЭМ!$A$39:$A$782,$A125,СВЦЭМ!$B$39:$B$782,F$119)+'СЕТ СН'!$H$14+СВЦЭМ!$D$10+'СЕТ СН'!$H$6-'СЕТ СН'!$H$26</f>
        <v>2922.0822416399997</v>
      </c>
      <c r="G125" s="36">
        <f>SUMIFS(СВЦЭМ!$D$39:$D$782,СВЦЭМ!$A$39:$A$782,$A125,СВЦЭМ!$B$39:$B$782,G$119)+'СЕТ СН'!$H$14+СВЦЭМ!$D$10+'СЕТ СН'!$H$6-'СЕТ СН'!$H$26</f>
        <v>2882.5139818999996</v>
      </c>
      <c r="H125" s="36">
        <f>SUMIFS(СВЦЭМ!$D$39:$D$782,СВЦЭМ!$A$39:$A$782,$A125,СВЦЭМ!$B$39:$B$782,H$119)+'СЕТ СН'!$H$14+СВЦЭМ!$D$10+'СЕТ СН'!$H$6-'СЕТ СН'!$H$26</f>
        <v>2846.5685602599997</v>
      </c>
      <c r="I125" s="36">
        <f>SUMIFS(СВЦЭМ!$D$39:$D$782,СВЦЭМ!$A$39:$A$782,$A125,СВЦЭМ!$B$39:$B$782,I$119)+'СЕТ СН'!$H$14+СВЦЭМ!$D$10+'СЕТ СН'!$H$6-'СЕТ СН'!$H$26</f>
        <v>2785.5298213400001</v>
      </c>
      <c r="J125" s="36">
        <f>SUMIFS(СВЦЭМ!$D$39:$D$782,СВЦЭМ!$A$39:$A$782,$A125,СВЦЭМ!$B$39:$B$782,J$119)+'СЕТ СН'!$H$14+СВЦЭМ!$D$10+'СЕТ СН'!$H$6-'СЕТ СН'!$H$26</f>
        <v>2630.7394547200001</v>
      </c>
      <c r="K125" s="36">
        <f>SUMIFS(СВЦЭМ!$D$39:$D$782,СВЦЭМ!$A$39:$A$782,$A125,СВЦЭМ!$B$39:$B$782,K$119)+'СЕТ СН'!$H$14+СВЦЭМ!$D$10+'СЕТ СН'!$H$6-'СЕТ СН'!$H$26</f>
        <v>2532.35578154</v>
      </c>
      <c r="L125" s="36">
        <f>SUMIFS(СВЦЭМ!$D$39:$D$782,СВЦЭМ!$A$39:$A$782,$A125,СВЦЭМ!$B$39:$B$782,L$119)+'СЕТ СН'!$H$14+СВЦЭМ!$D$10+'СЕТ СН'!$H$6-'СЕТ СН'!$H$26</f>
        <v>2504.1418184700001</v>
      </c>
      <c r="M125" s="36">
        <f>SUMIFS(СВЦЭМ!$D$39:$D$782,СВЦЭМ!$A$39:$A$782,$A125,СВЦЭМ!$B$39:$B$782,M$119)+'СЕТ СН'!$H$14+СВЦЭМ!$D$10+'СЕТ СН'!$H$6-'СЕТ СН'!$H$26</f>
        <v>2517.4805243000001</v>
      </c>
      <c r="N125" s="36">
        <f>SUMIFS(СВЦЭМ!$D$39:$D$782,СВЦЭМ!$A$39:$A$782,$A125,СВЦЭМ!$B$39:$B$782,N$119)+'СЕТ СН'!$H$14+СВЦЭМ!$D$10+'СЕТ СН'!$H$6-'СЕТ СН'!$H$26</f>
        <v>2537.7238660800003</v>
      </c>
      <c r="O125" s="36">
        <f>SUMIFS(СВЦЭМ!$D$39:$D$782,СВЦЭМ!$A$39:$A$782,$A125,СВЦЭМ!$B$39:$B$782,O$119)+'СЕТ СН'!$H$14+СВЦЭМ!$D$10+'СЕТ СН'!$H$6-'СЕТ СН'!$H$26</f>
        <v>2569.7437837899997</v>
      </c>
      <c r="P125" s="36">
        <f>SUMIFS(СВЦЭМ!$D$39:$D$782,СВЦЭМ!$A$39:$A$782,$A125,СВЦЭМ!$B$39:$B$782,P$119)+'СЕТ СН'!$H$14+СВЦЭМ!$D$10+'СЕТ СН'!$H$6-'СЕТ СН'!$H$26</f>
        <v>2581.0633783000003</v>
      </c>
      <c r="Q125" s="36">
        <f>SUMIFS(СВЦЭМ!$D$39:$D$782,СВЦЭМ!$A$39:$A$782,$A125,СВЦЭМ!$B$39:$B$782,Q$119)+'СЕТ СН'!$H$14+СВЦЭМ!$D$10+'СЕТ СН'!$H$6-'СЕТ СН'!$H$26</f>
        <v>2595.6190588600002</v>
      </c>
      <c r="R125" s="36">
        <f>SUMIFS(СВЦЭМ!$D$39:$D$782,СВЦЭМ!$A$39:$A$782,$A125,СВЦЭМ!$B$39:$B$782,R$119)+'СЕТ СН'!$H$14+СВЦЭМ!$D$10+'СЕТ СН'!$H$6-'СЕТ СН'!$H$26</f>
        <v>2589.1709124999998</v>
      </c>
      <c r="S125" s="36">
        <f>SUMIFS(СВЦЭМ!$D$39:$D$782,СВЦЭМ!$A$39:$A$782,$A125,СВЦЭМ!$B$39:$B$782,S$119)+'СЕТ СН'!$H$14+СВЦЭМ!$D$10+'СЕТ СН'!$H$6-'СЕТ СН'!$H$26</f>
        <v>2562.2406641699999</v>
      </c>
      <c r="T125" s="36">
        <f>SUMIFS(СВЦЭМ!$D$39:$D$782,СВЦЭМ!$A$39:$A$782,$A125,СВЦЭМ!$B$39:$B$782,T$119)+'СЕТ СН'!$H$14+СВЦЭМ!$D$10+'СЕТ СН'!$H$6-'СЕТ СН'!$H$26</f>
        <v>2568.98177528</v>
      </c>
      <c r="U125" s="36">
        <f>SUMIFS(СВЦЭМ!$D$39:$D$782,СВЦЭМ!$A$39:$A$782,$A125,СВЦЭМ!$B$39:$B$782,U$119)+'СЕТ СН'!$H$14+СВЦЭМ!$D$10+'СЕТ СН'!$H$6-'СЕТ СН'!$H$26</f>
        <v>2491.3863116800003</v>
      </c>
      <c r="V125" s="36">
        <f>SUMIFS(СВЦЭМ!$D$39:$D$782,СВЦЭМ!$A$39:$A$782,$A125,СВЦЭМ!$B$39:$B$782,V$119)+'СЕТ СН'!$H$14+СВЦЭМ!$D$10+'СЕТ СН'!$H$6-'СЕТ СН'!$H$26</f>
        <v>2495.0478820500002</v>
      </c>
      <c r="W125" s="36">
        <f>SUMIFS(СВЦЭМ!$D$39:$D$782,СВЦЭМ!$A$39:$A$782,$A125,СВЦЭМ!$B$39:$B$782,W$119)+'СЕТ СН'!$H$14+СВЦЭМ!$D$10+'СЕТ СН'!$H$6-'СЕТ СН'!$H$26</f>
        <v>2511.2401591899998</v>
      </c>
      <c r="X125" s="36">
        <f>SUMIFS(СВЦЭМ!$D$39:$D$782,СВЦЭМ!$A$39:$A$782,$A125,СВЦЭМ!$B$39:$B$782,X$119)+'СЕТ СН'!$H$14+СВЦЭМ!$D$10+'СЕТ СН'!$H$6-'СЕТ СН'!$H$26</f>
        <v>2600.7158332999998</v>
      </c>
      <c r="Y125" s="36">
        <f>SUMIFS(СВЦЭМ!$D$39:$D$782,СВЦЭМ!$A$39:$A$782,$A125,СВЦЭМ!$B$39:$B$782,Y$119)+'СЕТ СН'!$H$14+СВЦЭМ!$D$10+'СЕТ СН'!$H$6-'СЕТ СН'!$H$26</f>
        <v>2704.8648157600001</v>
      </c>
    </row>
    <row r="126" spans="1:27" ht="15.75" x14ac:dyDescent="0.2">
      <c r="A126" s="35">
        <f t="shared" si="3"/>
        <v>45572</v>
      </c>
      <c r="B126" s="36">
        <f>SUMIFS(СВЦЭМ!$D$39:$D$782,СВЦЭМ!$A$39:$A$782,$A126,СВЦЭМ!$B$39:$B$782,B$119)+'СЕТ СН'!$H$14+СВЦЭМ!$D$10+'СЕТ СН'!$H$6-'СЕТ СН'!$H$26</f>
        <v>2692.1003149299995</v>
      </c>
      <c r="C126" s="36">
        <f>SUMIFS(СВЦЭМ!$D$39:$D$782,СВЦЭМ!$A$39:$A$782,$A126,СВЦЭМ!$B$39:$B$782,C$119)+'СЕТ СН'!$H$14+СВЦЭМ!$D$10+'СЕТ СН'!$H$6-'СЕТ СН'!$H$26</f>
        <v>2779.5192967399998</v>
      </c>
      <c r="D126" s="36">
        <f>SUMIFS(СВЦЭМ!$D$39:$D$782,СВЦЭМ!$A$39:$A$782,$A126,СВЦЭМ!$B$39:$B$782,D$119)+'СЕТ СН'!$H$14+СВЦЭМ!$D$10+'СЕТ СН'!$H$6-'СЕТ СН'!$H$26</f>
        <v>2856.0714282600002</v>
      </c>
      <c r="E126" s="36">
        <f>SUMIFS(СВЦЭМ!$D$39:$D$782,СВЦЭМ!$A$39:$A$782,$A126,СВЦЭМ!$B$39:$B$782,E$119)+'СЕТ СН'!$H$14+СВЦЭМ!$D$10+'СЕТ СН'!$H$6-'СЕТ СН'!$H$26</f>
        <v>2825.4526083000001</v>
      </c>
      <c r="F126" s="36">
        <f>SUMIFS(СВЦЭМ!$D$39:$D$782,СВЦЭМ!$A$39:$A$782,$A126,СВЦЭМ!$B$39:$B$782,F$119)+'СЕТ СН'!$H$14+СВЦЭМ!$D$10+'СЕТ СН'!$H$6-'СЕТ СН'!$H$26</f>
        <v>2834.0041546000002</v>
      </c>
      <c r="G126" s="36">
        <f>SUMIFS(СВЦЭМ!$D$39:$D$782,СВЦЭМ!$A$39:$A$782,$A126,СВЦЭМ!$B$39:$B$782,G$119)+'СЕТ СН'!$H$14+СВЦЭМ!$D$10+'СЕТ СН'!$H$6-'СЕТ СН'!$H$26</f>
        <v>2803.8182408499997</v>
      </c>
      <c r="H126" s="36">
        <f>SUMIFS(СВЦЭМ!$D$39:$D$782,СВЦЭМ!$A$39:$A$782,$A126,СВЦЭМ!$B$39:$B$782,H$119)+'СЕТ СН'!$H$14+СВЦЭМ!$D$10+'СЕТ СН'!$H$6-'СЕТ СН'!$H$26</f>
        <v>2713.8961569399999</v>
      </c>
      <c r="I126" s="36">
        <f>SUMIFS(СВЦЭМ!$D$39:$D$782,СВЦЭМ!$A$39:$A$782,$A126,СВЦЭМ!$B$39:$B$782,I$119)+'СЕТ СН'!$H$14+СВЦЭМ!$D$10+'СЕТ СН'!$H$6-'СЕТ СН'!$H$26</f>
        <v>2592.7309983300001</v>
      </c>
      <c r="J126" s="36">
        <f>SUMIFS(СВЦЭМ!$D$39:$D$782,СВЦЭМ!$A$39:$A$782,$A126,СВЦЭМ!$B$39:$B$782,J$119)+'СЕТ СН'!$H$14+СВЦЭМ!$D$10+'СЕТ СН'!$H$6-'СЕТ СН'!$H$26</f>
        <v>2556.4331418800002</v>
      </c>
      <c r="K126" s="36">
        <f>SUMIFS(СВЦЭМ!$D$39:$D$782,СВЦЭМ!$A$39:$A$782,$A126,СВЦЭМ!$B$39:$B$782,K$119)+'СЕТ СН'!$H$14+СВЦЭМ!$D$10+'СЕТ СН'!$H$6-'СЕТ СН'!$H$26</f>
        <v>2499.2820288800003</v>
      </c>
      <c r="L126" s="36">
        <f>SUMIFS(СВЦЭМ!$D$39:$D$782,СВЦЭМ!$A$39:$A$782,$A126,СВЦЭМ!$B$39:$B$782,L$119)+'СЕТ СН'!$H$14+СВЦЭМ!$D$10+'СЕТ СН'!$H$6-'СЕТ СН'!$H$26</f>
        <v>2492.0055358300001</v>
      </c>
      <c r="M126" s="36">
        <f>SUMIFS(СВЦЭМ!$D$39:$D$782,СВЦЭМ!$A$39:$A$782,$A126,СВЦЭМ!$B$39:$B$782,M$119)+'СЕТ СН'!$H$14+СВЦЭМ!$D$10+'СЕТ СН'!$H$6-'СЕТ СН'!$H$26</f>
        <v>2563.9430718900003</v>
      </c>
      <c r="N126" s="36">
        <f>SUMIFS(СВЦЭМ!$D$39:$D$782,СВЦЭМ!$A$39:$A$782,$A126,СВЦЭМ!$B$39:$B$782,N$119)+'СЕТ СН'!$H$14+СВЦЭМ!$D$10+'СЕТ СН'!$H$6-'СЕТ СН'!$H$26</f>
        <v>2568.44591468</v>
      </c>
      <c r="O126" s="36">
        <f>SUMIFS(СВЦЭМ!$D$39:$D$782,СВЦЭМ!$A$39:$A$782,$A126,СВЦЭМ!$B$39:$B$782,O$119)+'СЕТ СН'!$H$14+СВЦЭМ!$D$10+'СЕТ СН'!$H$6-'СЕТ СН'!$H$26</f>
        <v>2556.3332793899999</v>
      </c>
      <c r="P126" s="36">
        <f>SUMIFS(СВЦЭМ!$D$39:$D$782,СВЦЭМ!$A$39:$A$782,$A126,СВЦЭМ!$B$39:$B$782,P$119)+'СЕТ СН'!$H$14+СВЦЭМ!$D$10+'СЕТ СН'!$H$6-'СЕТ СН'!$H$26</f>
        <v>2557.61434964</v>
      </c>
      <c r="Q126" s="36">
        <f>SUMIFS(СВЦЭМ!$D$39:$D$782,СВЦЭМ!$A$39:$A$782,$A126,СВЦЭМ!$B$39:$B$782,Q$119)+'СЕТ СН'!$H$14+СВЦЭМ!$D$10+'СЕТ СН'!$H$6-'СЕТ СН'!$H$26</f>
        <v>2597.4576102800002</v>
      </c>
      <c r="R126" s="36">
        <f>SUMIFS(СВЦЭМ!$D$39:$D$782,СВЦЭМ!$A$39:$A$782,$A126,СВЦЭМ!$B$39:$B$782,R$119)+'СЕТ СН'!$H$14+СВЦЭМ!$D$10+'СЕТ СН'!$H$6-'СЕТ СН'!$H$26</f>
        <v>2578.08987007</v>
      </c>
      <c r="S126" s="36">
        <f>SUMIFS(СВЦЭМ!$D$39:$D$782,СВЦЭМ!$A$39:$A$782,$A126,СВЦЭМ!$B$39:$B$782,S$119)+'СЕТ СН'!$H$14+СВЦЭМ!$D$10+'СЕТ СН'!$H$6-'СЕТ СН'!$H$26</f>
        <v>2528.9505033200003</v>
      </c>
      <c r="T126" s="36">
        <f>SUMIFS(СВЦЭМ!$D$39:$D$782,СВЦЭМ!$A$39:$A$782,$A126,СВЦЭМ!$B$39:$B$782,T$119)+'СЕТ СН'!$H$14+СВЦЭМ!$D$10+'СЕТ СН'!$H$6-'СЕТ СН'!$H$26</f>
        <v>2492.2700636600002</v>
      </c>
      <c r="U126" s="36">
        <f>SUMIFS(СВЦЭМ!$D$39:$D$782,СВЦЭМ!$A$39:$A$782,$A126,СВЦЭМ!$B$39:$B$782,U$119)+'СЕТ СН'!$H$14+СВЦЭМ!$D$10+'СЕТ СН'!$H$6-'СЕТ СН'!$H$26</f>
        <v>2408.9588147700001</v>
      </c>
      <c r="V126" s="36">
        <f>SUMIFS(СВЦЭМ!$D$39:$D$782,СВЦЭМ!$A$39:$A$782,$A126,СВЦЭМ!$B$39:$B$782,V$119)+'СЕТ СН'!$H$14+СВЦЭМ!$D$10+'СЕТ СН'!$H$6-'СЕТ СН'!$H$26</f>
        <v>2427.5605192800003</v>
      </c>
      <c r="W126" s="36">
        <f>SUMIFS(СВЦЭМ!$D$39:$D$782,СВЦЭМ!$A$39:$A$782,$A126,СВЦЭМ!$B$39:$B$782,W$119)+'СЕТ СН'!$H$14+СВЦЭМ!$D$10+'СЕТ СН'!$H$6-'СЕТ СН'!$H$26</f>
        <v>2459.9156790400002</v>
      </c>
      <c r="X126" s="36">
        <f>SUMIFS(СВЦЭМ!$D$39:$D$782,СВЦЭМ!$A$39:$A$782,$A126,СВЦЭМ!$B$39:$B$782,X$119)+'СЕТ СН'!$H$14+СВЦЭМ!$D$10+'СЕТ СН'!$H$6-'СЕТ СН'!$H$26</f>
        <v>2557.7952969299995</v>
      </c>
      <c r="Y126" s="36">
        <f>SUMIFS(СВЦЭМ!$D$39:$D$782,СВЦЭМ!$A$39:$A$782,$A126,СВЦЭМ!$B$39:$B$782,Y$119)+'СЕТ СН'!$H$14+СВЦЭМ!$D$10+'СЕТ СН'!$H$6-'СЕТ СН'!$H$26</f>
        <v>2610.1753812500001</v>
      </c>
    </row>
    <row r="127" spans="1:27" ht="15.75" x14ac:dyDescent="0.2">
      <c r="A127" s="35">
        <f t="shared" si="3"/>
        <v>45573</v>
      </c>
      <c r="B127" s="36">
        <f>SUMIFS(СВЦЭМ!$D$39:$D$782,СВЦЭМ!$A$39:$A$782,$A127,СВЦЭМ!$B$39:$B$782,B$119)+'СЕТ СН'!$H$14+СВЦЭМ!$D$10+'СЕТ СН'!$H$6-'СЕТ СН'!$H$26</f>
        <v>2749.3342046600001</v>
      </c>
      <c r="C127" s="36">
        <f>SUMIFS(СВЦЭМ!$D$39:$D$782,СВЦЭМ!$A$39:$A$782,$A127,СВЦЭМ!$B$39:$B$782,C$119)+'СЕТ СН'!$H$14+СВЦЭМ!$D$10+'СЕТ СН'!$H$6-'СЕТ СН'!$H$26</f>
        <v>2823.7804360299997</v>
      </c>
      <c r="D127" s="36">
        <f>SUMIFS(СВЦЭМ!$D$39:$D$782,СВЦЭМ!$A$39:$A$782,$A127,СВЦЭМ!$B$39:$B$782,D$119)+'СЕТ СН'!$H$14+СВЦЭМ!$D$10+'СЕТ СН'!$H$6-'СЕТ СН'!$H$26</f>
        <v>2854.5860599099997</v>
      </c>
      <c r="E127" s="36">
        <f>SUMIFS(СВЦЭМ!$D$39:$D$782,СВЦЭМ!$A$39:$A$782,$A127,СВЦЭМ!$B$39:$B$782,E$119)+'СЕТ СН'!$H$14+СВЦЭМ!$D$10+'СЕТ СН'!$H$6-'СЕТ СН'!$H$26</f>
        <v>2845.0791685300001</v>
      </c>
      <c r="F127" s="36">
        <f>SUMIFS(СВЦЭМ!$D$39:$D$782,СВЦЭМ!$A$39:$A$782,$A127,СВЦЭМ!$B$39:$B$782,F$119)+'СЕТ СН'!$H$14+СВЦЭМ!$D$10+'СЕТ СН'!$H$6-'СЕТ СН'!$H$26</f>
        <v>2843.5046549899998</v>
      </c>
      <c r="G127" s="36">
        <f>SUMIFS(СВЦЭМ!$D$39:$D$782,СВЦЭМ!$A$39:$A$782,$A127,СВЦЭМ!$B$39:$B$782,G$119)+'СЕТ СН'!$H$14+СВЦЭМ!$D$10+'СЕТ СН'!$H$6-'СЕТ СН'!$H$26</f>
        <v>2815.4452319100001</v>
      </c>
      <c r="H127" s="36">
        <f>SUMIFS(СВЦЭМ!$D$39:$D$782,СВЦЭМ!$A$39:$A$782,$A127,СВЦЭМ!$B$39:$B$782,H$119)+'СЕТ СН'!$H$14+СВЦЭМ!$D$10+'СЕТ СН'!$H$6-'СЕТ СН'!$H$26</f>
        <v>2725.8631610299999</v>
      </c>
      <c r="I127" s="36">
        <f>SUMIFS(СВЦЭМ!$D$39:$D$782,СВЦЭМ!$A$39:$A$782,$A127,СВЦЭМ!$B$39:$B$782,I$119)+'СЕТ СН'!$H$14+СВЦЭМ!$D$10+'СЕТ СН'!$H$6-'СЕТ СН'!$H$26</f>
        <v>2557.6448564100001</v>
      </c>
      <c r="J127" s="36">
        <f>SUMIFS(СВЦЭМ!$D$39:$D$782,СВЦЭМ!$A$39:$A$782,$A127,СВЦЭМ!$B$39:$B$782,J$119)+'СЕТ СН'!$H$14+СВЦЭМ!$D$10+'СЕТ СН'!$H$6-'СЕТ СН'!$H$26</f>
        <v>2508.38652409</v>
      </c>
      <c r="K127" s="36">
        <f>SUMIFS(СВЦЭМ!$D$39:$D$782,СВЦЭМ!$A$39:$A$782,$A127,СВЦЭМ!$B$39:$B$782,K$119)+'СЕТ СН'!$H$14+СВЦЭМ!$D$10+'СЕТ СН'!$H$6-'СЕТ СН'!$H$26</f>
        <v>2533.7540047900002</v>
      </c>
      <c r="L127" s="36">
        <f>SUMIFS(СВЦЭМ!$D$39:$D$782,СВЦЭМ!$A$39:$A$782,$A127,СВЦЭМ!$B$39:$B$782,L$119)+'СЕТ СН'!$H$14+СВЦЭМ!$D$10+'СЕТ СН'!$H$6-'СЕТ СН'!$H$26</f>
        <v>2471.6588907300002</v>
      </c>
      <c r="M127" s="36">
        <f>SUMIFS(СВЦЭМ!$D$39:$D$782,СВЦЭМ!$A$39:$A$782,$A127,СВЦЭМ!$B$39:$B$782,M$119)+'СЕТ СН'!$H$14+СВЦЭМ!$D$10+'СЕТ СН'!$H$6-'СЕТ СН'!$H$26</f>
        <v>2493.1670349699998</v>
      </c>
      <c r="N127" s="36">
        <f>SUMIFS(СВЦЭМ!$D$39:$D$782,СВЦЭМ!$A$39:$A$782,$A127,СВЦЭМ!$B$39:$B$782,N$119)+'СЕТ СН'!$H$14+СВЦЭМ!$D$10+'СЕТ СН'!$H$6-'СЕТ СН'!$H$26</f>
        <v>2528.7342944399998</v>
      </c>
      <c r="O127" s="36">
        <f>SUMIFS(СВЦЭМ!$D$39:$D$782,СВЦЭМ!$A$39:$A$782,$A127,СВЦЭМ!$B$39:$B$782,O$119)+'СЕТ СН'!$H$14+СВЦЭМ!$D$10+'СЕТ СН'!$H$6-'СЕТ СН'!$H$26</f>
        <v>2493.2833816299999</v>
      </c>
      <c r="P127" s="36">
        <f>SUMIFS(СВЦЭМ!$D$39:$D$782,СВЦЭМ!$A$39:$A$782,$A127,СВЦЭМ!$B$39:$B$782,P$119)+'СЕТ СН'!$H$14+СВЦЭМ!$D$10+'СЕТ СН'!$H$6-'СЕТ СН'!$H$26</f>
        <v>2506.6511510999999</v>
      </c>
      <c r="Q127" s="36">
        <f>SUMIFS(СВЦЭМ!$D$39:$D$782,СВЦЭМ!$A$39:$A$782,$A127,СВЦЭМ!$B$39:$B$782,Q$119)+'СЕТ СН'!$H$14+СВЦЭМ!$D$10+'СЕТ СН'!$H$6-'СЕТ СН'!$H$26</f>
        <v>2544.16905477</v>
      </c>
      <c r="R127" s="36">
        <f>SUMIFS(СВЦЭМ!$D$39:$D$782,СВЦЭМ!$A$39:$A$782,$A127,СВЦЭМ!$B$39:$B$782,R$119)+'СЕТ СН'!$H$14+СВЦЭМ!$D$10+'СЕТ СН'!$H$6-'СЕТ СН'!$H$26</f>
        <v>2536.3886247600003</v>
      </c>
      <c r="S127" s="36">
        <f>SUMIFS(СВЦЭМ!$D$39:$D$782,СВЦЭМ!$A$39:$A$782,$A127,СВЦЭМ!$B$39:$B$782,S$119)+'СЕТ СН'!$H$14+СВЦЭМ!$D$10+'СЕТ СН'!$H$6-'СЕТ СН'!$H$26</f>
        <v>2512.1180471799998</v>
      </c>
      <c r="T127" s="36">
        <f>SUMIFS(СВЦЭМ!$D$39:$D$782,СВЦЭМ!$A$39:$A$782,$A127,СВЦЭМ!$B$39:$B$782,T$119)+'СЕТ СН'!$H$14+СВЦЭМ!$D$10+'СЕТ СН'!$H$6-'СЕТ СН'!$H$26</f>
        <v>2491.1699069400001</v>
      </c>
      <c r="U127" s="36">
        <f>SUMIFS(СВЦЭМ!$D$39:$D$782,СВЦЭМ!$A$39:$A$782,$A127,СВЦЭМ!$B$39:$B$782,U$119)+'СЕТ СН'!$H$14+СВЦЭМ!$D$10+'СЕТ СН'!$H$6-'СЕТ СН'!$H$26</f>
        <v>2459.8933608500001</v>
      </c>
      <c r="V127" s="36">
        <f>SUMIFS(СВЦЭМ!$D$39:$D$782,СВЦЭМ!$A$39:$A$782,$A127,СВЦЭМ!$B$39:$B$782,V$119)+'СЕТ СН'!$H$14+СВЦЭМ!$D$10+'СЕТ СН'!$H$6-'СЕТ СН'!$H$26</f>
        <v>2458.18422736</v>
      </c>
      <c r="W127" s="36">
        <f>SUMIFS(СВЦЭМ!$D$39:$D$782,СВЦЭМ!$A$39:$A$782,$A127,СВЦЭМ!$B$39:$B$782,W$119)+'СЕТ СН'!$H$14+СВЦЭМ!$D$10+'СЕТ СН'!$H$6-'СЕТ СН'!$H$26</f>
        <v>2497.6022143199998</v>
      </c>
      <c r="X127" s="36">
        <f>SUMIFS(СВЦЭМ!$D$39:$D$782,СВЦЭМ!$A$39:$A$782,$A127,СВЦЭМ!$B$39:$B$782,X$119)+'СЕТ СН'!$H$14+СВЦЭМ!$D$10+'СЕТ СН'!$H$6-'СЕТ СН'!$H$26</f>
        <v>2578.7167196199998</v>
      </c>
      <c r="Y127" s="36">
        <f>SUMIFS(СВЦЭМ!$D$39:$D$782,СВЦЭМ!$A$39:$A$782,$A127,СВЦЭМ!$B$39:$B$782,Y$119)+'СЕТ СН'!$H$14+СВЦЭМ!$D$10+'СЕТ СН'!$H$6-'СЕТ СН'!$H$26</f>
        <v>2657.5539583299997</v>
      </c>
    </row>
    <row r="128" spans="1:27" ht="15.75" x14ac:dyDescent="0.2">
      <c r="A128" s="35">
        <f t="shared" si="3"/>
        <v>45574</v>
      </c>
      <c r="B128" s="36">
        <f>SUMIFS(СВЦЭМ!$D$39:$D$782,СВЦЭМ!$A$39:$A$782,$A128,СВЦЭМ!$B$39:$B$782,B$119)+'СЕТ СН'!$H$14+СВЦЭМ!$D$10+'СЕТ СН'!$H$6-'СЕТ СН'!$H$26</f>
        <v>2711.1708975199999</v>
      </c>
      <c r="C128" s="36">
        <f>SUMIFS(СВЦЭМ!$D$39:$D$782,СВЦЭМ!$A$39:$A$782,$A128,СВЦЭМ!$B$39:$B$782,C$119)+'СЕТ СН'!$H$14+СВЦЭМ!$D$10+'СЕТ СН'!$H$6-'СЕТ СН'!$H$26</f>
        <v>2821.3861155699997</v>
      </c>
      <c r="D128" s="36">
        <f>SUMIFS(СВЦЭМ!$D$39:$D$782,СВЦЭМ!$A$39:$A$782,$A128,СВЦЭМ!$B$39:$B$782,D$119)+'СЕТ СН'!$H$14+СВЦЭМ!$D$10+'СЕТ СН'!$H$6-'СЕТ СН'!$H$26</f>
        <v>2875.2139846399996</v>
      </c>
      <c r="E128" s="36">
        <f>SUMIFS(СВЦЭМ!$D$39:$D$782,СВЦЭМ!$A$39:$A$782,$A128,СВЦЭМ!$B$39:$B$782,E$119)+'СЕТ СН'!$H$14+СВЦЭМ!$D$10+'СЕТ СН'!$H$6-'СЕТ СН'!$H$26</f>
        <v>2906.8888637099999</v>
      </c>
      <c r="F128" s="36">
        <f>SUMIFS(СВЦЭМ!$D$39:$D$782,СВЦЭМ!$A$39:$A$782,$A128,СВЦЭМ!$B$39:$B$782,F$119)+'СЕТ СН'!$H$14+СВЦЭМ!$D$10+'СЕТ СН'!$H$6-'СЕТ СН'!$H$26</f>
        <v>2895.7153352899995</v>
      </c>
      <c r="G128" s="36">
        <f>SUMIFS(СВЦЭМ!$D$39:$D$782,СВЦЭМ!$A$39:$A$782,$A128,СВЦЭМ!$B$39:$B$782,G$119)+'СЕТ СН'!$H$14+СВЦЭМ!$D$10+'СЕТ СН'!$H$6-'СЕТ СН'!$H$26</f>
        <v>2847.1852501799995</v>
      </c>
      <c r="H128" s="36">
        <f>SUMIFS(СВЦЭМ!$D$39:$D$782,СВЦЭМ!$A$39:$A$782,$A128,СВЦЭМ!$B$39:$B$782,H$119)+'СЕТ СН'!$H$14+СВЦЭМ!$D$10+'СЕТ СН'!$H$6-'СЕТ СН'!$H$26</f>
        <v>2754.7408132700002</v>
      </c>
      <c r="I128" s="36">
        <f>SUMIFS(СВЦЭМ!$D$39:$D$782,СВЦЭМ!$A$39:$A$782,$A128,СВЦЭМ!$B$39:$B$782,I$119)+'СЕТ СН'!$H$14+СВЦЭМ!$D$10+'СЕТ СН'!$H$6-'СЕТ СН'!$H$26</f>
        <v>2717.6923360800001</v>
      </c>
      <c r="J128" s="36">
        <f>SUMIFS(СВЦЭМ!$D$39:$D$782,СВЦЭМ!$A$39:$A$782,$A128,СВЦЭМ!$B$39:$B$782,J$119)+'СЕТ СН'!$H$14+СВЦЭМ!$D$10+'СЕТ СН'!$H$6-'СЕТ СН'!$H$26</f>
        <v>2597.3555862000003</v>
      </c>
      <c r="K128" s="36">
        <f>SUMIFS(СВЦЭМ!$D$39:$D$782,СВЦЭМ!$A$39:$A$782,$A128,СВЦЭМ!$B$39:$B$782,K$119)+'СЕТ СН'!$H$14+СВЦЭМ!$D$10+'СЕТ СН'!$H$6-'СЕТ СН'!$H$26</f>
        <v>2585.12425368</v>
      </c>
      <c r="L128" s="36">
        <f>SUMIFS(СВЦЭМ!$D$39:$D$782,СВЦЭМ!$A$39:$A$782,$A128,СВЦЭМ!$B$39:$B$782,L$119)+'СЕТ СН'!$H$14+СВЦЭМ!$D$10+'СЕТ СН'!$H$6-'СЕТ СН'!$H$26</f>
        <v>2565.5162587799996</v>
      </c>
      <c r="M128" s="36">
        <f>SUMIFS(СВЦЭМ!$D$39:$D$782,СВЦЭМ!$A$39:$A$782,$A128,СВЦЭМ!$B$39:$B$782,M$119)+'СЕТ СН'!$H$14+СВЦЭМ!$D$10+'СЕТ СН'!$H$6-'СЕТ СН'!$H$26</f>
        <v>2592.1862915399997</v>
      </c>
      <c r="N128" s="36">
        <f>SUMIFS(СВЦЭМ!$D$39:$D$782,СВЦЭМ!$A$39:$A$782,$A128,СВЦЭМ!$B$39:$B$782,N$119)+'СЕТ СН'!$H$14+СВЦЭМ!$D$10+'СЕТ СН'!$H$6-'СЕТ СН'!$H$26</f>
        <v>2628.6604093400001</v>
      </c>
      <c r="O128" s="36">
        <f>SUMIFS(СВЦЭМ!$D$39:$D$782,СВЦЭМ!$A$39:$A$782,$A128,СВЦЭМ!$B$39:$B$782,O$119)+'СЕТ СН'!$H$14+СВЦЭМ!$D$10+'СЕТ СН'!$H$6-'СЕТ СН'!$H$26</f>
        <v>2619.2862826499995</v>
      </c>
      <c r="P128" s="36">
        <f>SUMIFS(СВЦЭМ!$D$39:$D$782,СВЦЭМ!$A$39:$A$782,$A128,СВЦЭМ!$B$39:$B$782,P$119)+'СЕТ СН'!$H$14+СВЦЭМ!$D$10+'СЕТ СН'!$H$6-'СЕТ СН'!$H$26</f>
        <v>2604.6970591299996</v>
      </c>
      <c r="Q128" s="36">
        <f>SUMIFS(СВЦЭМ!$D$39:$D$782,СВЦЭМ!$A$39:$A$782,$A128,СВЦЭМ!$B$39:$B$782,Q$119)+'СЕТ СН'!$H$14+СВЦЭМ!$D$10+'СЕТ СН'!$H$6-'СЕТ СН'!$H$26</f>
        <v>2646.6777128799995</v>
      </c>
      <c r="R128" s="36">
        <f>SUMIFS(СВЦЭМ!$D$39:$D$782,СВЦЭМ!$A$39:$A$782,$A128,СВЦЭМ!$B$39:$B$782,R$119)+'СЕТ СН'!$H$14+СВЦЭМ!$D$10+'СЕТ СН'!$H$6-'СЕТ СН'!$H$26</f>
        <v>2640.6993438399995</v>
      </c>
      <c r="S128" s="36">
        <f>SUMIFS(СВЦЭМ!$D$39:$D$782,СВЦЭМ!$A$39:$A$782,$A128,СВЦЭМ!$B$39:$B$782,S$119)+'СЕТ СН'!$H$14+СВЦЭМ!$D$10+'СЕТ СН'!$H$6-'СЕТ СН'!$H$26</f>
        <v>2619.1676496499995</v>
      </c>
      <c r="T128" s="36">
        <f>SUMIFS(СВЦЭМ!$D$39:$D$782,СВЦЭМ!$A$39:$A$782,$A128,СВЦЭМ!$B$39:$B$782,T$119)+'СЕТ СН'!$H$14+СВЦЭМ!$D$10+'СЕТ СН'!$H$6-'СЕТ СН'!$H$26</f>
        <v>2616.8679856799999</v>
      </c>
      <c r="U128" s="36">
        <f>SUMIFS(СВЦЭМ!$D$39:$D$782,СВЦЭМ!$A$39:$A$782,$A128,СВЦЭМ!$B$39:$B$782,U$119)+'СЕТ СН'!$H$14+СВЦЭМ!$D$10+'СЕТ СН'!$H$6-'СЕТ СН'!$H$26</f>
        <v>2618.9834532999994</v>
      </c>
      <c r="V128" s="36">
        <f>SUMIFS(СВЦЭМ!$D$39:$D$782,СВЦЭМ!$A$39:$A$782,$A128,СВЦЭМ!$B$39:$B$782,V$119)+'СЕТ СН'!$H$14+СВЦЭМ!$D$10+'СЕТ СН'!$H$6-'СЕТ СН'!$H$26</f>
        <v>2635.9913763300001</v>
      </c>
      <c r="W128" s="36">
        <f>SUMIFS(СВЦЭМ!$D$39:$D$782,СВЦЭМ!$A$39:$A$782,$A128,СВЦЭМ!$B$39:$B$782,W$119)+'СЕТ СН'!$H$14+СВЦЭМ!$D$10+'СЕТ СН'!$H$6-'СЕТ СН'!$H$26</f>
        <v>2660.7727758000001</v>
      </c>
      <c r="X128" s="36">
        <f>SUMIFS(СВЦЭМ!$D$39:$D$782,СВЦЭМ!$A$39:$A$782,$A128,СВЦЭМ!$B$39:$B$782,X$119)+'СЕТ СН'!$H$14+СВЦЭМ!$D$10+'СЕТ СН'!$H$6-'СЕТ СН'!$H$26</f>
        <v>2754.3446522899994</v>
      </c>
      <c r="Y128" s="36">
        <f>SUMIFS(СВЦЭМ!$D$39:$D$782,СВЦЭМ!$A$39:$A$782,$A128,СВЦЭМ!$B$39:$B$782,Y$119)+'СЕТ СН'!$H$14+СВЦЭМ!$D$10+'СЕТ СН'!$H$6-'СЕТ СН'!$H$26</f>
        <v>2825.4258031299996</v>
      </c>
    </row>
    <row r="129" spans="1:25" ht="15.75" x14ac:dyDescent="0.2">
      <c r="A129" s="35">
        <f t="shared" si="3"/>
        <v>45575</v>
      </c>
      <c r="B129" s="36">
        <f>SUMIFS(СВЦЭМ!$D$39:$D$782,СВЦЭМ!$A$39:$A$782,$A129,СВЦЭМ!$B$39:$B$782,B$119)+'СЕТ СН'!$H$14+СВЦЭМ!$D$10+'СЕТ СН'!$H$6-'СЕТ СН'!$H$26</f>
        <v>2797.03940805</v>
      </c>
      <c r="C129" s="36">
        <f>SUMIFS(СВЦЭМ!$D$39:$D$782,СВЦЭМ!$A$39:$A$782,$A129,СВЦЭМ!$B$39:$B$782,C$119)+'СЕТ СН'!$H$14+СВЦЭМ!$D$10+'СЕТ СН'!$H$6-'СЕТ СН'!$H$26</f>
        <v>2846.1544194199996</v>
      </c>
      <c r="D129" s="36">
        <f>SUMIFS(СВЦЭМ!$D$39:$D$782,СВЦЭМ!$A$39:$A$782,$A129,СВЦЭМ!$B$39:$B$782,D$119)+'СЕТ СН'!$H$14+СВЦЭМ!$D$10+'СЕТ СН'!$H$6-'СЕТ СН'!$H$26</f>
        <v>2826.7912870499995</v>
      </c>
      <c r="E129" s="36">
        <f>SUMIFS(СВЦЭМ!$D$39:$D$782,СВЦЭМ!$A$39:$A$782,$A129,СВЦЭМ!$B$39:$B$782,E$119)+'СЕТ СН'!$H$14+СВЦЭМ!$D$10+'СЕТ СН'!$H$6-'СЕТ СН'!$H$26</f>
        <v>2832.0398312500001</v>
      </c>
      <c r="F129" s="36">
        <f>SUMIFS(СВЦЭМ!$D$39:$D$782,СВЦЭМ!$A$39:$A$782,$A129,СВЦЭМ!$B$39:$B$782,F$119)+'СЕТ СН'!$H$14+СВЦЭМ!$D$10+'СЕТ СН'!$H$6-'СЕТ СН'!$H$26</f>
        <v>2841.67592152</v>
      </c>
      <c r="G129" s="36">
        <f>SUMIFS(СВЦЭМ!$D$39:$D$782,СВЦЭМ!$A$39:$A$782,$A129,СВЦЭМ!$B$39:$B$782,G$119)+'СЕТ СН'!$H$14+СВЦЭМ!$D$10+'СЕТ СН'!$H$6-'СЕТ СН'!$H$26</f>
        <v>2803.25618519</v>
      </c>
      <c r="H129" s="36">
        <f>SUMIFS(СВЦЭМ!$D$39:$D$782,СВЦЭМ!$A$39:$A$782,$A129,СВЦЭМ!$B$39:$B$782,H$119)+'СЕТ СН'!$H$14+СВЦЭМ!$D$10+'СЕТ СН'!$H$6-'СЕТ СН'!$H$26</f>
        <v>2678.4842831199994</v>
      </c>
      <c r="I129" s="36">
        <f>SUMIFS(СВЦЭМ!$D$39:$D$782,СВЦЭМ!$A$39:$A$782,$A129,СВЦЭМ!$B$39:$B$782,I$119)+'СЕТ СН'!$H$14+СВЦЭМ!$D$10+'СЕТ СН'!$H$6-'СЕТ СН'!$H$26</f>
        <v>2564.1622632799999</v>
      </c>
      <c r="J129" s="36">
        <f>SUMIFS(СВЦЭМ!$D$39:$D$782,СВЦЭМ!$A$39:$A$782,$A129,СВЦЭМ!$B$39:$B$782,J$119)+'СЕТ СН'!$H$14+СВЦЭМ!$D$10+'СЕТ СН'!$H$6-'СЕТ СН'!$H$26</f>
        <v>2512.2703547800002</v>
      </c>
      <c r="K129" s="36">
        <f>SUMIFS(СВЦЭМ!$D$39:$D$782,СВЦЭМ!$A$39:$A$782,$A129,СВЦЭМ!$B$39:$B$782,K$119)+'СЕТ СН'!$H$14+СВЦЭМ!$D$10+'СЕТ СН'!$H$6-'СЕТ СН'!$H$26</f>
        <v>2501.45912172</v>
      </c>
      <c r="L129" s="36">
        <f>SUMIFS(СВЦЭМ!$D$39:$D$782,СВЦЭМ!$A$39:$A$782,$A129,СВЦЭМ!$B$39:$B$782,L$119)+'СЕТ СН'!$H$14+СВЦЭМ!$D$10+'СЕТ СН'!$H$6-'СЕТ СН'!$H$26</f>
        <v>2494.31489517</v>
      </c>
      <c r="M129" s="36">
        <f>SUMIFS(СВЦЭМ!$D$39:$D$782,СВЦЭМ!$A$39:$A$782,$A129,СВЦЭМ!$B$39:$B$782,M$119)+'СЕТ СН'!$H$14+СВЦЭМ!$D$10+'СЕТ СН'!$H$6-'СЕТ СН'!$H$26</f>
        <v>2527.0705108800003</v>
      </c>
      <c r="N129" s="36">
        <f>SUMIFS(СВЦЭМ!$D$39:$D$782,СВЦЭМ!$A$39:$A$782,$A129,СВЦЭМ!$B$39:$B$782,N$119)+'СЕТ СН'!$H$14+СВЦЭМ!$D$10+'СЕТ СН'!$H$6-'СЕТ СН'!$H$26</f>
        <v>2526.2786670800001</v>
      </c>
      <c r="O129" s="36">
        <f>SUMIFS(СВЦЭМ!$D$39:$D$782,СВЦЭМ!$A$39:$A$782,$A129,СВЦЭМ!$B$39:$B$782,O$119)+'СЕТ СН'!$H$14+СВЦЭМ!$D$10+'СЕТ СН'!$H$6-'СЕТ СН'!$H$26</f>
        <v>2537.7258358099998</v>
      </c>
      <c r="P129" s="36">
        <f>SUMIFS(СВЦЭМ!$D$39:$D$782,СВЦЭМ!$A$39:$A$782,$A129,СВЦЭМ!$B$39:$B$782,P$119)+'СЕТ СН'!$H$14+СВЦЭМ!$D$10+'СЕТ СН'!$H$6-'СЕТ СН'!$H$26</f>
        <v>2554.9889412399998</v>
      </c>
      <c r="Q129" s="36">
        <f>SUMIFS(СВЦЭМ!$D$39:$D$782,СВЦЭМ!$A$39:$A$782,$A129,СВЦЭМ!$B$39:$B$782,Q$119)+'СЕТ СН'!$H$14+СВЦЭМ!$D$10+'СЕТ СН'!$H$6-'СЕТ СН'!$H$26</f>
        <v>2583.7631946299998</v>
      </c>
      <c r="R129" s="36">
        <f>SUMIFS(СВЦЭМ!$D$39:$D$782,СВЦЭМ!$A$39:$A$782,$A129,СВЦЭМ!$B$39:$B$782,R$119)+'СЕТ СН'!$H$14+СВЦЭМ!$D$10+'СЕТ СН'!$H$6-'СЕТ СН'!$H$26</f>
        <v>2581.0860196399999</v>
      </c>
      <c r="S129" s="36">
        <f>SUMIFS(СВЦЭМ!$D$39:$D$782,СВЦЭМ!$A$39:$A$782,$A129,СВЦЭМ!$B$39:$B$782,S$119)+'СЕТ СН'!$H$14+СВЦЭМ!$D$10+'СЕТ СН'!$H$6-'СЕТ СН'!$H$26</f>
        <v>2572.3575445899996</v>
      </c>
      <c r="T129" s="36">
        <f>SUMIFS(СВЦЭМ!$D$39:$D$782,СВЦЭМ!$A$39:$A$782,$A129,СВЦЭМ!$B$39:$B$782,T$119)+'СЕТ СН'!$H$14+СВЦЭМ!$D$10+'СЕТ СН'!$H$6-'СЕТ СН'!$H$26</f>
        <v>2491.8937079100001</v>
      </c>
      <c r="U129" s="36">
        <f>SUMIFS(СВЦЭМ!$D$39:$D$782,СВЦЭМ!$A$39:$A$782,$A129,СВЦЭМ!$B$39:$B$782,U$119)+'СЕТ СН'!$H$14+СВЦЭМ!$D$10+'СЕТ СН'!$H$6-'СЕТ СН'!$H$26</f>
        <v>2404.90186524</v>
      </c>
      <c r="V129" s="36">
        <f>SUMIFS(СВЦЭМ!$D$39:$D$782,СВЦЭМ!$A$39:$A$782,$A129,СВЦЭМ!$B$39:$B$782,V$119)+'СЕТ СН'!$H$14+СВЦЭМ!$D$10+'СЕТ СН'!$H$6-'СЕТ СН'!$H$26</f>
        <v>2404.7236573</v>
      </c>
      <c r="W129" s="36">
        <f>SUMIFS(СВЦЭМ!$D$39:$D$782,СВЦЭМ!$A$39:$A$782,$A129,СВЦЭМ!$B$39:$B$782,W$119)+'СЕТ СН'!$H$14+СВЦЭМ!$D$10+'СЕТ СН'!$H$6-'СЕТ СН'!$H$26</f>
        <v>2425.8259901199999</v>
      </c>
      <c r="X129" s="36">
        <f>SUMIFS(СВЦЭМ!$D$39:$D$782,СВЦЭМ!$A$39:$A$782,$A129,СВЦЭМ!$B$39:$B$782,X$119)+'СЕТ СН'!$H$14+СВЦЭМ!$D$10+'СЕТ СН'!$H$6-'СЕТ СН'!$H$26</f>
        <v>2505.1132415000002</v>
      </c>
      <c r="Y129" s="36">
        <f>SUMIFS(СВЦЭМ!$D$39:$D$782,СВЦЭМ!$A$39:$A$782,$A129,СВЦЭМ!$B$39:$B$782,Y$119)+'СЕТ СН'!$H$14+СВЦЭМ!$D$10+'СЕТ СН'!$H$6-'СЕТ СН'!$H$26</f>
        <v>2595.7989818300002</v>
      </c>
    </row>
    <row r="130" spans="1:25" ht="15.75" x14ac:dyDescent="0.2">
      <c r="A130" s="35">
        <f t="shared" si="3"/>
        <v>45576</v>
      </c>
      <c r="B130" s="36">
        <f>SUMIFS(СВЦЭМ!$D$39:$D$782,СВЦЭМ!$A$39:$A$782,$A130,СВЦЭМ!$B$39:$B$782,B$119)+'СЕТ СН'!$H$14+СВЦЭМ!$D$10+'СЕТ СН'!$H$6-'СЕТ СН'!$H$26</f>
        <v>2783.6852594100001</v>
      </c>
      <c r="C130" s="36">
        <f>SUMIFS(СВЦЭМ!$D$39:$D$782,СВЦЭМ!$A$39:$A$782,$A130,СВЦЭМ!$B$39:$B$782,C$119)+'СЕТ СН'!$H$14+СВЦЭМ!$D$10+'СЕТ СН'!$H$6-'СЕТ СН'!$H$26</f>
        <v>2848.4001143199994</v>
      </c>
      <c r="D130" s="36">
        <f>SUMIFS(СВЦЭМ!$D$39:$D$782,СВЦЭМ!$A$39:$A$782,$A130,СВЦЭМ!$B$39:$B$782,D$119)+'СЕТ СН'!$H$14+СВЦЭМ!$D$10+'СЕТ СН'!$H$6-'СЕТ СН'!$H$26</f>
        <v>2861.16641256</v>
      </c>
      <c r="E130" s="36">
        <f>SUMIFS(СВЦЭМ!$D$39:$D$782,СВЦЭМ!$A$39:$A$782,$A130,СВЦЭМ!$B$39:$B$782,E$119)+'СЕТ СН'!$H$14+СВЦЭМ!$D$10+'СЕТ СН'!$H$6-'СЕТ СН'!$H$26</f>
        <v>2869.0090009300002</v>
      </c>
      <c r="F130" s="36">
        <f>SUMIFS(СВЦЭМ!$D$39:$D$782,СВЦЭМ!$A$39:$A$782,$A130,СВЦЭМ!$B$39:$B$782,F$119)+'СЕТ СН'!$H$14+СВЦЭМ!$D$10+'СЕТ СН'!$H$6-'СЕТ СН'!$H$26</f>
        <v>2894.6109040000001</v>
      </c>
      <c r="G130" s="36">
        <f>SUMIFS(СВЦЭМ!$D$39:$D$782,СВЦЭМ!$A$39:$A$782,$A130,СВЦЭМ!$B$39:$B$782,G$119)+'СЕТ СН'!$H$14+СВЦЭМ!$D$10+'СЕТ СН'!$H$6-'СЕТ СН'!$H$26</f>
        <v>2878.3899676000001</v>
      </c>
      <c r="H130" s="36">
        <f>SUMIFS(СВЦЭМ!$D$39:$D$782,СВЦЭМ!$A$39:$A$782,$A130,СВЦЭМ!$B$39:$B$782,H$119)+'СЕТ СН'!$H$14+СВЦЭМ!$D$10+'СЕТ СН'!$H$6-'СЕТ СН'!$H$26</f>
        <v>2740.1798024899999</v>
      </c>
      <c r="I130" s="36">
        <f>SUMIFS(СВЦЭМ!$D$39:$D$782,СВЦЭМ!$A$39:$A$782,$A130,СВЦЭМ!$B$39:$B$782,I$119)+'СЕТ СН'!$H$14+СВЦЭМ!$D$10+'СЕТ СН'!$H$6-'СЕТ СН'!$H$26</f>
        <v>2655.8766896099996</v>
      </c>
      <c r="J130" s="36">
        <f>SUMIFS(СВЦЭМ!$D$39:$D$782,СВЦЭМ!$A$39:$A$782,$A130,СВЦЭМ!$B$39:$B$782,J$119)+'СЕТ СН'!$H$14+СВЦЭМ!$D$10+'СЕТ СН'!$H$6-'СЕТ СН'!$H$26</f>
        <v>2587.1897140999999</v>
      </c>
      <c r="K130" s="36">
        <f>SUMIFS(СВЦЭМ!$D$39:$D$782,СВЦЭМ!$A$39:$A$782,$A130,СВЦЭМ!$B$39:$B$782,K$119)+'СЕТ СН'!$H$14+СВЦЭМ!$D$10+'СЕТ СН'!$H$6-'СЕТ СН'!$H$26</f>
        <v>2584.6628485700003</v>
      </c>
      <c r="L130" s="36">
        <f>SUMIFS(СВЦЭМ!$D$39:$D$782,СВЦЭМ!$A$39:$A$782,$A130,СВЦЭМ!$B$39:$B$782,L$119)+'СЕТ СН'!$H$14+СВЦЭМ!$D$10+'СЕТ СН'!$H$6-'СЕТ СН'!$H$26</f>
        <v>2581.3099255199995</v>
      </c>
      <c r="M130" s="36">
        <f>SUMIFS(СВЦЭМ!$D$39:$D$782,СВЦЭМ!$A$39:$A$782,$A130,СВЦЭМ!$B$39:$B$782,M$119)+'СЕТ СН'!$H$14+СВЦЭМ!$D$10+'СЕТ СН'!$H$6-'СЕТ СН'!$H$26</f>
        <v>2562.5531272199996</v>
      </c>
      <c r="N130" s="36">
        <f>SUMIFS(СВЦЭМ!$D$39:$D$782,СВЦЭМ!$A$39:$A$782,$A130,СВЦЭМ!$B$39:$B$782,N$119)+'СЕТ СН'!$H$14+СВЦЭМ!$D$10+'СЕТ СН'!$H$6-'СЕТ СН'!$H$26</f>
        <v>2620.7590735899994</v>
      </c>
      <c r="O130" s="36">
        <f>SUMIFS(СВЦЭМ!$D$39:$D$782,СВЦЭМ!$A$39:$A$782,$A130,СВЦЭМ!$B$39:$B$782,O$119)+'СЕТ СН'!$H$14+СВЦЭМ!$D$10+'СЕТ СН'!$H$6-'СЕТ СН'!$H$26</f>
        <v>2614.8247508499999</v>
      </c>
      <c r="P130" s="36">
        <f>SUMIFS(СВЦЭМ!$D$39:$D$782,СВЦЭМ!$A$39:$A$782,$A130,СВЦЭМ!$B$39:$B$782,P$119)+'СЕТ СН'!$H$14+СВЦЭМ!$D$10+'СЕТ СН'!$H$6-'СЕТ СН'!$H$26</f>
        <v>2619.1341916699994</v>
      </c>
      <c r="Q130" s="36">
        <f>SUMIFS(СВЦЭМ!$D$39:$D$782,СВЦЭМ!$A$39:$A$782,$A130,СВЦЭМ!$B$39:$B$782,Q$119)+'СЕТ СН'!$H$14+СВЦЭМ!$D$10+'СЕТ СН'!$H$6-'СЕТ СН'!$H$26</f>
        <v>2625.7137107500002</v>
      </c>
      <c r="R130" s="36">
        <f>SUMIFS(СВЦЭМ!$D$39:$D$782,СВЦЭМ!$A$39:$A$782,$A130,СВЦЭМ!$B$39:$B$782,R$119)+'СЕТ СН'!$H$14+СВЦЭМ!$D$10+'СЕТ СН'!$H$6-'СЕТ СН'!$H$26</f>
        <v>2624.3404746400001</v>
      </c>
      <c r="S130" s="36">
        <f>SUMIFS(СВЦЭМ!$D$39:$D$782,СВЦЭМ!$A$39:$A$782,$A130,СВЦЭМ!$B$39:$B$782,S$119)+'СЕТ СН'!$H$14+СВЦЭМ!$D$10+'СЕТ СН'!$H$6-'СЕТ СН'!$H$26</f>
        <v>2611.06721758</v>
      </c>
      <c r="T130" s="36">
        <f>SUMIFS(СВЦЭМ!$D$39:$D$782,СВЦЭМ!$A$39:$A$782,$A130,СВЦЭМ!$B$39:$B$782,T$119)+'СЕТ СН'!$H$14+СВЦЭМ!$D$10+'СЕТ СН'!$H$6-'СЕТ СН'!$H$26</f>
        <v>2550.6341880399996</v>
      </c>
      <c r="U130" s="36">
        <f>SUMIFS(СВЦЭМ!$D$39:$D$782,СВЦЭМ!$A$39:$A$782,$A130,СВЦЭМ!$B$39:$B$782,U$119)+'СЕТ СН'!$H$14+СВЦЭМ!$D$10+'СЕТ СН'!$H$6-'СЕТ СН'!$H$26</f>
        <v>2491.9253436399999</v>
      </c>
      <c r="V130" s="36">
        <f>SUMIFS(СВЦЭМ!$D$39:$D$782,СВЦЭМ!$A$39:$A$782,$A130,СВЦЭМ!$B$39:$B$782,V$119)+'СЕТ СН'!$H$14+СВЦЭМ!$D$10+'СЕТ СН'!$H$6-'СЕТ СН'!$H$26</f>
        <v>2507.4069180199999</v>
      </c>
      <c r="W130" s="36">
        <f>SUMIFS(СВЦЭМ!$D$39:$D$782,СВЦЭМ!$A$39:$A$782,$A130,СВЦЭМ!$B$39:$B$782,W$119)+'СЕТ СН'!$H$14+СВЦЭМ!$D$10+'СЕТ СН'!$H$6-'СЕТ СН'!$H$26</f>
        <v>2531.6178598000001</v>
      </c>
      <c r="X130" s="36">
        <f>SUMIFS(СВЦЭМ!$D$39:$D$782,СВЦЭМ!$A$39:$A$782,$A130,СВЦЭМ!$B$39:$B$782,X$119)+'СЕТ СН'!$H$14+СВЦЭМ!$D$10+'СЕТ СН'!$H$6-'СЕТ СН'!$H$26</f>
        <v>2623.6831872599996</v>
      </c>
      <c r="Y130" s="36">
        <f>SUMIFS(СВЦЭМ!$D$39:$D$782,СВЦЭМ!$A$39:$A$782,$A130,СВЦЭМ!$B$39:$B$782,Y$119)+'СЕТ СН'!$H$14+СВЦЭМ!$D$10+'СЕТ СН'!$H$6-'СЕТ СН'!$H$26</f>
        <v>2706.0185911399994</v>
      </c>
    </row>
    <row r="131" spans="1:25" ht="15.75" x14ac:dyDescent="0.2">
      <c r="A131" s="35">
        <f t="shared" si="3"/>
        <v>45577</v>
      </c>
      <c r="B131" s="36">
        <f>SUMIFS(СВЦЭМ!$D$39:$D$782,СВЦЭМ!$A$39:$A$782,$A131,СВЦЭМ!$B$39:$B$782,B$119)+'СЕТ СН'!$H$14+СВЦЭМ!$D$10+'СЕТ СН'!$H$6-'СЕТ СН'!$H$26</f>
        <v>2723.6798779299997</v>
      </c>
      <c r="C131" s="36">
        <f>SUMIFS(СВЦЭМ!$D$39:$D$782,СВЦЭМ!$A$39:$A$782,$A131,СВЦЭМ!$B$39:$B$782,C$119)+'СЕТ СН'!$H$14+СВЦЭМ!$D$10+'СЕТ СН'!$H$6-'СЕТ СН'!$H$26</f>
        <v>2809.8812492400002</v>
      </c>
      <c r="D131" s="36">
        <f>SUMIFS(СВЦЭМ!$D$39:$D$782,СВЦЭМ!$A$39:$A$782,$A131,СВЦЭМ!$B$39:$B$782,D$119)+'СЕТ СН'!$H$14+СВЦЭМ!$D$10+'СЕТ СН'!$H$6-'СЕТ СН'!$H$26</f>
        <v>2882.62134427</v>
      </c>
      <c r="E131" s="36">
        <f>SUMIFS(СВЦЭМ!$D$39:$D$782,СВЦЭМ!$A$39:$A$782,$A131,СВЦЭМ!$B$39:$B$782,E$119)+'СЕТ СН'!$H$14+СВЦЭМ!$D$10+'СЕТ СН'!$H$6-'СЕТ СН'!$H$26</f>
        <v>2872.84974332</v>
      </c>
      <c r="F131" s="36">
        <f>SUMIFS(СВЦЭМ!$D$39:$D$782,СВЦЭМ!$A$39:$A$782,$A131,СВЦЭМ!$B$39:$B$782,F$119)+'СЕТ СН'!$H$14+СВЦЭМ!$D$10+'СЕТ СН'!$H$6-'СЕТ СН'!$H$26</f>
        <v>2864.9280066199999</v>
      </c>
      <c r="G131" s="36">
        <f>SUMIFS(СВЦЭМ!$D$39:$D$782,СВЦЭМ!$A$39:$A$782,$A131,СВЦЭМ!$B$39:$B$782,G$119)+'СЕТ СН'!$H$14+СВЦЭМ!$D$10+'СЕТ СН'!$H$6-'СЕТ СН'!$H$26</f>
        <v>2872.4188753199996</v>
      </c>
      <c r="H131" s="36">
        <f>SUMIFS(СВЦЭМ!$D$39:$D$782,СВЦЭМ!$A$39:$A$782,$A131,СВЦЭМ!$B$39:$B$782,H$119)+'СЕТ СН'!$H$14+СВЦЭМ!$D$10+'СЕТ СН'!$H$6-'СЕТ СН'!$H$26</f>
        <v>2841.4267010899994</v>
      </c>
      <c r="I131" s="36">
        <f>SUMIFS(СВЦЭМ!$D$39:$D$782,СВЦЭМ!$A$39:$A$782,$A131,СВЦЭМ!$B$39:$B$782,I$119)+'СЕТ СН'!$H$14+СВЦЭМ!$D$10+'СЕТ СН'!$H$6-'СЕТ СН'!$H$26</f>
        <v>2771.7342756299995</v>
      </c>
      <c r="J131" s="36">
        <f>SUMIFS(СВЦЭМ!$D$39:$D$782,СВЦЭМ!$A$39:$A$782,$A131,СВЦЭМ!$B$39:$B$782,J$119)+'СЕТ СН'!$H$14+СВЦЭМ!$D$10+'СЕТ СН'!$H$6-'СЕТ СН'!$H$26</f>
        <v>2646.59556969</v>
      </c>
      <c r="K131" s="36">
        <f>SUMIFS(СВЦЭМ!$D$39:$D$782,СВЦЭМ!$A$39:$A$782,$A131,СВЦЭМ!$B$39:$B$782,K$119)+'СЕТ СН'!$H$14+СВЦЭМ!$D$10+'СЕТ СН'!$H$6-'СЕТ СН'!$H$26</f>
        <v>2567.7384607100003</v>
      </c>
      <c r="L131" s="36">
        <f>SUMIFS(СВЦЭМ!$D$39:$D$782,СВЦЭМ!$A$39:$A$782,$A131,СВЦЭМ!$B$39:$B$782,L$119)+'СЕТ СН'!$H$14+СВЦЭМ!$D$10+'СЕТ СН'!$H$6-'СЕТ СН'!$H$26</f>
        <v>2525.87141049</v>
      </c>
      <c r="M131" s="36">
        <f>SUMIFS(СВЦЭМ!$D$39:$D$782,СВЦЭМ!$A$39:$A$782,$A131,СВЦЭМ!$B$39:$B$782,M$119)+'СЕТ СН'!$H$14+СВЦЭМ!$D$10+'СЕТ СН'!$H$6-'СЕТ СН'!$H$26</f>
        <v>2509.7046201399999</v>
      </c>
      <c r="N131" s="36">
        <f>SUMIFS(СВЦЭМ!$D$39:$D$782,СВЦЭМ!$A$39:$A$782,$A131,СВЦЭМ!$B$39:$B$782,N$119)+'СЕТ СН'!$H$14+СВЦЭМ!$D$10+'СЕТ СН'!$H$6-'СЕТ СН'!$H$26</f>
        <v>2525.5018665500002</v>
      </c>
      <c r="O131" s="36">
        <f>SUMIFS(СВЦЭМ!$D$39:$D$782,СВЦЭМ!$A$39:$A$782,$A131,СВЦЭМ!$B$39:$B$782,O$119)+'СЕТ СН'!$H$14+СВЦЭМ!$D$10+'СЕТ СН'!$H$6-'СЕТ СН'!$H$26</f>
        <v>2532.3956273399999</v>
      </c>
      <c r="P131" s="36">
        <f>SUMIFS(СВЦЭМ!$D$39:$D$782,СВЦЭМ!$A$39:$A$782,$A131,СВЦЭМ!$B$39:$B$782,P$119)+'СЕТ СН'!$H$14+СВЦЭМ!$D$10+'СЕТ СН'!$H$6-'СЕТ СН'!$H$26</f>
        <v>2550.5450279099996</v>
      </c>
      <c r="Q131" s="36">
        <f>SUMIFS(СВЦЭМ!$D$39:$D$782,СВЦЭМ!$A$39:$A$782,$A131,СВЦЭМ!$B$39:$B$782,Q$119)+'СЕТ СН'!$H$14+СВЦЭМ!$D$10+'СЕТ СН'!$H$6-'СЕТ СН'!$H$26</f>
        <v>2556.1918169299997</v>
      </c>
      <c r="R131" s="36">
        <f>SUMIFS(СВЦЭМ!$D$39:$D$782,СВЦЭМ!$A$39:$A$782,$A131,СВЦЭМ!$B$39:$B$782,R$119)+'СЕТ СН'!$H$14+СВЦЭМ!$D$10+'СЕТ СН'!$H$6-'СЕТ СН'!$H$26</f>
        <v>2563.7863754600003</v>
      </c>
      <c r="S131" s="36">
        <f>SUMIFS(СВЦЭМ!$D$39:$D$782,СВЦЭМ!$A$39:$A$782,$A131,СВЦЭМ!$B$39:$B$782,S$119)+'СЕТ СН'!$H$14+СВЦЭМ!$D$10+'СЕТ СН'!$H$6-'СЕТ СН'!$H$26</f>
        <v>2557.9736857400003</v>
      </c>
      <c r="T131" s="36">
        <f>SUMIFS(СВЦЭМ!$D$39:$D$782,СВЦЭМ!$A$39:$A$782,$A131,СВЦЭМ!$B$39:$B$782,T$119)+'СЕТ СН'!$H$14+СВЦЭМ!$D$10+'СЕТ СН'!$H$6-'СЕТ СН'!$H$26</f>
        <v>2504.9933701500004</v>
      </c>
      <c r="U131" s="36">
        <f>SUMIFS(СВЦЭМ!$D$39:$D$782,СВЦЭМ!$A$39:$A$782,$A131,СВЦЭМ!$B$39:$B$782,U$119)+'СЕТ СН'!$H$14+СВЦЭМ!$D$10+'СЕТ СН'!$H$6-'СЕТ СН'!$H$26</f>
        <v>2441.1133939000001</v>
      </c>
      <c r="V131" s="36">
        <f>SUMIFS(СВЦЭМ!$D$39:$D$782,СВЦЭМ!$A$39:$A$782,$A131,СВЦЭМ!$B$39:$B$782,V$119)+'СЕТ СН'!$H$14+СВЦЭМ!$D$10+'СЕТ СН'!$H$6-'СЕТ СН'!$H$26</f>
        <v>2455.5926204500001</v>
      </c>
      <c r="W131" s="36">
        <f>SUMIFS(СВЦЭМ!$D$39:$D$782,СВЦЭМ!$A$39:$A$782,$A131,СВЦЭМ!$B$39:$B$782,W$119)+'СЕТ СН'!$H$14+СВЦЭМ!$D$10+'СЕТ СН'!$H$6-'СЕТ СН'!$H$26</f>
        <v>2478.7146972099999</v>
      </c>
      <c r="X131" s="36">
        <f>SUMIFS(СВЦЭМ!$D$39:$D$782,СВЦЭМ!$A$39:$A$782,$A131,СВЦЭМ!$B$39:$B$782,X$119)+'СЕТ СН'!$H$14+СВЦЭМ!$D$10+'СЕТ СН'!$H$6-'СЕТ СН'!$H$26</f>
        <v>2549.0913835700003</v>
      </c>
      <c r="Y131" s="36">
        <f>SUMIFS(СВЦЭМ!$D$39:$D$782,СВЦЭМ!$A$39:$A$782,$A131,СВЦЭМ!$B$39:$B$782,Y$119)+'СЕТ СН'!$H$14+СВЦЭМ!$D$10+'СЕТ СН'!$H$6-'СЕТ СН'!$H$26</f>
        <v>2658.7654795799999</v>
      </c>
    </row>
    <row r="132" spans="1:25" ht="15.75" x14ac:dyDescent="0.2">
      <c r="A132" s="35">
        <f t="shared" si="3"/>
        <v>45578</v>
      </c>
      <c r="B132" s="36">
        <f>SUMIFS(СВЦЭМ!$D$39:$D$782,СВЦЭМ!$A$39:$A$782,$A132,СВЦЭМ!$B$39:$B$782,B$119)+'СЕТ СН'!$H$14+СВЦЭМ!$D$10+'СЕТ СН'!$H$6-'СЕТ СН'!$H$26</f>
        <v>2685.5730837900001</v>
      </c>
      <c r="C132" s="36">
        <f>SUMIFS(СВЦЭМ!$D$39:$D$782,СВЦЭМ!$A$39:$A$782,$A132,СВЦЭМ!$B$39:$B$782,C$119)+'СЕТ СН'!$H$14+СВЦЭМ!$D$10+'СЕТ СН'!$H$6-'СЕТ СН'!$H$26</f>
        <v>2744.0317864299996</v>
      </c>
      <c r="D132" s="36">
        <f>SUMIFS(СВЦЭМ!$D$39:$D$782,СВЦЭМ!$A$39:$A$782,$A132,СВЦЭМ!$B$39:$B$782,D$119)+'СЕТ СН'!$H$14+СВЦЭМ!$D$10+'СЕТ СН'!$H$6-'СЕТ СН'!$H$26</f>
        <v>2814.6139509099994</v>
      </c>
      <c r="E132" s="36">
        <f>SUMIFS(СВЦЭМ!$D$39:$D$782,СВЦЭМ!$A$39:$A$782,$A132,СВЦЭМ!$B$39:$B$782,E$119)+'СЕТ СН'!$H$14+СВЦЭМ!$D$10+'СЕТ СН'!$H$6-'СЕТ СН'!$H$26</f>
        <v>2876.1938316400001</v>
      </c>
      <c r="F132" s="36">
        <f>SUMIFS(СВЦЭМ!$D$39:$D$782,СВЦЭМ!$A$39:$A$782,$A132,СВЦЭМ!$B$39:$B$782,F$119)+'СЕТ СН'!$H$14+СВЦЭМ!$D$10+'СЕТ СН'!$H$6-'СЕТ СН'!$H$26</f>
        <v>2877.7493221699997</v>
      </c>
      <c r="G132" s="36">
        <f>SUMIFS(СВЦЭМ!$D$39:$D$782,СВЦЭМ!$A$39:$A$782,$A132,СВЦЭМ!$B$39:$B$782,G$119)+'СЕТ СН'!$H$14+СВЦЭМ!$D$10+'СЕТ СН'!$H$6-'СЕТ СН'!$H$26</f>
        <v>2865.4458444900001</v>
      </c>
      <c r="H132" s="36">
        <f>SUMIFS(СВЦЭМ!$D$39:$D$782,СВЦЭМ!$A$39:$A$782,$A132,СВЦЭМ!$B$39:$B$782,H$119)+'СЕТ СН'!$H$14+СВЦЭМ!$D$10+'СЕТ СН'!$H$6-'СЕТ СН'!$H$26</f>
        <v>2818.45363043</v>
      </c>
      <c r="I132" s="36">
        <f>SUMIFS(СВЦЭМ!$D$39:$D$782,СВЦЭМ!$A$39:$A$782,$A132,СВЦЭМ!$B$39:$B$782,I$119)+'СЕТ СН'!$H$14+СВЦЭМ!$D$10+'СЕТ СН'!$H$6-'СЕТ СН'!$H$26</f>
        <v>2742.4791298199998</v>
      </c>
      <c r="J132" s="36">
        <f>SUMIFS(СВЦЭМ!$D$39:$D$782,СВЦЭМ!$A$39:$A$782,$A132,СВЦЭМ!$B$39:$B$782,J$119)+'СЕТ СН'!$H$14+СВЦЭМ!$D$10+'СЕТ СН'!$H$6-'СЕТ СН'!$H$26</f>
        <v>2640.0531113699999</v>
      </c>
      <c r="K132" s="36">
        <f>SUMIFS(СВЦЭМ!$D$39:$D$782,СВЦЭМ!$A$39:$A$782,$A132,СВЦЭМ!$B$39:$B$782,K$119)+'СЕТ СН'!$H$14+СВЦЭМ!$D$10+'СЕТ СН'!$H$6-'СЕТ СН'!$H$26</f>
        <v>2551.3347832500003</v>
      </c>
      <c r="L132" s="36">
        <f>SUMIFS(СВЦЭМ!$D$39:$D$782,СВЦЭМ!$A$39:$A$782,$A132,СВЦЭМ!$B$39:$B$782,L$119)+'СЕТ СН'!$H$14+СВЦЭМ!$D$10+'СЕТ СН'!$H$6-'СЕТ СН'!$H$26</f>
        <v>2477.58325096</v>
      </c>
      <c r="M132" s="36">
        <f>SUMIFS(СВЦЭМ!$D$39:$D$782,СВЦЭМ!$A$39:$A$782,$A132,СВЦЭМ!$B$39:$B$782,M$119)+'СЕТ СН'!$H$14+СВЦЭМ!$D$10+'СЕТ СН'!$H$6-'СЕТ СН'!$H$26</f>
        <v>2489.7385029400002</v>
      </c>
      <c r="N132" s="36">
        <f>SUMIFS(СВЦЭМ!$D$39:$D$782,СВЦЭМ!$A$39:$A$782,$A132,СВЦЭМ!$B$39:$B$782,N$119)+'СЕТ СН'!$H$14+СВЦЭМ!$D$10+'СЕТ СН'!$H$6-'СЕТ СН'!$H$26</f>
        <v>2524.2455442199998</v>
      </c>
      <c r="O132" s="36">
        <f>SUMIFS(СВЦЭМ!$D$39:$D$782,СВЦЭМ!$A$39:$A$782,$A132,СВЦЭМ!$B$39:$B$782,O$119)+'СЕТ СН'!$H$14+СВЦЭМ!$D$10+'СЕТ СН'!$H$6-'СЕТ СН'!$H$26</f>
        <v>2551.9215024200003</v>
      </c>
      <c r="P132" s="36">
        <f>SUMIFS(СВЦЭМ!$D$39:$D$782,СВЦЭМ!$A$39:$A$782,$A132,СВЦЭМ!$B$39:$B$782,P$119)+'СЕТ СН'!$H$14+СВЦЭМ!$D$10+'СЕТ СН'!$H$6-'СЕТ СН'!$H$26</f>
        <v>2564.9463475800003</v>
      </c>
      <c r="Q132" s="36">
        <f>SUMIFS(СВЦЭМ!$D$39:$D$782,СВЦЭМ!$A$39:$A$782,$A132,СВЦЭМ!$B$39:$B$782,Q$119)+'СЕТ СН'!$H$14+СВЦЭМ!$D$10+'СЕТ СН'!$H$6-'СЕТ СН'!$H$26</f>
        <v>2579.1216813299998</v>
      </c>
      <c r="R132" s="36">
        <f>SUMIFS(СВЦЭМ!$D$39:$D$782,СВЦЭМ!$A$39:$A$782,$A132,СВЦЭМ!$B$39:$B$782,R$119)+'СЕТ СН'!$H$14+СВЦЭМ!$D$10+'СЕТ СН'!$H$6-'СЕТ СН'!$H$26</f>
        <v>2577.0861456100001</v>
      </c>
      <c r="S132" s="36">
        <f>SUMIFS(СВЦЭМ!$D$39:$D$782,СВЦЭМ!$A$39:$A$782,$A132,СВЦЭМ!$B$39:$B$782,S$119)+'СЕТ СН'!$H$14+СВЦЭМ!$D$10+'СЕТ СН'!$H$6-'СЕТ СН'!$H$26</f>
        <v>2540.3506506200001</v>
      </c>
      <c r="T132" s="36">
        <f>SUMIFS(СВЦЭМ!$D$39:$D$782,СВЦЭМ!$A$39:$A$782,$A132,СВЦЭМ!$B$39:$B$782,T$119)+'СЕТ СН'!$H$14+СВЦЭМ!$D$10+'СЕТ СН'!$H$6-'СЕТ СН'!$H$26</f>
        <v>2457.7987947000001</v>
      </c>
      <c r="U132" s="36">
        <f>SUMIFS(СВЦЭМ!$D$39:$D$782,СВЦЭМ!$A$39:$A$782,$A132,СВЦЭМ!$B$39:$B$782,U$119)+'СЕТ СН'!$H$14+СВЦЭМ!$D$10+'СЕТ СН'!$H$6-'СЕТ СН'!$H$26</f>
        <v>2392.8671475299998</v>
      </c>
      <c r="V132" s="36">
        <f>SUMIFS(СВЦЭМ!$D$39:$D$782,СВЦЭМ!$A$39:$A$782,$A132,СВЦЭМ!$B$39:$B$782,V$119)+'СЕТ СН'!$H$14+СВЦЭМ!$D$10+'СЕТ СН'!$H$6-'СЕТ СН'!$H$26</f>
        <v>2393.0610197999999</v>
      </c>
      <c r="W132" s="36">
        <f>SUMIFS(СВЦЭМ!$D$39:$D$782,СВЦЭМ!$A$39:$A$782,$A132,СВЦЭМ!$B$39:$B$782,W$119)+'СЕТ СН'!$H$14+СВЦЭМ!$D$10+'СЕТ СН'!$H$6-'СЕТ СН'!$H$26</f>
        <v>2421.8274406299997</v>
      </c>
      <c r="X132" s="36">
        <f>SUMIFS(СВЦЭМ!$D$39:$D$782,СВЦЭМ!$A$39:$A$782,$A132,СВЦЭМ!$B$39:$B$782,X$119)+'СЕТ СН'!$H$14+СВЦЭМ!$D$10+'СЕТ СН'!$H$6-'СЕТ СН'!$H$26</f>
        <v>2514.4402552700003</v>
      </c>
      <c r="Y132" s="36">
        <f>SUMIFS(СВЦЭМ!$D$39:$D$782,СВЦЭМ!$A$39:$A$782,$A132,СВЦЭМ!$B$39:$B$782,Y$119)+'СЕТ СН'!$H$14+СВЦЭМ!$D$10+'СЕТ СН'!$H$6-'СЕТ СН'!$H$26</f>
        <v>2628.2757910099999</v>
      </c>
    </row>
    <row r="133" spans="1:25" ht="15.75" x14ac:dyDescent="0.2">
      <c r="A133" s="35">
        <f t="shared" si="3"/>
        <v>45579</v>
      </c>
      <c r="B133" s="36">
        <f>SUMIFS(СВЦЭМ!$D$39:$D$782,СВЦЭМ!$A$39:$A$782,$A133,СВЦЭМ!$B$39:$B$782,B$119)+'СЕТ СН'!$H$14+СВЦЭМ!$D$10+'СЕТ СН'!$H$6-'СЕТ СН'!$H$26</f>
        <v>2843.8590971100002</v>
      </c>
      <c r="C133" s="36">
        <f>SUMIFS(СВЦЭМ!$D$39:$D$782,СВЦЭМ!$A$39:$A$782,$A133,СВЦЭМ!$B$39:$B$782,C$119)+'СЕТ СН'!$H$14+СВЦЭМ!$D$10+'СЕТ СН'!$H$6-'СЕТ СН'!$H$26</f>
        <v>2934.4541956799994</v>
      </c>
      <c r="D133" s="36">
        <f>SUMIFS(СВЦЭМ!$D$39:$D$782,СВЦЭМ!$A$39:$A$782,$A133,СВЦЭМ!$B$39:$B$782,D$119)+'СЕТ СН'!$H$14+СВЦЭМ!$D$10+'СЕТ СН'!$H$6-'СЕТ СН'!$H$26</f>
        <v>2949.0455940499996</v>
      </c>
      <c r="E133" s="36">
        <f>SUMIFS(СВЦЭМ!$D$39:$D$782,СВЦЭМ!$A$39:$A$782,$A133,СВЦЭМ!$B$39:$B$782,E$119)+'СЕТ СН'!$H$14+СВЦЭМ!$D$10+'СЕТ СН'!$H$6-'СЕТ СН'!$H$26</f>
        <v>2953.5540487899998</v>
      </c>
      <c r="F133" s="36">
        <f>SUMIFS(СВЦЭМ!$D$39:$D$782,СВЦЭМ!$A$39:$A$782,$A133,СВЦЭМ!$B$39:$B$782,F$119)+'СЕТ СН'!$H$14+СВЦЭМ!$D$10+'СЕТ СН'!$H$6-'СЕТ СН'!$H$26</f>
        <v>2942.4962030500001</v>
      </c>
      <c r="G133" s="36">
        <f>SUMIFS(СВЦЭМ!$D$39:$D$782,СВЦЭМ!$A$39:$A$782,$A133,СВЦЭМ!$B$39:$B$782,G$119)+'СЕТ СН'!$H$14+СВЦЭМ!$D$10+'СЕТ СН'!$H$6-'СЕТ СН'!$H$26</f>
        <v>2964.2950167899999</v>
      </c>
      <c r="H133" s="36">
        <f>SUMIFS(СВЦЭМ!$D$39:$D$782,СВЦЭМ!$A$39:$A$782,$A133,СВЦЭМ!$B$39:$B$782,H$119)+'СЕТ СН'!$H$14+СВЦЭМ!$D$10+'СЕТ СН'!$H$6-'СЕТ СН'!$H$26</f>
        <v>2848.2563261400001</v>
      </c>
      <c r="I133" s="36">
        <f>SUMIFS(СВЦЭМ!$D$39:$D$782,СВЦЭМ!$A$39:$A$782,$A133,СВЦЭМ!$B$39:$B$782,I$119)+'СЕТ СН'!$H$14+СВЦЭМ!$D$10+'СЕТ СН'!$H$6-'СЕТ СН'!$H$26</f>
        <v>2758.54882026</v>
      </c>
      <c r="J133" s="36">
        <f>SUMIFS(СВЦЭМ!$D$39:$D$782,СВЦЭМ!$A$39:$A$782,$A133,СВЦЭМ!$B$39:$B$782,J$119)+'СЕТ СН'!$H$14+СВЦЭМ!$D$10+'СЕТ СН'!$H$6-'СЕТ СН'!$H$26</f>
        <v>2687.6075520599998</v>
      </c>
      <c r="K133" s="36">
        <f>SUMIFS(СВЦЭМ!$D$39:$D$782,СВЦЭМ!$A$39:$A$782,$A133,СВЦЭМ!$B$39:$B$782,K$119)+'СЕТ СН'!$H$14+СВЦЭМ!$D$10+'СЕТ СН'!$H$6-'СЕТ СН'!$H$26</f>
        <v>2689.4118053399998</v>
      </c>
      <c r="L133" s="36">
        <f>SUMIFS(СВЦЭМ!$D$39:$D$782,СВЦЭМ!$A$39:$A$782,$A133,СВЦЭМ!$B$39:$B$782,L$119)+'СЕТ СН'!$H$14+СВЦЭМ!$D$10+'СЕТ СН'!$H$6-'СЕТ СН'!$H$26</f>
        <v>2712.8276866699998</v>
      </c>
      <c r="M133" s="36">
        <f>SUMIFS(СВЦЭМ!$D$39:$D$782,СВЦЭМ!$A$39:$A$782,$A133,СВЦЭМ!$B$39:$B$782,M$119)+'СЕТ СН'!$H$14+СВЦЭМ!$D$10+'СЕТ СН'!$H$6-'СЕТ СН'!$H$26</f>
        <v>2764.8214968699995</v>
      </c>
      <c r="N133" s="36">
        <f>SUMIFS(СВЦЭМ!$D$39:$D$782,СВЦЭМ!$A$39:$A$782,$A133,СВЦЭМ!$B$39:$B$782,N$119)+'СЕТ СН'!$H$14+СВЦЭМ!$D$10+'СЕТ СН'!$H$6-'СЕТ СН'!$H$26</f>
        <v>2768.8974678999994</v>
      </c>
      <c r="O133" s="36">
        <f>SUMIFS(СВЦЭМ!$D$39:$D$782,СВЦЭМ!$A$39:$A$782,$A133,СВЦЭМ!$B$39:$B$782,O$119)+'СЕТ СН'!$H$14+СВЦЭМ!$D$10+'СЕТ СН'!$H$6-'СЕТ СН'!$H$26</f>
        <v>2740.3635469599994</v>
      </c>
      <c r="P133" s="36">
        <f>SUMIFS(СВЦЭМ!$D$39:$D$782,СВЦЭМ!$A$39:$A$782,$A133,СВЦЭМ!$B$39:$B$782,P$119)+'СЕТ СН'!$H$14+СВЦЭМ!$D$10+'СЕТ СН'!$H$6-'СЕТ СН'!$H$26</f>
        <v>2746.7891187300002</v>
      </c>
      <c r="Q133" s="36">
        <f>SUMIFS(СВЦЭМ!$D$39:$D$782,СВЦЭМ!$A$39:$A$782,$A133,СВЦЭМ!$B$39:$B$782,Q$119)+'СЕТ СН'!$H$14+СВЦЭМ!$D$10+'СЕТ СН'!$H$6-'СЕТ СН'!$H$26</f>
        <v>2773.0036617099995</v>
      </c>
      <c r="R133" s="36">
        <f>SUMIFS(СВЦЭМ!$D$39:$D$782,СВЦЭМ!$A$39:$A$782,$A133,СВЦЭМ!$B$39:$B$782,R$119)+'СЕТ СН'!$H$14+СВЦЭМ!$D$10+'СЕТ СН'!$H$6-'СЕТ СН'!$H$26</f>
        <v>2762.1081632999994</v>
      </c>
      <c r="S133" s="36">
        <f>SUMIFS(СВЦЭМ!$D$39:$D$782,СВЦЭМ!$A$39:$A$782,$A133,СВЦЭМ!$B$39:$B$782,S$119)+'СЕТ СН'!$H$14+СВЦЭМ!$D$10+'СЕТ СН'!$H$6-'СЕТ СН'!$H$26</f>
        <v>2736.8586499599996</v>
      </c>
      <c r="T133" s="36">
        <f>SUMIFS(СВЦЭМ!$D$39:$D$782,СВЦЭМ!$A$39:$A$782,$A133,СВЦЭМ!$B$39:$B$782,T$119)+'СЕТ СН'!$H$14+СВЦЭМ!$D$10+'СЕТ СН'!$H$6-'СЕТ СН'!$H$26</f>
        <v>2652.2531239999998</v>
      </c>
      <c r="U133" s="36">
        <f>SUMIFS(СВЦЭМ!$D$39:$D$782,СВЦЭМ!$A$39:$A$782,$A133,СВЦЭМ!$B$39:$B$782,U$119)+'СЕТ СН'!$H$14+СВЦЭМ!$D$10+'СЕТ СН'!$H$6-'СЕТ СН'!$H$26</f>
        <v>2599.08194938</v>
      </c>
      <c r="V133" s="36">
        <f>SUMIFS(СВЦЭМ!$D$39:$D$782,СВЦЭМ!$A$39:$A$782,$A133,СВЦЭМ!$B$39:$B$782,V$119)+'СЕТ СН'!$H$14+СВЦЭМ!$D$10+'СЕТ СН'!$H$6-'СЕТ СН'!$H$26</f>
        <v>2639.1615907999994</v>
      </c>
      <c r="W133" s="36">
        <f>SUMIFS(СВЦЭМ!$D$39:$D$782,СВЦЭМ!$A$39:$A$782,$A133,СВЦЭМ!$B$39:$B$782,W$119)+'СЕТ СН'!$H$14+СВЦЭМ!$D$10+'СЕТ СН'!$H$6-'СЕТ СН'!$H$26</f>
        <v>2688.2321935499995</v>
      </c>
      <c r="X133" s="36">
        <f>SUMIFS(СВЦЭМ!$D$39:$D$782,СВЦЭМ!$A$39:$A$782,$A133,СВЦЭМ!$B$39:$B$782,X$119)+'СЕТ СН'!$H$14+СВЦЭМ!$D$10+'СЕТ СН'!$H$6-'СЕТ СН'!$H$26</f>
        <v>2769.84408145</v>
      </c>
      <c r="Y133" s="36">
        <f>SUMIFS(СВЦЭМ!$D$39:$D$782,СВЦЭМ!$A$39:$A$782,$A133,СВЦЭМ!$B$39:$B$782,Y$119)+'СЕТ СН'!$H$14+СВЦЭМ!$D$10+'СЕТ СН'!$H$6-'СЕТ СН'!$H$26</f>
        <v>2856.9422898299999</v>
      </c>
    </row>
    <row r="134" spans="1:25" ht="15.75" x14ac:dyDescent="0.2">
      <c r="A134" s="35">
        <f t="shared" si="3"/>
        <v>45580</v>
      </c>
      <c r="B134" s="36">
        <f>SUMIFS(СВЦЭМ!$D$39:$D$782,СВЦЭМ!$A$39:$A$782,$A134,СВЦЭМ!$B$39:$B$782,B$119)+'СЕТ СН'!$H$14+СВЦЭМ!$D$10+'СЕТ СН'!$H$6-'СЕТ СН'!$H$26</f>
        <v>2971.8979742199999</v>
      </c>
      <c r="C134" s="36">
        <f>SUMIFS(СВЦЭМ!$D$39:$D$782,СВЦЭМ!$A$39:$A$782,$A134,СВЦЭМ!$B$39:$B$782,C$119)+'СЕТ СН'!$H$14+СВЦЭМ!$D$10+'СЕТ СН'!$H$6-'СЕТ СН'!$H$26</f>
        <v>3054.7998081699998</v>
      </c>
      <c r="D134" s="36">
        <f>SUMIFS(СВЦЭМ!$D$39:$D$782,СВЦЭМ!$A$39:$A$782,$A134,СВЦЭМ!$B$39:$B$782,D$119)+'СЕТ СН'!$H$14+СВЦЭМ!$D$10+'СЕТ СН'!$H$6-'СЕТ СН'!$H$26</f>
        <v>3074.3219699399997</v>
      </c>
      <c r="E134" s="36">
        <f>SUMIFS(СВЦЭМ!$D$39:$D$782,СВЦЭМ!$A$39:$A$782,$A134,СВЦЭМ!$B$39:$B$782,E$119)+'СЕТ СН'!$H$14+СВЦЭМ!$D$10+'СЕТ СН'!$H$6-'СЕТ СН'!$H$26</f>
        <v>2974.9455040299999</v>
      </c>
      <c r="F134" s="36">
        <f>SUMIFS(СВЦЭМ!$D$39:$D$782,СВЦЭМ!$A$39:$A$782,$A134,СВЦЭМ!$B$39:$B$782,F$119)+'СЕТ СН'!$H$14+СВЦЭМ!$D$10+'СЕТ СН'!$H$6-'СЕТ СН'!$H$26</f>
        <v>3104.7333412999997</v>
      </c>
      <c r="G134" s="36">
        <f>SUMIFS(СВЦЭМ!$D$39:$D$782,СВЦЭМ!$A$39:$A$782,$A134,СВЦЭМ!$B$39:$B$782,G$119)+'СЕТ СН'!$H$14+СВЦЭМ!$D$10+'СЕТ СН'!$H$6-'СЕТ СН'!$H$26</f>
        <v>3003.9366827399999</v>
      </c>
      <c r="H134" s="36">
        <f>SUMIFS(СВЦЭМ!$D$39:$D$782,СВЦЭМ!$A$39:$A$782,$A134,СВЦЭМ!$B$39:$B$782,H$119)+'СЕТ СН'!$H$14+СВЦЭМ!$D$10+'СЕТ СН'!$H$6-'СЕТ СН'!$H$26</f>
        <v>2918.1155617799996</v>
      </c>
      <c r="I134" s="36">
        <f>SUMIFS(СВЦЭМ!$D$39:$D$782,СВЦЭМ!$A$39:$A$782,$A134,СВЦЭМ!$B$39:$B$782,I$119)+'СЕТ СН'!$H$14+СВЦЭМ!$D$10+'СЕТ СН'!$H$6-'СЕТ СН'!$H$26</f>
        <v>2793.3671209399999</v>
      </c>
      <c r="J134" s="36">
        <f>SUMIFS(СВЦЭМ!$D$39:$D$782,СВЦЭМ!$A$39:$A$782,$A134,СВЦЭМ!$B$39:$B$782,J$119)+'СЕТ СН'!$H$14+СВЦЭМ!$D$10+'СЕТ СН'!$H$6-'СЕТ СН'!$H$26</f>
        <v>2732.941092</v>
      </c>
      <c r="K134" s="36">
        <f>SUMIFS(СВЦЭМ!$D$39:$D$782,СВЦЭМ!$A$39:$A$782,$A134,СВЦЭМ!$B$39:$B$782,K$119)+'СЕТ СН'!$H$14+СВЦЭМ!$D$10+'СЕТ СН'!$H$6-'СЕТ СН'!$H$26</f>
        <v>2709.9262936599998</v>
      </c>
      <c r="L134" s="36">
        <f>SUMIFS(СВЦЭМ!$D$39:$D$782,СВЦЭМ!$A$39:$A$782,$A134,СВЦЭМ!$B$39:$B$782,L$119)+'СЕТ СН'!$H$14+СВЦЭМ!$D$10+'СЕТ СН'!$H$6-'СЕТ СН'!$H$26</f>
        <v>2719.2801419999996</v>
      </c>
      <c r="M134" s="36">
        <f>SUMIFS(СВЦЭМ!$D$39:$D$782,СВЦЭМ!$A$39:$A$782,$A134,СВЦЭМ!$B$39:$B$782,M$119)+'СЕТ СН'!$H$14+СВЦЭМ!$D$10+'СЕТ СН'!$H$6-'СЕТ СН'!$H$26</f>
        <v>2717.2368781999994</v>
      </c>
      <c r="N134" s="36">
        <f>SUMIFS(СВЦЭМ!$D$39:$D$782,СВЦЭМ!$A$39:$A$782,$A134,СВЦЭМ!$B$39:$B$782,N$119)+'СЕТ СН'!$H$14+СВЦЭМ!$D$10+'СЕТ СН'!$H$6-'СЕТ СН'!$H$26</f>
        <v>2724.9677187899997</v>
      </c>
      <c r="O134" s="36">
        <f>SUMIFS(СВЦЭМ!$D$39:$D$782,СВЦЭМ!$A$39:$A$782,$A134,СВЦЭМ!$B$39:$B$782,O$119)+'СЕТ СН'!$H$14+СВЦЭМ!$D$10+'СЕТ СН'!$H$6-'СЕТ СН'!$H$26</f>
        <v>2663.0949776699999</v>
      </c>
      <c r="P134" s="36">
        <f>SUMIFS(СВЦЭМ!$D$39:$D$782,СВЦЭМ!$A$39:$A$782,$A134,СВЦЭМ!$B$39:$B$782,P$119)+'СЕТ СН'!$H$14+СВЦЭМ!$D$10+'СЕТ СН'!$H$6-'СЕТ СН'!$H$26</f>
        <v>2684.5883639599997</v>
      </c>
      <c r="Q134" s="36">
        <f>SUMIFS(СВЦЭМ!$D$39:$D$782,СВЦЭМ!$A$39:$A$782,$A134,СВЦЭМ!$B$39:$B$782,Q$119)+'СЕТ СН'!$H$14+СВЦЭМ!$D$10+'СЕТ СН'!$H$6-'СЕТ СН'!$H$26</f>
        <v>2762.7675740699997</v>
      </c>
      <c r="R134" s="36">
        <f>SUMIFS(СВЦЭМ!$D$39:$D$782,СВЦЭМ!$A$39:$A$782,$A134,СВЦЭМ!$B$39:$B$782,R$119)+'СЕТ СН'!$H$14+СВЦЭМ!$D$10+'СЕТ СН'!$H$6-'СЕТ СН'!$H$26</f>
        <v>2750.6576189999996</v>
      </c>
      <c r="S134" s="36">
        <f>SUMIFS(СВЦЭМ!$D$39:$D$782,СВЦЭМ!$A$39:$A$782,$A134,СВЦЭМ!$B$39:$B$782,S$119)+'СЕТ СН'!$H$14+СВЦЭМ!$D$10+'СЕТ СН'!$H$6-'СЕТ СН'!$H$26</f>
        <v>2786.8165594299999</v>
      </c>
      <c r="T134" s="36">
        <f>SUMIFS(СВЦЭМ!$D$39:$D$782,СВЦЭМ!$A$39:$A$782,$A134,СВЦЭМ!$B$39:$B$782,T$119)+'СЕТ СН'!$H$14+СВЦЭМ!$D$10+'СЕТ СН'!$H$6-'СЕТ СН'!$H$26</f>
        <v>2691.8770885499998</v>
      </c>
      <c r="U134" s="36">
        <f>SUMIFS(СВЦЭМ!$D$39:$D$782,СВЦЭМ!$A$39:$A$782,$A134,СВЦЭМ!$B$39:$B$782,U$119)+'СЕТ СН'!$H$14+СВЦЭМ!$D$10+'СЕТ СН'!$H$6-'СЕТ СН'!$H$26</f>
        <v>2625.2296492300002</v>
      </c>
      <c r="V134" s="36">
        <f>SUMIFS(СВЦЭМ!$D$39:$D$782,СВЦЭМ!$A$39:$A$782,$A134,СВЦЭМ!$B$39:$B$782,V$119)+'СЕТ СН'!$H$14+СВЦЭМ!$D$10+'СЕТ СН'!$H$6-'СЕТ СН'!$H$26</f>
        <v>2651.7033536199997</v>
      </c>
      <c r="W134" s="36">
        <f>SUMIFS(СВЦЭМ!$D$39:$D$782,СВЦЭМ!$A$39:$A$782,$A134,СВЦЭМ!$B$39:$B$782,W$119)+'СЕТ СН'!$H$14+СВЦЭМ!$D$10+'СЕТ СН'!$H$6-'СЕТ СН'!$H$26</f>
        <v>2660.0044410700002</v>
      </c>
      <c r="X134" s="36">
        <f>SUMIFS(СВЦЭМ!$D$39:$D$782,СВЦЭМ!$A$39:$A$782,$A134,СВЦЭМ!$B$39:$B$782,X$119)+'СЕТ СН'!$H$14+СВЦЭМ!$D$10+'СЕТ СН'!$H$6-'СЕТ СН'!$H$26</f>
        <v>2726.9313563599999</v>
      </c>
      <c r="Y134" s="36">
        <f>SUMIFS(СВЦЭМ!$D$39:$D$782,СВЦЭМ!$A$39:$A$782,$A134,СВЦЭМ!$B$39:$B$782,Y$119)+'СЕТ СН'!$H$14+СВЦЭМ!$D$10+'СЕТ СН'!$H$6-'СЕТ СН'!$H$26</f>
        <v>2805.1319878300001</v>
      </c>
    </row>
    <row r="135" spans="1:25" ht="15.75" x14ac:dyDescent="0.2">
      <c r="A135" s="35">
        <f t="shared" si="3"/>
        <v>45581</v>
      </c>
      <c r="B135" s="36">
        <f>SUMIFS(СВЦЭМ!$D$39:$D$782,СВЦЭМ!$A$39:$A$782,$A135,СВЦЭМ!$B$39:$B$782,B$119)+'СЕТ СН'!$H$14+СВЦЭМ!$D$10+'СЕТ СН'!$H$6-'СЕТ СН'!$H$26</f>
        <v>2910.0257256300001</v>
      </c>
      <c r="C135" s="36">
        <f>SUMIFS(СВЦЭМ!$D$39:$D$782,СВЦЭМ!$A$39:$A$782,$A135,СВЦЭМ!$B$39:$B$782,C$119)+'СЕТ СН'!$H$14+СВЦЭМ!$D$10+'СЕТ СН'!$H$6-'СЕТ СН'!$H$26</f>
        <v>2996.6856852000001</v>
      </c>
      <c r="D135" s="36">
        <f>SUMIFS(СВЦЭМ!$D$39:$D$782,СВЦЭМ!$A$39:$A$782,$A135,СВЦЭМ!$B$39:$B$782,D$119)+'СЕТ СН'!$H$14+СВЦЭМ!$D$10+'СЕТ СН'!$H$6-'СЕТ СН'!$H$26</f>
        <v>2992.8349407199994</v>
      </c>
      <c r="E135" s="36">
        <f>SUMIFS(СВЦЭМ!$D$39:$D$782,СВЦЭМ!$A$39:$A$782,$A135,СВЦЭМ!$B$39:$B$782,E$119)+'СЕТ СН'!$H$14+СВЦЭМ!$D$10+'СЕТ СН'!$H$6-'СЕТ СН'!$H$26</f>
        <v>2988.5030418999995</v>
      </c>
      <c r="F135" s="36">
        <f>SUMIFS(СВЦЭМ!$D$39:$D$782,СВЦЭМ!$A$39:$A$782,$A135,СВЦЭМ!$B$39:$B$782,F$119)+'СЕТ СН'!$H$14+СВЦЭМ!$D$10+'СЕТ СН'!$H$6-'СЕТ СН'!$H$26</f>
        <v>2985.7385566499997</v>
      </c>
      <c r="G135" s="36">
        <f>SUMIFS(СВЦЭМ!$D$39:$D$782,СВЦЭМ!$A$39:$A$782,$A135,СВЦЭМ!$B$39:$B$782,G$119)+'СЕТ СН'!$H$14+СВЦЭМ!$D$10+'СЕТ СН'!$H$6-'СЕТ СН'!$H$26</f>
        <v>3003.8959690299998</v>
      </c>
      <c r="H135" s="36">
        <f>SUMIFS(СВЦЭМ!$D$39:$D$782,СВЦЭМ!$A$39:$A$782,$A135,СВЦЭМ!$B$39:$B$782,H$119)+'СЕТ СН'!$H$14+СВЦЭМ!$D$10+'СЕТ СН'!$H$6-'СЕТ СН'!$H$26</f>
        <v>2941.3305253500002</v>
      </c>
      <c r="I135" s="36">
        <f>SUMIFS(СВЦЭМ!$D$39:$D$782,СВЦЭМ!$A$39:$A$782,$A135,СВЦЭМ!$B$39:$B$782,I$119)+'СЕТ СН'!$H$14+СВЦЭМ!$D$10+'СЕТ СН'!$H$6-'СЕТ СН'!$H$26</f>
        <v>2826.4241005499998</v>
      </c>
      <c r="J135" s="36">
        <f>SUMIFS(СВЦЭМ!$D$39:$D$782,СВЦЭМ!$A$39:$A$782,$A135,СВЦЭМ!$B$39:$B$782,J$119)+'СЕТ СН'!$H$14+СВЦЭМ!$D$10+'СЕТ СН'!$H$6-'СЕТ СН'!$H$26</f>
        <v>2762.0680467100001</v>
      </c>
      <c r="K135" s="36">
        <f>SUMIFS(СВЦЭМ!$D$39:$D$782,СВЦЭМ!$A$39:$A$782,$A135,СВЦЭМ!$B$39:$B$782,K$119)+'СЕТ СН'!$H$14+СВЦЭМ!$D$10+'СЕТ СН'!$H$6-'СЕТ СН'!$H$26</f>
        <v>2759.79711116</v>
      </c>
      <c r="L135" s="36">
        <f>SUMIFS(СВЦЭМ!$D$39:$D$782,СВЦЭМ!$A$39:$A$782,$A135,СВЦЭМ!$B$39:$B$782,L$119)+'СЕТ СН'!$H$14+СВЦЭМ!$D$10+'СЕТ СН'!$H$6-'СЕТ СН'!$H$26</f>
        <v>2743.2860109699996</v>
      </c>
      <c r="M135" s="36">
        <f>SUMIFS(СВЦЭМ!$D$39:$D$782,СВЦЭМ!$A$39:$A$782,$A135,СВЦЭМ!$B$39:$B$782,M$119)+'СЕТ СН'!$H$14+СВЦЭМ!$D$10+'СЕТ СН'!$H$6-'СЕТ СН'!$H$26</f>
        <v>2770.0232862399998</v>
      </c>
      <c r="N135" s="36">
        <f>SUMIFS(СВЦЭМ!$D$39:$D$782,СВЦЭМ!$A$39:$A$782,$A135,СВЦЭМ!$B$39:$B$782,N$119)+'СЕТ СН'!$H$14+СВЦЭМ!$D$10+'СЕТ СН'!$H$6-'СЕТ СН'!$H$26</f>
        <v>2792.0189346899997</v>
      </c>
      <c r="O135" s="36">
        <f>SUMIFS(СВЦЭМ!$D$39:$D$782,СВЦЭМ!$A$39:$A$782,$A135,СВЦЭМ!$B$39:$B$782,O$119)+'СЕТ СН'!$H$14+СВЦЭМ!$D$10+'СЕТ СН'!$H$6-'СЕТ СН'!$H$26</f>
        <v>2760.3098868899997</v>
      </c>
      <c r="P135" s="36">
        <f>SUMIFS(СВЦЭМ!$D$39:$D$782,СВЦЭМ!$A$39:$A$782,$A135,СВЦЭМ!$B$39:$B$782,P$119)+'СЕТ СН'!$H$14+СВЦЭМ!$D$10+'СЕТ СН'!$H$6-'СЕТ СН'!$H$26</f>
        <v>2774.4056466399998</v>
      </c>
      <c r="Q135" s="36">
        <f>SUMIFS(СВЦЭМ!$D$39:$D$782,СВЦЭМ!$A$39:$A$782,$A135,СВЦЭМ!$B$39:$B$782,Q$119)+'СЕТ СН'!$H$14+СВЦЭМ!$D$10+'СЕТ СН'!$H$6-'СЕТ СН'!$H$26</f>
        <v>2811.5170610599998</v>
      </c>
      <c r="R135" s="36">
        <f>SUMIFS(СВЦЭМ!$D$39:$D$782,СВЦЭМ!$A$39:$A$782,$A135,СВЦЭМ!$B$39:$B$782,R$119)+'СЕТ СН'!$H$14+СВЦЭМ!$D$10+'СЕТ СН'!$H$6-'СЕТ СН'!$H$26</f>
        <v>2791.2512086500001</v>
      </c>
      <c r="S135" s="36">
        <f>SUMIFS(СВЦЭМ!$D$39:$D$782,СВЦЭМ!$A$39:$A$782,$A135,СВЦЭМ!$B$39:$B$782,S$119)+'СЕТ СН'!$H$14+СВЦЭМ!$D$10+'СЕТ СН'!$H$6-'СЕТ СН'!$H$26</f>
        <v>2794.9091803299998</v>
      </c>
      <c r="T135" s="36">
        <f>SUMIFS(СВЦЭМ!$D$39:$D$782,СВЦЭМ!$A$39:$A$782,$A135,СВЦЭМ!$B$39:$B$782,T$119)+'СЕТ СН'!$H$14+СВЦЭМ!$D$10+'СЕТ СН'!$H$6-'СЕТ СН'!$H$26</f>
        <v>2714.9014378800002</v>
      </c>
      <c r="U135" s="36">
        <f>SUMIFS(СВЦЭМ!$D$39:$D$782,СВЦЭМ!$A$39:$A$782,$A135,СВЦЭМ!$B$39:$B$782,U$119)+'СЕТ СН'!$H$14+СВЦЭМ!$D$10+'СЕТ СН'!$H$6-'СЕТ СН'!$H$26</f>
        <v>2670.87003198</v>
      </c>
      <c r="V135" s="36">
        <f>SUMIFS(СВЦЭМ!$D$39:$D$782,СВЦЭМ!$A$39:$A$782,$A135,СВЦЭМ!$B$39:$B$782,V$119)+'СЕТ СН'!$H$14+СВЦЭМ!$D$10+'СЕТ СН'!$H$6-'СЕТ СН'!$H$26</f>
        <v>2652.8366336399995</v>
      </c>
      <c r="W135" s="36">
        <f>SUMIFS(СВЦЭМ!$D$39:$D$782,СВЦЭМ!$A$39:$A$782,$A135,СВЦЭМ!$B$39:$B$782,W$119)+'СЕТ СН'!$H$14+СВЦЭМ!$D$10+'СЕТ СН'!$H$6-'СЕТ СН'!$H$26</f>
        <v>2696.3296257900001</v>
      </c>
      <c r="X135" s="36">
        <f>SUMIFS(СВЦЭМ!$D$39:$D$782,СВЦЭМ!$A$39:$A$782,$A135,СВЦЭМ!$B$39:$B$782,X$119)+'СЕТ СН'!$H$14+СВЦЭМ!$D$10+'СЕТ СН'!$H$6-'СЕТ СН'!$H$26</f>
        <v>2761.9081696100002</v>
      </c>
      <c r="Y135" s="36">
        <f>SUMIFS(СВЦЭМ!$D$39:$D$782,СВЦЭМ!$A$39:$A$782,$A135,СВЦЭМ!$B$39:$B$782,Y$119)+'СЕТ СН'!$H$14+СВЦЭМ!$D$10+'СЕТ СН'!$H$6-'СЕТ СН'!$H$26</f>
        <v>2829.7530658799997</v>
      </c>
    </row>
    <row r="136" spans="1:25" ht="15.75" x14ac:dyDescent="0.2">
      <c r="A136" s="35">
        <f t="shared" si="3"/>
        <v>45582</v>
      </c>
      <c r="B136" s="36">
        <f>SUMIFS(СВЦЭМ!$D$39:$D$782,СВЦЭМ!$A$39:$A$782,$A136,СВЦЭМ!$B$39:$B$782,B$119)+'СЕТ СН'!$H$14+СВЦЭМ!$D$10+'СЕТ СН'!$H$6-'СЕТ СН'!$H$26</f>
        <v>2911.9334244000001</v>
      </c>
      <c r="C136" s="36">
        <f>SUMIFS(СВЦЭМ!$D$39:$D$782,СВЦЭМ!$A$39:$A$782,$A136,СВЦЭМ!$B$39:$B$782,C$119)+'СЕТ СН'!$H$14+СВЦЭМ!$D$10+'СЕТ СН'!$H$6-'СЕТ СН'!$H$26</f>
        <v>3011.6782362499998</v>
      </c>
      <c r="D136" s="36">
        <f>SUMIFS(СВЦЭМ!$D$39:$D$782,СВЦЭМ!$A$39:$A$782,$A136,СВЦЭМ!$B$39:$B$782,D$119)+'СЕТ СН'!$H$14+СВЦЭМ!$D$10+'СЕТ СН'!$H$6-'СЕТ СН'!$H$26</f>
        <v>3059.6321662</v>
      </c>
      <c r="E136" s="36">
        <f>SUMIFS(СВЦЭМ!$D$39:$D$782,СВЦЭМ!$A$39:$A$782,$A136,СВЦЭМ!$B$39:$B$782,E$119)+'СЕТ СН'!$H$14+СВЦЭМ!$D$10+'СЕТ СН'!$H$6-'СЕТ СН'!$H$26</f>
        <v>3072.8564234999994</v>
      </c>
      <c r="F136" s="36">
        <f>SUMIFS(СВЦЭМ!$D$39:$D$782,СВЦЭМ!$A$39:$A$782,$A136,СВЦЭМ!$B$39:$B$782,F$119)+'СЕТ СН'!$H$14+СВЦЭМ!$D$10+'СЕТ СН'!$H$6-'СЕТ СН'!$H$26</f>
        <v>3073.6265944099996</v>
      </c>
      <c r="G136" s="36">
        <f>SUMIFS(СВЦЭМ!$D$39:$D$782,СВЦЭМ!$A$39:$A$782,$A136,СВЦЭМ!$B$39:$B$782,G$119)+'СЕТ СН'!$H$14+СВЦЭМ!$D$10+'СЕТ СН'!$H$6-'СЕТ СН'!$H$26</f>
        <v>3038.0715344800001</v>
      </c>
      <c r="H136" s="36">
        <f>SUMIFS(СВЦЭМ!$D$39:$D$782,СВЦЭМ!$A$39:$A$782,$A136,СВЦЭМ!$B$39:$B$782,H$119)+'СЕТ СН'!$H$14+СВЦЭМ!$D$10+'СЕТ СН'!$H$6-'СЕТ СН'!$H$26</f>
        <v>2922.7875340299997</v>
      </c>
      <c r="I136" s="36">
        <f>SUMIFS(СВЦЭМ!$D$39:$D$782,СВЦЭМ!$A$39:$A$782,$A136,СВЦЭМ!$B$39:$B$782,I$119)+'СЕТ СН'!$H$14+СВЦЭМ!$D$10+'СЕТ СН'!$H$6-'СЕТ СН'!$H$26</f>
        <v>2764.6381180500002</v>
      </c>
      <c r="J136" s="36">
        <f>SUMIFS(СВЦЭМ!$D$39:$D$782,СВЦЭМ!$A$39:$A$782,$A136,СВЦЭМ!$B$39:$B$782,J$119)+'СЕТ СН'!$H$14+СВЦЭМ!$D$10+'СЕТ СН'!$H$6-'СЕТ СН'!$H$26</f>
        <v>2711.6685663099997</v>
      </c>
      <c r="K136" s="36">
        <f>SUMIFS(СВЦЭМ!$D$39:$D$782,СВЦЭМ!$A$39:$A$782,$A136,СВЦЭМ!$B$39:$B$782,K$119)+'СЕТ СН'!$H$14+СВЦЭМ!$D$10+'СЕТ СН'!$H$6-'СЕТ СН'!$H$26</f>
        <v>2704.6585669699998</v>
      </c>
      <c r="L136" s="36">
        <f>SUMIFS(СВЦЭМ!$D$39:$D$782,СВЦЭМ!$A$39:$A$782,$A136,СВЦЭМ!$B$39:$B$782,L$119)+'СЕТ СН'!$H$14+СВЦЭМ!$D$10+'СЕТ СН'!$H$6-'СЕТ СН'!$H$26</f>
        <v>2687.9852202100001</v>
      </c>
      <c r="M136" s="36">
        <f>SUMIFS(СВЦЭМ!$D$39:$D$782,СВЦЭМ!$A$39:$A$782,$A136,СВЦЭМ!$B$39:$B$782,M$119)+'СЕТ СН'!$H$14+СВЦЭМ!$D$10+'СЕТ СН'!$H$6-'СЕТ СН'!$H$26</f>
        <v>2692.0970001899996</v>
      </c>
      <c r="N136" s="36">
        <f>SUMIFS(СВЦЭМ!$D$39:$D$782,СВЦЭМ!$A$39:$A$782,$A136,СВЦЭМ!$B$39:$B$782,N$119)+'СЕТ СН'!$H$14+СВЦЭМ!$D$10+'СЕТ СН'!$H$6-'СЕТ СН'!$H$26</f>
        <v>2712.7280901399999</v>
      </c>
      <c r="O136" s="36">
        <f>SUMIFS(СВЦЭМ!$D$39:$D$782,СВЦЭМ!$A$39:$A$782,$A136,СВЦЭМ!$B$39:$B$782,O$119)+'СЕТ СН'!$H$14+СВЦЭМ!$D$10+'СЕТ СН'!$H$6-'СЕТ СН'!$H$26</f>
        <v>2719.97054398</v>
      </c>
      <c r="P136" s="36">
        <f>SUMIFS(СВЦЭМ!$D$39:$D$782,СВЦЭМ!$A$39:$A$782,$A136,СВЦЭМ!$B$39:$B$782,P$119)+'СЕТ СН'!$H$14+СВЦЭМ!$D$10+'СЕТ СН'!$H$6-'СЕТ СН'!$H$26</f>
        <v>2728.2126297799996</v>
      </c>
      <c r="Q136" s="36">
        <f>SUMIFS(СВЦЭМ!$D$39:$D$782,СВЦЭМ!$A$39:$A$782,$A136,СВЦЭМ!$B$39:$B$782,Q$119)+'СЕТ СН'!$H$14+СВЦЭМ!$D$10+'СЕТ СН'!$H$6-'СЕТ СН'!$H$26</f>
        <v>2782.5401393000002</v>
      </c>
      <c r="R136" s="36">
        <f>SUMIFS(СВЦЭМ!$D$39:$D$782,СВЦЭМ!$A$39:$A$782,$A136,СВЦЭМ!$B$39:$B$782,R$119)+'СЕТ СН'!$H$14+СВЦЭМ!$D$10+'СЕТ СН'!$H$6-'СЕТ СН'!$H$26</f>
        <v>2753.2979098199994</v>
      </c>
      <c r="S136" s="36">
        <f>SUMIFS(СВЦЭМ!$D$39:$D$782,СВЦЭМ!$A$39:$A$782,$A136,СВЦЭМ!$B$39:$B$782,S$119)+'СЕТ СН'!$H$14+СВЦЭМ!$D$10+'СЕТ СН'!$H$6-'СЕТ СН'!$H$26</f>
        <v>2756.19485773</v>
      </c>
      <c r="T136" s="36">
        <f>SUMIFS(СВЦЭМ!$D$39:$D$782,СВЦЭМ!$A$39:$A$782,$A136,СВЦЭМ!$B$39:$B$782,T$119)+'СЕТ СН'!$H$14+СВЦЭМ!$D$10+'СЕТ СН'!$H$6-'СЕТ СН'!$H$26</f>
        <v>2650.9720252400002</v>
      </c>
      <c r="U136" s="36">
        <f>SUMIFS(СВЦЭМ!$D$39:$D$782,СВЦЭМ!$A$39:$A$782,$A136,СВЦЭМ!$B$39:$B$782,U$119)+'СЕТ СН'!$H$14+СВЦЭМ!$D$10+'СЕТ СН'!$H$6-'СЕТ СН'!$H$26</f>
        <v>2612.4649018399996</v>
      </c>
      <c r="V136" s="36">
        <f>SUMIFS(СВЦЭМ!$D$39:$D$782,СВЦЭМ!$A$39:$A$782,$A136,СВЦЭМ!$B$39:$B$782,V$119)+'СЕТ СН'!$H$14+СВЦЭМ!$D$10+'СЕТ СН'!$H$6-'СЕТ СН'!$H$26</f>
        <v>2616.7236346999998</v>
      </c>
      <c r="W136" s="36">
        <f>SUMIFS(СВЦЭМ!$D$39:$D$782,СВЦЭМ!$A$39:$A$782,$A136,СВЦЭМ!$B$39:$B$782,W$119)+'СЕТ СН'!$H$14+СВЦЭМ!$D$10+'СЕТ СН'!$H$6-'СЕТ СН'!$H$26</f>
        <v>2653.79553528</v>
      </c>
      <c r="X136" s="36">
        <f>SUMIFS(СВЦЭМ!$D$39:$D$782,СВЦЭМ!$A$39:$A$782,$A136,СВЦЭМ!$B$39:$B$782,X$119)+'СЕТ СН'!$H$14+СВЦЭМ!$D$10+'СЕТ СН'!$H$6-'СЕТ СН'!$H$26</f>
        <v>2722.3572486599996</v>
      </c>
      <c r="Y136" s="36">
        <f>SUMIFS(СВЦЭМ!$D$39:$D$782,СВЦЭМ!$A$39:$A$782,$A136,СВЦЭМ!$B$39:$B$782,Y$119)+'СЕТ СН'!$H$14+СВЦЭМ!$D$10+'СЕТ СН'!$H$6-'СЕТ СН'!$H$26</f>
        <v>2760.2926860699999</v>
      </c>
    </row>
    <row r="137" spans="1:25" ht="15.75" x14ac:dyDescent="0.2">
      <c r="A137" s="35">
        <f t="shared" si="3"/>
        <v>45583</v>
      </c>
      <c r="B137" s="36">
        <f>SUMIFS(СВЦЭМ!$D$39:$D$782,СВЦЭМ!$A$39:$A$782,$A137,СВЦЭМ!$B$39:$B$782,B$119)+'СЕТ СН'!$H$14+СВЦЭМ!$D$10+'СЕТ СН'!$H$6-'СЕТ СН'!$H$26</f>
        <v>2818.3475843099995</v>
      </c>
      <c r="C137" s="36">
        <f>SUMIFS(СВЦЭМ!$D$39:$D$782,СВЦЭМ!$A$39:$A$782,$A137,СВЦЭМ!$B$39:$B$782,C$119)+'СЕТ СН'!$H$14+СВЦЭМ!$D$10+'СЕТ СН'!$H$6-'СЕТ СН'!$H$26</f>
        <v>2924.6274784899997</v>
      </c>
      <c r="D137" s="36">
        <f>SUMIFS(СВЦЭМ!$D$39:$D$782,СВЦЭМ!$A$39:$A$782,$A137,СВЦЭМ!$B$39:$B$782,D$119)+'СЕТ СН'!$H$14+СВЦЭМ!$D$10+'СЕТ СН'!$H$6-'СЕТ СН'!$H$26</f>
        <v>2992.2968672299994</v>
      </c>
      <c r="E137" s="36">
        <f>SUMIFS(СВЦЭМ!$D$39:$D$782,СВЦЭМ!$A$39:$A$782,$A137,СВЦЭМ!$B$39:$B$782,E$119)+'СЕТ СН'!$H$14+СВЦЭМ!$D$10+'СЕТ СН'!$H$6-'СЕТ СН'!$H$26</f>
        <v>3095.3541879099994</v>
      </c>
      <c r="F137" s="36">
        <f>SUMIFS(СВЦЭМ!$D$39:$D$782,СВЦЭМ!$A$39:$A$782,$A137,СВЦЭМ!$B$39:$B$782,F$119)+'СЕТ СН'!$H$14+СВЦЭМ!$D$10+'СЕТ СН'!$H$6-'СЕТ СН'!$H$26</f>
        <v>3024.1626770499997</v>
      </c>
      <c r="G137" s="36">
        <f>SUMIFS(СВЦЭМ!$D$39:$D$782,СВЦЭМ!$A$39:$A$782,$A137,СВЦЭМ!$B$39:$B$782,G$119)+'СЕТ СН'!$H$14+СВЦЭМ!$D$10+'СЕТ СН'!$H$6-'СЕТ СН'!$H$26</f>
        <v>2973.1130326100001</v>
      </c>
      <c r="H137" s="36">
        <f>SUMIFS(СВЦЭМ!$D$39:$D$782,СВЦЭМ!$A$39:$A$782,$A137,СВЦЭМ!$B$39:$B$782,H$119)+'СЕТ СН'!$H$14+СВЦЭМ!$D$10+'СЕТ СН'!$H$6-'СЕТ СН'!$H$26</f>
        <v>2826.2988099799995</v>
      </c>
      <c r="I137" s="36">
        <f>SUMIFS(СВЦЭМ!$D$39:$D$782,СВЦЭМ!$A$39:$A$782,$A137,СВЦЭМ!$B$39:$B$782,I$119)+'СЕТ СН'!$H$14+СВЦЭМ!$D$10+'СЕТ СН'!$H$6-'СЕТ СН'!$H$26</f>
        <v>2724.5738536999997</v>
      </c>
      <c r="J137" s="36">
        <f>SUMIFS(СВЦЭМ!$D$39:$D$782,СВЦЭМ!$A$39:$A$782,$A137,СВЦЭМ!$B$39:$B$782,J$119)+'СЕТ СН'!$H$14+СВЦЭМ!$D$10+'СЕТ СН'!$H$6-'СЕТ СН'!$H$26</f>
        <v>2672.56548974</v>
      </c>
      <c r="K137" s="36">
        <f>SUMIFS(СВЦЭМ!$D$39:$D$782,СВЦЭМ!$A$39:$A$782,$A137,СВЦЭМ!$B$39:$B$782,K$119)+'СЕТ СН'!$H$14+СВЦЭМ!$D$10+'СЕТ СН'!$H$6-'СЕТ СН'!$H$26</f>
        <v>2721.1762357699999</v>
      </c>
      <c r="L137" s="36">
        <f>SUMIFS(СВЦЭМ!$D$39:$D$782,СВЦЭМ!$A$39:$A$782,$A137,СВЦЭМ!$B$39:$B$782,L$119)+'СЕТ СН'!$H$14+СВЦЭМ!$D$10+'СЕТ СН'!$H$6-'СЕТ СН'!$H$26</f>
        <v>2716.3987268599994</v>
      </c>
      <c r="M137" s="36">
        <f>SUMIFS(СВЦЭМ!$D$39:$D$782,СВЦЭМ!$A$39:$A$782,$A137,СВЦЭМ!$B$39:$B$782,M$119)+'СЕТ СН'!$H$14+СВЦЭМ!$D$10+'СЕТ СН'!$H$6-'СЕТ СН'!$H$26</f>
        <v>2721.4599251099999</v>
      </c>
      <c r="N137" s="36">
        <f>SUMIFS(СВЦЭМ!$D$39:$D$782,СВЦЭМ!$A$39:$A$782,$A137,СВЦЭМ!$B$39:$B$782,N$119)+'СЕТ СН'!$H$14+СВЦЭМ!$D$10+'СЕТ СН'!$H$6-'СЕТ СН'!$H$26</f>
        <v>2747.21990362</v>
      </c>
      <c r="O137" s="36">
        <f>SUMIFS(СВЦЭМ!$D$39:$D$782,СВЦЭМ!$A$39:$A$782,$A137,СВЦЭМ!$B$39:$B$782,O$119)+'СЕТ СН'!$H$14+СВЦЭМ!$D$10+'СЕТ СН'!$H$6-'СЕТ СН'!$H$26</f>
        <v>2729.8458301800001</v>
      </c>
      <c r="P137" s="36">
        <f>SUMIFS(СВЦЭМ!$D$39:$D$782,СВЦЭМ!$A$39:$A$782,$A137,СВЦЭМ!$B$39:$B$782,P$119)+'СЕТ СН'!$H$14+СВЦЭМ!$D$10+'СЕТ СН'!$H$6-'СЕТ СН'!$H$26</f>
        <v>2738.3580615199999</v>
      </c>
      <c r="Q137" s="36">
        <f>SUMIFS(СВЦЭМ!$D$39:$D$782,СВЦЭМ!$A$39:$A$782,$A137,СВЦЭМ!$B$39:$B$782,Q$119)+'СЕТ СН'!$H$14+СВЦЭМ!$D$10+'СЕТ СН'!$H$6-'СЕТ СН'!$H$26</f>
        <v>2762.8786389500001</v>
      </c>
      <c r="R137" s="36">
        <f>SUMIFS(СВЦЭМ!$D$39:$D$782,СВЦЭМ!$A$39:$A$782,$A137,СВЦЭМ!$B$39:$B$782,R$119)+'СЕТ СН'!$H$14+СВЦЭМ!$D$10+'СЕТ СН'!$H$6-'СЕТ СН'!$H$26</f>
        <v>2743.4786600199996</v>
      </c>
      <c r="S137" s="36">
        <f>SUMIFS(СВЦЭМ!$D$39:$D$782,СВЦЭМ!$A$39:$A$782,$A137,СВЦЭМ!$B$39:$B$782,S$119)+'СЕТ СН'!$H$14+СВЦЭМ!$D$10+'СЕТ СН'!$H$6-'СЕТ СН'!$H$26</f>
        <v>2715.7133253299999</v>
      </c>
      <c r="T137" s="36">
        <f>SUMIFS(СВЦЭМ!$D$39:$D$782,СВЦЭМ!$A$39:$A$782,$A137,СВЦЭМ!$B$39:$B$782,T$119)+'СЕТ СН'!$H$14+СВЦЭМ!$D$10+'СЕТ СН'!$H$6-'СЕТ СН'!$H$26</f>
        <v>2665.3553307499997</v>
      </c>
      <c r="U137" s="36">
        <f>SUMIFS(СВЦЭМ!$D$39:$D$782,СВЦЭМ!$A$39:$A$782,$A137,СВЦЭМ!$B$39:$B$782,U$119)+'СЕТ СН'!$H$14+СВЦЭМ!$D$10+'СЕТ СН'!$H$6-'СЕТ СН'!$H$26</f>
        <v>2643.8153190399998</v>
      </c>
      <c r="V137" s="36">
        <f>SUMIFS(СВЦЭМ!$D$39:$D$782,СВЦЭМ!$A$39:$A$782,$A137,СВЦЭМ!$B$39:$B$782,V$119)+'СЕТ СН'!$H$14+СВЦЭМ!$D$10+'СЕТ СН'!$H$6-'СЕТ СН'!$H$26</f>
        <v>2664.0631515300001</v>
      </c>
      <c r="W137" s="36">
        <f>SUMIFS(СВЦЭМ!$D$39:$D$782,СВЦЭМ!$A$39:$A$782,$A137,СВЦЭМ!$B$39:$B$782,W$119)+'СЕТ СН'!$H$14+СВЦЭМ!$D$10+'СЕТ СН'!$H$6-'СЕТ СН'!$H$26</f>
        <v>2695.8201628899997</v>
      </c>
      <c r="X137" s="36">
        <f>SUMIFS(СВЦЭМ!$D$39:$D$782,СВЦЭМ!$A$39:$A$782,$A137,СВЦЭМ!$B$39:$B$782,X$119)+'СЕТ СН'!$H$14+СВЦЭМ!$D$10+'СЕТ СН'!$H$6-'СЕТ СН'!$H$26</f>
        <v>2767.2349656899996</v>
      </c>
      <c r="Y137" s="36">
        <f>SUMIFS(СВЦЭМ!$D$39:$D$782,СВЦЭМ!$A$39:$A$782,$A137,СВЦЭМ!$B$39:$B$782,Y$119)+'СЕТ СН'!$H$14+СВЦЭМ!$D$10+'СЕТ СН'!$H$6-'СЕТ СН'!$H$26</f>
        <v>2866.2023536899997</v>
      </c>
    </row>
    <row r="138" spans="1:25" ht="15.75" x14ac:dyDescent="0.2">
      <c r="A138" s="35">
        <f t="shared" si="3"/>
        <v>45584</v>
      </c>
      <c r="B138" s="36">
        <f>SUMIFS(СВЦЭМ!$D$39:$D$782,СВЦЭМ!$A$39:$A$782,$A138,СВЦЭМ!$B$39:$B$782,B$119)+'СЕТ СН'!$H$14+СВЦЭМ!$D$10+'СЕТ СН'!$H$6-'СЕТ СН'!$H$26</f>
        <v>2787.96565147</v>
      </c>
      <c r="C138" s="36">
        <f>SUMIFS(СВЦЭМ!$D$39:$D$782,СВЦЭМ!$A$39:$A$782,$A138,СВЦЭМ!$B$39:$B$782,C$119)+'СЕТ СН'!$H$14+СВЦЭМ!$D$10+'СЕТ СН'!$H$6-'СЕТ СН'!$H$26</f>
        <v>2849.9687473699996</v>
      </c>
      <c r="D138" s="36">
        <f>SUMIFS(СВЦЭМ!$D$39:$D$782,СВЦЭМ!$A$39:$A$782,$A138,СВЦЭМ!$B$39:$B$782,D$119)+'СЕТ СН'!$H$14+СВЦЭМ!$D$10+'СЕТ СН'!$H$6-'СЕТ СН'!$H$26</f>
        <v>2939.2419197600002</v>
      </c>
      <c r="E138" s="36">
        <f>SUMIFS(СВЦЭМ!$D$39:$D$782,СВЦЭМ!$A$39:$A$782,$A138,СВЦЭМ!$B$39:$B$782,E$119)+'СЕТ СН'!$H$14+СВЦЭМ!$D$10+'СЕТ СН'!$H$6-'СЕТ СН'!$H$26</f>
        <v>2948.1233384099996</v>
      </c>
      <c r="F138" s="36">
        <f>SUMIFS(СВЦЭМ!$D$39:$D$782,СВЦЭМ!$A$39:$A$782,$A138,СВЦЭМ!$B$39:$B$782,F$119)+'СЕТ СН'!$H$14+СВЦЭМ!$D$10+'СЕТ СН'!$H$6-'СЕТ СН'!$H$26</f>
        <v>2957.0680969499999</v>
      </c>
      <c r="G138" s="36">
        <f>SUMIFS(СВЦЭМ!$D$39:$D$782,СВЦЭМ!$A$39:$A$782,$A138,СВЦЭМ!$B$39:$B$782,G$119)+'СЕТ СН'!$H$14+СВЦЭМ!$D$10+'СЕТ СН'!$H$6-'СЕТ СН'!$H$26</f>
        <v>2950.8253514099997</v>
      </c>
      <c r="H138" s="36">
        <f>SUMIFS(СВЦЭМ!$D$39:$D$782,СВЦЭМ!$A$39:$A$782,$A138,СВЦЭМ!$B$39:$B$782,H$119)+'СЕТ СН'!$H$14+СВЦЭМ!$D$10+'СЕТ СН'!$H$6-'СЕТ СН'!$H$26</f>
        <v>2919.3269873999998</v>
      </c>
      <c r="I138" s="36">
        <f>SUMIFS(СВЦЭМ!$D$39:$D$782,СВЦЭМ!$A$39:$A$782,$A138,СВЦЭМ!$B$39:$B$782,I$119)+'СЕТ СН'!$H$14+СВЦЭМ!$D$10+'СЕТ СН'!$H$6-'СЕТ СН'!$H$26</f>
        <v>2936.6775293599994</v>
      </c>
      <c r="J138" s="36">
        <f>SUMIFS(СВЦЭМ!$D$39:$D$782,СВЦЭМ!$A$39:$A$782,$A138,СВЦЭМ!$B$39:$B$782,J$119)+'СЕТ СН'!$H$14+СВЦЭМ!$D$10+'СЕТ СН'!$H$6-'СЕТ СН'!$H$26</f>
        <v>2810.1019681399994</v>
      </c>
      <c r="K138" s="36">
        <f>SUMIFS(СВЦЭМ!$D$39:$D$782,СВЦЭМ!$A$39:$A$782,$A138,СВЦЭМ!$B$39:$B$782,K$119)+'СЕТ СН'!$H$14+СВЦЭМ!$D$10+'СЕТ СН'!$H$6-'СЕТ СН'!$H$26</f>
        <v>2690.7094214999997</v>
      </c>
      <c r="L138" s="36">
        <f>SUMIFS(СВЦЭМ!$D$39:$D$782,СВЦЭМ!$A$39:$A$782,$A138,СВЦЭМ!$B$39:$B$782,L$119)+'СЕТ СН'!$H$14+СВЦЭМ!$D$10+'СЕТ СН'!$H$6-'СЕТ СН'!$H$26</f>
        <v>2644.1915929899997</v>
      </c>
      <c r="M138" s="36">
        <f>SUMIFS(СВЦЭМ!$D$39:$D$782,СВЦЭМ!$A$39:$A$782,$A138,СВЦЭМ!$B$39:$B$782,M$119)+'СЕТ СН'!$H$14+СВЦЭМ!$D$10+'СЕТ СН'!$H$6-'СЕТ СН'!$H$26</f>
        <v>2663.1847018099998</v>
      </c>
      <c r="N138" s="36">
        <f>SUMIFS(СВЦЭМ!$D$39:$D$782,СВЦЭМ!$A$39:$A$782,$A138,СВЦЭМ!$B$39:$B$782,N$119)+'СЕТ СН'!$H$14+СВЦЭМ!$D$10+'СЕТ СН'!$H$6-'СЕТ СН'!$H$26</f>
        <v>2685.7172430499995</v>
      </c>
      <c r="O138" s="36">
        <f>SUMIFS(СВЦЭМ!$D$39:$D$782,СВЦЭМ!$A$39:$A$782,$A138,СВЦЭМ!$B$39:$B$782,O$119)+'СЕТ СН'!$H$14+СВЦЭМ!$D$10+'СЕТ СН'!$H$6-'СЕТ СН'!$H$26</f>
        <v>2701.24134177</v>
      </c>
      <c r="P138" s="36">
        <f>SUMIFS(СВЦЭМ!$D$39:$D$782,СВЦЭМ!$A$39:$A$782,$A138,СВЦЭМ!$B$39:$B$782,P$119)+'СЕТ СН'!$H$14+СВЦЭМ!$D$10+'СЕТ СН'!$H$6-'СЕТ СН'!$H$26</f>
        <v>2729.3749753599996</v>
      </c>
      <c r="Q138" s="36">
        <f>SUMIFS(СВЦЭМ!$D$39:$D$782,СВЦЭМ!$A$39:$A$782,$A138,СВЦЭМ!$B$39:$B$782,Q$119)+'СЕТ СН'!$H$14+СВЦЭМ!$D$10+'СЕТ СН'!$H$6-'СЕТ СН'!$H$26</f>
        <v>2737.3740762699999</v>
      </c>
      <c r="R138" s="36">
        <f>SUMIFS(СВЦЭМ!$D$39:$D$782,СВЦЭМ!$A$39:$A$782,$A138,СВЦЭМ!$B$39:$B$782,R$119)+'СЕТ СН'!$H$14+СВЦЭМ!$D$10+'СЕТ СН'!$H$6-'СЕТ СН'!$H$26</f>
        <v>2742.14198665</v>
      </c>
      <c r="S138" s="36">
        <f>SUMIFS(СВЦЭМ!$D$39:$D$782,СВЦЭМ!$A$39:$A$782,$A138,СВЦЭМ!$B$39:$B$782,S$119)+'СЕТ СН'!$H$14+СВЦЭМ!$D$10+'СЕТ СН'!$H$6-'СЕТ СН'!$H$26</f>
        <v>2731.0808273000002</v>
      </c>
      <c r="T138" s="36">
        <f>SUMIFS(СВЦЭМ!$D$39:$D$782,СВЦЭМ!$A$39:$A$782,$A138,СВЦЭМ!$B$39:$B$782,T$119)+'СЕТ СН'!$H$14+СВЦЭМ!$D$10+'СЕТ СН'!$H$6-'СЕТ СН'!$H$26</f>
        <v>2645.73145647</v>
      </c>
      <c r="U138" s="36">
        <f>SUMIFS(СВЦЭМ!$D$39:$D$782,СВЦЭМ!$A$39:$A$782,$A138,СВЦЭМ!$B$39:$B$782,U$119)+'СЕТ СН'!$H$14+СВЦЭМ!$D$10+'СЕТ СН'!$H$6-'СЕТ СН'!$H$26</f>
        <v>2614.1613609799997</v>
      </c>
      <c r="V138" s="36">
        <f>SUMIFS(СВЦЭМ!$D$39:$D$782,СВЦЭМ!$A$39:$A$782,$A138,СВЦЭМ!$B$39:$B$782,V$119)+'СЕТ СН'!$H$14+СВЦЭМ!$D$10+'СЕТ СН'!$H$6-'СЕТ СН'!$H$26</f>
        <v>2628.10156207</v>
      </c>
      <c r="W138" s="36">
        <f>SUMIFS(СВЦЭМ!$D$39:$D$782,СВЦЭМ!$A$39:$A$782,$A138,СВЦЭМ!$B$39:$B$782,W$119)+'СЕТ СН'!$H$14+СВЦЭМ!$D$10+'СЕТ СН'!$H$6-'СЕТ СН'!$H$26</f>
        <v>2650.6315564299994</v>
      </c>
      <c r="X138" s="36">
        <f>SUMIFS(СВЦЭМ!$D$39:$D$782,СВЦЭМ!$A$39:$A$782,$A138,СВЦЭМ!$B$39:$B$782,X$119)+'СЕТ СН'!$H$14+СВЦЭМ!$D$10+'СЕТ СН'!$H$6-'СЕТ СН'!$H$26</f>
        <v>2720.6564374</v>
      </c>
      <c r="Y138" s="36">
        <f>SUMIFS(СВЦЭМ!$D$39:$D$782,СВЦЭМ!$A$39:$A$782,$A138,СВЦЭМ!$B$39:$B$782,Y$119)+'СЕТ СН'!$H$14+СВЦЭМ!$D$10+'СЕТ СН'!$H$6-'СЕТ СН'!$H$26</f>
        <v>2761.0369642599999</v>
      </c>
    </row>
    <row r="139" spans="1:25" ht="15.75" x14ac:dyDescent="0.2">
      <c r="A139" s="35">
        <f t="shared" si="3"/>
        <v>45585</v>
      </c>
      <c r="B139" s="36">
        <f>SUMIFS(СВЦЭМ!$D$39:$D$782,СВЦЭМ!$A$39:$A$782,$A139,СВЦЭМ!$B$39:$B$782,B$119)+'СЕТ СН'!$H$14+СВЦЭМ!$D$10+'СЕТ СН'!$H$6-'СЕТ СН'!$H$26</f>
        <v>2848.1263248099995</v>
      </c>
      <c r="C139" s="36">
        <f>SUMIFS(СВЦЭМ!$D$39:$D$782,СВЦЭМ!$A$39:$A$782,$A139,СВЦЭМ!$B$39:$B$782,C$119)+'СЕТ СН'!$H$14+СВЦЭМ!$D$10+'СЕТ СН'!$H$6-'СЕТ СН'!$H$26</f>
        <v>2927.4471752399995</v>
      </c>
      <c r="D139" s="36">
        <f>SUMIFS(СВЦЭМ!$D$39:$D$782,СВЦЭМ!$A$39:$A$782,$A139,СВЦЭМ!$B$39:$B$782,D$119)+'СЕТ СН'!$H$14+СВЦЭМ!$D$10+'СЕТ СН'!$H$6-'СЕТ СН'!$H$26</f>
        <v>2968.0016379199997</v>
      </c>
      <c r="E139" s="36">
        <f>SUMIFS(СВЦЭМ!$D$39:$D$782,СВЦЭМ!$A$39:$A$782,$A139,СВЦЭМ!$B$39:$B$782,E$119)+'СЕТ СН'!$H$14+СВЦЭМ!$D$10+'СЕТ СН'!$H$6-'СЕТ СН'!$H$26</f>
        <v>2994.3304857499998</v>
      </c>
      <c r="F139" s="36">
        <f>SUMIFS(СВЦЭМ!$D$39:$D$782,СВЦЭМ!$A$39:$A$782,$A139,СВЦЭМ!$B$39:$B$782,F$119)+'СЕТ СН'!$H$14+СВЦЭМ!$D$10+'СЕТ СН'!$H$6-'СЕТ СН'!$H$26</f>
        <v>2995.1363115599997</v>
      </c>
      <c r="G139" s="36">
        <f>SUMIFS(СВЦЭМ!$D$39:$D$782,СВЦЭМ!$A$39:$A$782,$A139,СВЦЭМ!$B$39:$B$782,G$119)+'СЕТ СН'!$H$14+СВЦЭМ!$D$10+'СЕТ СН'!$H$6-'СЕТ СН'!$H$26</f>
        <v>2975.2198420300001</v>
      </c>
      <c r="H139" s="36">
        <f>SUMIFS(СВЦЭМ!$D$39:$D$782,СВЦЭМ!$A$39:$A$782,$A139,СВЦЭМ!$B$39:$B$782,H$119)+'СЕТ СН'!$H$14+СВЦЭМ!$D$10+'СЕТ СН'!$H$6-'СЕТ СН'!$H$26</f>
        <v>2947.1519601</v>
      </c>
      <c r="I139" s="36">
        <f>SUMIFS(СВЦЭМ!$D$39:$D$782,СВЦЭМ!$A$39:$A$782,$A139,СВЦЭМ!$B$39:$B$782,I$119)+'СЕТ СН'!$H$14+СВЦЭМ!$D$10+'СЕТ СН'!$H$6-'СЕТ СН'!$H$26</f>
        <v>2892.7072475499999</v>
      </c>
      <c r="J139" s="36">
        <f>SUMIFS(СВЦЭМ!$D$39:$D$782,СВЦЭМ!$A$39:$A$782,$A139,СВЦЭМ!$B$39:$B$782,J$119)+'СЕТ СН'!$H$14+СВЦЭМ!$D$10+'СЕТ СН'!$H$6-'СЕТ СН'!$H$26</f>
        <v>2789.3024677899994</v>
      </c>
      <c r="K139" s="36">
        <f>SUMIFS(СВЦЭМ!$D$39:$D$782,СВЦЭМ!$A$39:$A$782,$A139,СВЦЭМ!$B$39:$B$782,K$119)+'СЕТ СН'!$H$14+СВЦЭМ!$D$10+'СЕТ СН'!$H$6-'СЕТ СН'!$H$26</f>
        <v>2709.2735176199994</v>
      </c>
      <c r="L139" s="36">
        <f>SUMIFS(СВЦЭМ!$D$39:$D$782,СВЦЭМ!$A$39:$A$782,$A139,СВЦЭМ!$B$39:$B$782,L$119)+'СЕТ СН'!$H$14+СВЦЭМ!$D$10+'СЕТ СН'!$H$6-'СЕТ СН'!$H$26</f>
        <v>2700.0478084400002</v>
      </c>
      <c r="M139" s="36">
        <f>SUMIFS(СВЦЭМ!$D$39:$D$782,СВЦЭМ!$A$39:$A$782,$A139,СВЦЭМ!$B$39:$B$782,M$119)+'СЕТ СН'!$H$14+СВЦЭМ!$D$10+'СЕТ СН'!$H$6-'СЕТ СН'!$H$26</f>
        <v>2703.54515498</v>
      </c>
      <c r="N139" s="36">
        <f>SUMIFS(СВЦЭМ!$D$39:$D$782,СВЦЭМ!$A$39:$A$782,$A139,СВЦЭМ!$B$39:$B$782,N$119)+'СЕТ СН'!$H$14+СВЦЭМ!$D$10+'СЕТ СН'!$H$6-'СЕТ СН'!$H$26</f>
        <v>2728.5994437700001</v>
      </c>
      <c r="O139" s="36">
        <f>SUMIFS(СВЦЭМ!$D$39:$D$782,СВЦЭМ!$A$39:$A$782,$A139,СВЦЭМ!$B$39:$B$782,O$119)+'СЕТ СН'!$H$14+СВЦЭМ!$D$10+'СЕТ СН'!$H$6-'СЕТ СН'!$H$26</f>
        <v>2758.2931378499998</v>
      </c>
      <c r="P139" s="36">
        <f>SUMIFS(СВЦЭМ!$D$39:$D$782,СВЦЭМ!$A$39:$A$782,$A139,СВЦЭМ!$B$39:$B$782,P$119)+'СЕТ СН'!$H$14+СВЦЭМ!$D$10+'СЕТ СН'!$H$6-'СЕТ СН'!$H$26</f>
        <v>2776.9110115799995</v>
      </c>
      <c r="Q139" s="36">
        <f>SUMIFS(СВЦЭМ!$D$39:$D$782,СВЦЭМ!$A$39:$A$782,$A139,СВЦЭМ!$B$39:$B$782,Q$119)+'СЕТ СН'!$H$14+СВЦЭМ!$D$10+'СЕТ СН'!$H$6-'СЕТ СН'!$H$26</f>
        <v>2771.5821644500002</v>
      </c>
      <c r="R139" s="36">
        <f>SUMIFS(СВЦЭМ!$D$39:$D$782,СВЦЭМ!$A$39:$A$782,$A139,СВЦЭМ!$B$39:$B$782,R$119)+'СЕТ СН'!$H$14+СВЦЭМ!$D$10+'СЕТ СН'!$H$6-'СЕТ СН'!$H$26</f>
        <v>2756.2559240700002</v>
      </c>
      <c r="S139" s="36">
        <f>SUMIFS(СВЦЭМ!$D$39:$D$782,СВЦЭМ!$A$39:$A$782,$A139,СВЦЭМ!$B$39:$B$782,S$119)+'СЕТ СН'!$H$14+СВЦЭМ!$D$10+'СЕТ СН'!$H$6-'СЕТ СН'!$H$26</f>
        <v>2704.1578696199995</v>
      </c>
      <c r="T139" s="36">
        <f>SUMIFS(СВЦЭМ!$D$39:$D$782,СВЦЭМ!$A$39:$A$782,$A139,СВЦЭМ!$B$39:$B$782,T$119)+'СЕТ СН'!$H$14+СВЦЭМ!$D$10+'СЕТ СН'!$H$6-'СЕТ СН'!$H$26</f>
        <v>2621.7410673200002</v>
      </c>
      <c r="U139" s="36">
        <f>SUMIFS(СВЦЭМ!$D$39:$D$782,СВЦЭМ!$A$39:$A$782,$A139,СВЦЭМ!$B$39:$B$782,U$119)+'СЕТ СН'!$H$14+СВЦЭМ!$D$10+'СЕТ СН'!$H$6-'СЕТ СН'!$H$26</f>
        <v>2559.4831975500001</v>
      </c>
      <c r="V139" s="36">
        <f>SUMIFS(СВЦЭМ!$D$39:$D$782,СВЦЭМ!$A$39:$A$782,$A139,СВЦЭМ!$B$39:$B$782,V$119)+'СЕТ СН'!$H$14+СВЦЭМ!$D$10+'СЕТ СН'!$H$6-'СЕТ СН'!$H$26</f>
        <v>2579.9977525499999</v>
      </c>
      <c r="W139" s="36">
        <f>SUMIFS(СВЦЭМ!$D$39:$D$782,СВЦЭМ!$A$39:$A$782,$A139,СВЦЭМ!$B$39:$B$782,W$119)+'СЕТ СН'!$H$14+СВЦЭМ!$D$10+'СЕТ СН'!$H$6-'СЕТ СН'!$H$26</f>
        <v>2635.0114469700002</v>
      </c>
      <c r="X139" s="36">
        <f>SUMIFS(СВЦЭМ!$D$39:$D$782,СВЦЭМ!$A$39:$A$782,$A139,СВЦЭМ!$B$39:$B$782,X$119)+'СЕТ СН'!$H$14+СВЦЭМ!$D$10+'СЕТ СН'!$H$6-'СЕТ СН'!$H$26</f>
        <v>2730.0366819599994</v>
      </c>
      <c r="Y139" s="36">
        <f>SUMIFS(СВЦЭМ!$D$39:$D$782,СВЦЭМ!$A$39:$A$782,$A139,СВЦЭМ!$B$39:$B$782,Y$119)+'СЕТ СН'!$H$14+СВЦЭМ!$D$10+'СЕТ СН'!$H$6-'СЕТ СН'!$H$26</f>
        <v>2807.3376650999999</v>
      </c>
    </row>
    <row r="140" spans="1:25" ht="15.75" x14ac:dyDescent="0.2">
      <c r="A140" s="35">
        <f t="shared" si="3"/>
        <v>45586</v>
      </c>
      <c r="B140" s="36">
        <f>SUMIFS(СВЦЭМ!$D$39:$D$782,СВЦЭМ!$A$39:$A$782,$A140,СВЦЭМ!$B$39:$B$782,B$119)+'СЕТ СН'!$H$14+СВЦЭМ!$D$10+'СЕТ СН'!$H$6-'СЕТ СН'!$H$26</f>
        <v>2935.5568121899996</v>
      </c>
      <c r="C140" s="36">
        <f>SUMIFS(СВЦЭМ!$D$39:$D$782,СВЦЭМ!$A$39:$A$782,$A140,СВЦЭМ!$B$39:$B$782,C$119)+'СЕТ СН'!$H$14+СВЦЭМ!$D$10+'СЕТ СН'!$H$6-'СЕТ СН'!$H$26</f>
        <v>2979.28627779</v>
      </c>
      <c r="D140" s="36">
        <f>SUMIFS(СВЦЭМ!$D$39:$D$782,СВЦЭМ!$A$39:$A$782,$A140,СВЦЭМ!$B$39:$B$782,D$119)+'СЕТ СН'!$H$14+СВЦЭМ!$D$10+'СЕТ СН'!$H$6-'СЕТ СН'!$H$26</f>
        <v>3003.35887568</v>
      </c>
      <c r="E140" s="36">
        <f>SUMIFS(СВЦЭМ!$D$39:$D$782,СВЦЭМ!$A$39:$A$782,$A140,СВЦЭМ!$B$39:$B$782,E$119)+'СЕТ СН'!$H$14+СВЦЭМ!$D$10+'СЕТ СН'!$H$6-'СЕТ СН'!$H$26</f>
        <v>3012.5294209499998</v>
      </c>
      <c r="F140" s="36">
        <f>SUMIFS(СВЦЭМ!$D$39:$D$782,СВЦЭМ!$A$39:$A$782,$A140,СВЦЭМ!$B$39:$B$782,F$119)+'СЕТ СН'!$H$14+СВЦЭМ!$D$10+'СЕТ СН'!$H$6-'СЕТ СН'!$H$26</f>
        <v>3018.3086768100002</v>
      </c>
      <c r="G140" s="36">
        <f>SUMIFS(СВЦЭМ!$D$39:$D$782,СВЦЭМ!$A$39:$A$782,$A140,СВЦЭМ!$B$39:$B$782,G$119)+'СЕТ СН'!$H$14+СВЦЭМ!$D$10+'СЕТ СН'!$H$6-'СЕТ СН'!$H$26</f>
        <v>3010.7522443600001</v>
      </c>
      <c r="H140" s="36">
        <f>SUMIFS(СВЦЭМ!$D$39:$D$782,СВЦЭМ!$A$39:$A$782,$A140,СВЦЭМ!$B$39:$B$782,H$119)+'СЕТ СН'!$H$14+СВЦЭМ!$D$10+'СЕТ СН'!$H$6-'СЕТ СН'!$H$26</f>
        <v>2898.5754100099994</v>
      </c>
      <c r="I140" s="36">
        <f>SUMIFS(СВЦЭМ!$D$39:$D$782,СВЦЭМ!$A$39:$A$782,$A140,СВЦЭМ!$B$39:$B$782,I$119)+'СЕТ СН'!$H$14+СВЦЭМ!$D$10+'СЕТ СН'!$H$6-'СЕТ СН'!$H$26</f>
        <v>2780.4060753699996</v>
      </c>
      <c r="J140" s="36">
        <f>SUMIFS(СВЦЭМ!$D$39:$D$782,СВЦЭМ!$A$39:$A$782,$A140,СВЦЭМ!$B$39:$B$782,J$119)+'СЕТ СН'!$H$14+СВЦЭМ!$D$10+'СЕТ СН'!$H$6-'СЕТ СН'!$H$26</f>
        <v>2716.9337999299996</v>
      </c>
      <c r="K140" s="36">
        <f>SUMIFS(СВЦЭМ!$D$39:$D$782,СВЦЭМ!$A$39:$A$782,$A140,СВЦЭМ!$B$39:$B$782,K$119)+'СЕТ СН'!$H$14+СВЦЭМ!$D$10+'СЕТ СН'!$H$6-'СЕТ СН'!$H$26</f>
        <v>2675.7246701699996</v>
      </c>
      <c r="L140" s="36">
        <f>SUMIFS(СВЦЭМ!$D$39:$D$782,СВЦЭМ!$A$39:$A$782,$A140,СВЦЭМ!$B$39:$B$782,L$119)+'СЕТ СН'!$H$14+СВЦЭМ!$D$10+'СЕТ СН'!$H$6-'СЕТ СН'!$H$26</f>
        <v>2709.2621557799994</v>
      </c>
      <c r="M140" s="36">
        <f>SUMIFS(СВЦЭМ!$D$39:$D$782,СВЦЭМ!$A$39:$A$782,$A140,СВЦЭМ!$B$39:$B$782,M$119)+'СЕТ СН'!$H$14+СВЦЭМ!$D$10+'СЕТ СН'!$H$6-'СЕТ СН'!$H$26</f>
        <v>2746.8975818499994</v>
      </c>
      <c r="N140" s="36">
        <f>SUMIFS(СВЦЭМ!$D$39:$D$782,СВЦЭМ!$A$39:$A$782,$A140,СВЦЭМ!$B$39:$B$782,N$119)+'СЕТ СН'!$H$14+СВЦЭМ!$D$10+'СЕТ СН'!$H$6-'СЕТ СН'!$H$26</f>
        <v>2805.2306388299994</v>
      </c>
      <c r="O140" s="36">
        <f>SUMIFS(СВЦЭМ!$D$39:$D$782,СВЦЭМ!$A$39:$A$782,$A140,СВЦЭМ!$B$39:$B$782,O$119)+'СЕТ СН'!$H$14+СВЦЭМ!$D$10+'СЕТ СН'!$H$6-'СЕТ СН'!$H$26</f>
        <v>2783.1161820699999</v>
      </c>
      <c r="P140" s="36">
        <f>SUMIFS(СВЦЭМ!$D$39:$D$782,СВЦЭМ!$A$39:$A$782,$A140,СВЦЭМ!$B$39:$B$782,P$119)+'СЕТ СН'!$H$14+СВЦЭМ!$D$10+'СЕТ СН'!$H$6-'СЕТ СН'!$H$26</f>
        <v>2797.0649400799994</v>
      </c>
      <c r="Q140" s="36">
        <f>SUMIFS(СВЦЭМ!$D$39:$D$782,СВЦЭМ!$A$39:$A$782,$A140,СВЦЭМ!$B$39:$B$782,Q$119)+'СЕТ СН'!$H$14+СВЦЭМ!$D$10+'СЕТ СН'!$H$6-'СЕТ СН'!$H$26</f>
        <v>2812.8900866200001</v>
      </c>
      <c r="R140" s="36">
        <f>SUMIFS(СВЦЭМ!$D$39:$D$782,СВЦЭМ!$A$39:$A$782,$A140,СВЦЭМ!$B$39:$B$782,R$119)+'СЕТ СН'!$H$14+СВЦЭМ!$D$10+'СЕТ СН'!$H$6-'СЕТ СН'!$H$26</f>
        <v>2822.0965630499995</v>
      </c>
      <c r="S140" s="36">
        <f>SUMIFS(СВЦЭМ!$D$39:$D$782,СВЦЭМ!$A$39:$A$782,$A140,СВЦЭМ!$B$39:$B$782,S$119)+'СЕТ СН'!$H$14+СВЦЭМ!$D$10+'СЕТ СН'!$H$6-'СЕТ СН'!$H$26</f>
        <v>2766.4552433399995</v>
      </c>
      <c r="T140" s="36">
        <f>SUMIFS(СВЦЭМ!$D$39:$D$782,СВЦЭМ!$A$39:$A$782,$A140,СВЦЭМ!$B$39:$B$782,T$119)+'СЕТ СН'!$H$14+СВЦЭМ!$D$10+'СЕТ СН'!$H$6-'СЕТ СН'!$H$26</f>
        <v>2657.0273625499995</v>
      </c>
      <c r="U140" s="36">
        <f>SUMIFS(СВЦЭМ!$D$39:$D$782,СВЦЭМ!$A$39:$A$782,$A140,СВЦЭМ!$B$39:$B$782,U$119)+'СЕТ СН'!$H$14+СВЦЭМ!$D$10+'СЕТ СН'!$H$6-'СЕТ СН'!$H$26</f>
        <v>2646.2995578</v>
      </c>
      <c r="V140" s="36">
        <f>SUMIFS(СВЦЭМ!$D$39:$D$782,СВЦЭМ!$A$39:$A$782,$A140,СВЦЭМ!$B$39:$B$782,V$119)+'СЕТ СН'!$H$14+СВЦЭМ!$D$10+'СЕТ СН'!$H$6-'СЕТ СН'!$H$26</f>
        <v>2661.8711128599998</v>
      </c>
      <c r="W140" s="36">
        <f>SUMIFS(СВЦЭМ!$D$39:$D$782,СВЦЭМ!$A$39:$A$782,$A140,СВЦЭМ!$B$39:$B$782,W$119)+'СЕТ СН'!$H$14+СВЦЭМ!$D$10+'СЕТ СН'!$H$6-'СЕТ СН'!$H$26</f>
        <v>2707.7255570899997</v>
      </c>
      <c r="X140" s="36">
        <f>SUMIFS(СВЦЭМ!$D$39:$D$782,СВЦЭМ!$A$39:$A$782,$A140,СВЦЭМ!$B$39:$B$782,X$119)+'СЕТ СН'!$H$14+СВЦЭМ!$D$10+'СЕТ СН'!$H$6-'СЕТ СН'!$H$26</f>
        <v>2805.5375727000001</v>
      </c>
      <c r="Y140" s="36">
        <f>SUMIFS(СВЦЭМ!$D$39:$D$782,СВЦЭМ!$A$39:$A$782,$A140,СВЦЭМ!$B$39:$B$782,Y$119)+'СЕТ СН'!$H$14+СВЦЭМ!$D$10+'СЕТ СН'!$H$6-'СЕТ СН'!$H$26</f>
        <v>2830.2350843200002</v>
      </c>
    </row>
    <row r="141" spans="1:25" ht="15.75" x14ac:dyDescent="0.2">
      <c r="A141" s="35">
        <f t="shared" si="3"/>
        <v>45587</v>
      </c>
      <c r="B141" s="36">
        <f>SUMIFS(СВЦЭМ!$D$39:$D$782,СВЦЭМ!$A$39:$A$782,$A141,СВЦЭМ!$B$39:$B$782,B$119)+'СЕТ СН'!$H$14+СВЦЭМ!$D$10+'СЕТ СН'!$H$6-'СЕТ СН'!$H$26</f>
        <v>2803.0244747099996</v>
      </c>
      <c r="C141" s="36">
        <f>SUMIFS(СВЦЭМ!$D$39:$D$782,СВЦЭМ!$A$39:$A$782,$A141,СВЦЭМ!$B$39:$B$782,C$119)+'СЕТ СН'!$H$14+СВЦЭМ!$D$10+'СЕТ СН'!$H$6-'СЕТ СН'!$H$26</f>
        <v>2837.6157761599998</v>
      </c>
      <c r="D141" s="36">
        <f>SUMIFS(СВЦЭМ!$D$39:$D$782,СВЦЭМ!$A$39:$A$782,$A141,СВЦЭМ!$B$39:$B$782,D$119)+'СЕТ СН'!$H$14+СВЦЭМ!$D$10+'СЕТ СН'!$H$6-'СЕТ СН'!$H$26</f>
        <v>2848.5637279499997</v>
      </c>
      <c r="E141" s="36">
        <f>SUMIFS(СВЦЭМ!$D$39:$D$782,СВЦЭМ!$A$39:$A$782,$A141,СВЦЭМ!$B$39:$B$782,E$119)+'СЕТ СН'!$H$14+СВЦЭМ!$D$10+'СЕТ СН'!$H$6-'СЕТ СН'!$H$26</f>
        <v>2937.5920038599997</v>
      </c>
      <c r="F141" s="36">
        <f>SUMIFS(СВЦЭМ!$D$39:$D$782,СВЦЭМ!$A$39:$A$782,$A141,СВЦЭМ!$B$39:$B$782,F$119)+'СЕТ СН'!$H$14+СВЦЭМ!$D$10+'СЕТ СН'!$H$6-'СЕТ СН'!$H$26</f>
        <v>2947.2280734599999</v>
      </c>
      <c r="G141" s="36">
        <f>SUMIFS(СВЦЭМ!$D$39:$D$782,СВЦЭМ!$A$39:$A$782,$A141,СВЦЭМ!$B$39:$B$782,G$119)+'СЕТ СН'!$H$14+СВЦЭМ!$D$10+'СЕТ СН'!$H$6-'СЕТ СН'!$H$26</f>
        <v>2926.8257222699995</v>
      </c>
      <c r="H141" s="36">
        <f>SUMIFS(СВЦЭМ!$D$39:$D$782,СВЦЭМ!$A$39:$A$782,$A141,СВЦЭМ!$B$39:$B$782,H$119)+'СЕТ СН'!$H$14+СВЦЭМ!$D$10+'СЕТ СН'!$H$6-'СЕТ СН'!$H$26</f>
        <v>2800.0665677400002</v>
      </c>
      <c r="I141" s="36">
        <f>SUMIFS(СВЦЭМ!$D$39:$D$782,СВЦЭМ!$A$39:$A$782,$A141,СВЦЭМ!$B$39:$B$782,I$119)+'СЕТ СН'!$H$14+СВЦЭМ!$D$10+'СЕТ СН'!$H$6-'СЕТ СН'!$H$26</f>
        <v>2705.7028898999997</v>
      </c>
      <c r="J141" s="36">
        <f>SUMIFS(СВЦЭМ!$D$39:$D$782,СВЦЭМ!$A$39:$A$782,$A141,СВЦЭМ!$B$39:$B$782,J$119)+'СЕТ СН'!$H$14+СВЦЭМ!$D$10+'СЕТ СН'!$H$6-'СЕТ СН'!$H$26</f>
        <v>2673.2019013099998</v>
      </c>
      <c r="K141" s="36">
        <f>SUMIFS(СВЦЭМ!$D$39:$D$782,СВЦЭМ!$A$39:$A$782,$A141,СВЦЭМ!$B$39:$B$782,K$119)+'СЕТ СН'!$H$14+СВЦЭМ!$D$10+'СЕТ СН'!$H$6-'СЕТ СН'!$H$26</f>
        <v>2668.7067005099998</v>
      </c>
      <c r="L141" s="36">
        <f>SUMIFS(СВЦЭМ!$D$39:$D$782,СВЦЭМ!$A$39:$A$782,$A141,СВЦЭМ!$B$39:$B$782,L$119)+'СЕТ СН'!$H$14+СВЦЭМ!$D$10+'СЕТ СН'!$H$6-'СЕТ СН'!$H$26</f>
        <v>2635.8179346400002</v>
      </c>
      <c r="M141" s="36">
        <f>SUMIFS(СВЦЭМ!$D$39:$D$782,СВЦЭМ!$A$39:$A$782,$A141,СВЦЭМ!$B$39:$B$782,M$119)+'СЕТ СН'!$H$14+СВЦЭМ!$D$10+'СЕТ СН'!$H$6-'СЕТ СН'!$H$26</f>
        <v>2632.0091146499999</v>
      </c>
      <c r="N141" s="36">
        <f>SUMIFS(СВЦЭМ!$D$39:$D$782,СВЦЭМ!$A$39:$A$782,$A141,СВЦЭМ!$B$39:$B$782,N$119)+'СЕТ СН'!$H$14+СВЦЭМ!$D$10+'СЕТ СН'!$H$6-'СЕТ СН'!$H$26</f>
        <v>2640.6426013099999</v>
      </c>
      <c r="O141" s="36">
        <f>SUMIFS(СВЦЭМ!$D$39:$D$782,СВЦЭМ!$A$39:$A$782,$A141,СВЦЭМ!$B$39:$B$782,O$119)+'СЕТ СН'!$H$14+СВЦЭМ!$D$10+'СЕТ СН'!$H$6-'СЕТ СН'!$H$26</f>
        <v>2611.5988286100001</v>
      </c>
      <c r="P141" s="36">
        <f>SUMIFS(СВЦЭМ!$D$39:$D$782,СВЦЭМ!$A$39:$A$782,$A141,СВЦЭМ!$B$39:$B$782,P$119)+'СЕТ СН'!$H$14+СВЦЭМ!$D$10+'СЕТ СН'!$H$6-'СЕТ СН'!$H$26</f>
        <v>2625.9202787099994</v>
      </c>
      <c r="Q141" s="36">
        <f>SUMIFS(СВЦЭМ!$D$39:$D$782,СВЦЭМ!$A$39:$A$782,$A141,СВЦЭМ!$B$39:$B$782,Q$119)+'СЕТ СН'!$H$14+СВЦЭМ!$D$10+'СЕТ СН'!$H$6-'СЕТ СН'!$H$26</f>
        <v>2680.9503784600001</v>
      </c>
      <c r="R141" s="36">
        <f>SUMIFS(СВЦЭМ!$D$39:$D$782,СВЦЭМ!$A$39:$A$782,$A141,СВЦЭМ!$B$39:$B$782,R$119)+'СЕТ СН'!$H$14+СВЦЭМ!$D$10+'СЕТ СН'!$H$6-'СЕТ СН'!$H$26</f>
        <v>2671.0173572399999</v>
      </c>
      <c r="S141" s="36">
        <f>SUMIFS(СВЦЭМ!$D$39:$D$782,СВЦЭМ!$A$39:$A$782,$A141,СВЦЭМ!$B$39:$B$782,S$119)+'СЕТ СН'!$H$14+СВЦЭМ!$D$10+'СЕТ СН'!$H$6-'СЕТ СН'!$H$26</f>
        <v>2646.9299569599998</v>
      </c>
      <c r="T141" s="36">
        <f>SUMIFS(СВЦЭМ!$D$39:$D$782,СВЦЭМ!$A$39:$A$782,$A141,СВЦЭМ!$B$39:$B$782,T$119)+'СЕТ СН'!$H$14+СВЦЭМ!$D$10+'СЕТ СН'!$H$6-'СЕТ СН'!$H$26</f>
        <v>2590.4647376699995</v>
      </c>
      <c r="U141" s="36">
        <f>SUMIFS(СВЦЭМ!$D$39:$D$782,СВЦЭМ!$A$39:$A$782,$A141,СВЦЭМ!$B$39:$B$782,U$119)+'СЕТ СН'!$H$14+СВЦЭМ!$D$10+'СЕТ СН'!$H$6-'СЕТ СН'!$H$26</f>
        <v>2588.9289543599998</v>
      </c>
      <c r="V141" s="36">
        <f>SUMIFS(СВЦЭМ!$D$39:$D$782,СВЦЭМ!$A$39:$A$782,$A141,СВЦЭМ!$B$39:$B$782,V$119)+'СЕТ СН'!$H$14+СВЦЭМ!$D$10+'СЕТ СН'!$H$6-'СЕТ СН'!$H$26</f>
        <v>2604.7474177200002</v>
      </c>
      <c r="W141" s="36">
        <f>SUMIFS(СВЦЭМ!$D$39:$D$782,СВЦЭМ!$A$39:$A$782,$A141,СВЦЭМ!$B$39:$B$782,W$119)+'СЕТ СН'!$H$14+СВЦЭМ!$D$10+'СЕТ СН'!$H$6-'СЕТ СН'!$H$26</f>
        <v>2609.5922620900001</v>
      </c>
      <c r="X141" s="36">
        <f>SUMIFS(СВЦЭМ!$D$39:$D$782,СВЦЭМ!$A$39:$A$782,$A141,СВЦЭМ!$B$39:$B$782,X$119)+'СЕТ СН'!$H$14+СВЦЭМ!$D$10+'СЕТ СН'!$H$6-'СЕТ СН'!$H$26</f>
        <v>2676.0652096899994</v>
      </c>
      <c r="Y141" s="36">
        <f>SUMIFS(СВЦЭМ!$D$39:$D$782,СВЦЭМ!$A$39:$A$782,$A141,СВЦЭМ!$B$39:$B$782,Y$119)+'СЕТ СН'!$H$14+СВЦЭМ!$D$10+'СЕТ СН'!$H$6-'СЕТ СН'!$H$26</f>
        <v>2717.9274964699998</v>
      </c>
    </row>
    <row r="142" spans="1:25" ht="15.75" x14ac:dyDescent="0.2">
      <c r="A142" s="35">
        <f t="shared" si="3"/>
        <v>45588</v>
      </c>
      <c r="B142" s="36">
        <f>SUMIFS(СВЦЭМ!$D$39:$D$782,СВЦЭМ!$A$39:$A$782,$A142,СВЦЭМ!$B$39:$B$782,B$119)+'СЕТ СН'!$H$14+СВЦЭМ!$D$10+'СЕТ СН'!$H$6-'СЕТ СН'!$H$26</f>
        <v>2826.6870445300001</v>
      </c>
      <c r="C142" s="36">
        <f>SUMIFS(СВЦЭМ!$D$39:$D$782,СВЦЭМ!$A$39:$A$782,$A142,СВЦЭМ!$B$39:$B$782,C$119)+'СЕТ СН'!$H$14+СВЦЭМ!$D$10+'СЕТ СН'!$H$6-'СЕТ СН'!$H$26</f>
        <v>2889.6966176300002</v>
      </c>
      <c r="D142" s="36">
        <f>SUMIFS(СВЦЭМ!$D$39:$D$782,СВЦЭМ!$A$39:$A$782,$A142,СВЦЭМ!$B$39:$B$782,D$119)+'СЕТ СН'!$H$14+СВЦЭМ!$D$10+'СЕТ СН'!$H$6-'СЕТ СН'!$H$26</f>
        <v>2934.1856282799999</v>
      </c>
      <c r="E142" s="36">
        <f>SUMIFS(СВЦЭМ!$D$39:$D$782,СВЦЭМ!$A$39:$A$782,$A142,СВЦЭМ!$B$39:$B$782,E$119)+'СЕТ СН'!$H$14+СВЦЭМ!$D$10+'СЕТ СН'!$H$6-'СЕТ СН'!$H$26</f>
        <v>2954.7895107599998</v>
      </c>
      <c r="F142" s="36">
        <f>SUMIFS(СВЦЭМ!$D$39:$D$782,СВЦЭМ!$A$39:$A$782,$A142,СВЦЭМ!$B$39:$B$782,F$119)+'СЕТ СН'!$H$14+СВЦЭМ!$D$10+'СЕТ СН'!$H$6-'СЕТ СН'!$H$26</f>
        <v>2938.1726296500001</v>
      </c>
      <c r="G142" s="36">
        <f>SUMIFS(СВЦЭМ!$D$39:$D$782,СВЦЭМ!$A$39:$A$782,$A142,СВЦЭМ!$B$39:$B$782,G$119)+'СЕТ СН'!$H$14+СВЦЭМ!$D$10+'СЕТ СН'!$H$6-'СЕТ СН'!$H$26</f>
        <v>2896.4416568799998</v>
      </c>
      <c r="H142" s="36">
        <f>SUMIFS(СВЦЭМ!$D$39:$D$782,СВЦЭМ!$A$39:$A$782,$A142,СВЦЭМ!$B$39:$B$782,H$119)+'СЕТ СН'!$H$14+СВЦЭМ!$D$10+'СЕТ СН'!$H$6-'СЕТ СН'!$H$26</f>
        <v>2782.3633793099998</v>
      </c>
      <c r="I142" s="36">
        <f>SUMIFS(СВЦЭМ!$D$39:$D$782,СВЦЭМ!$A$39:$A$782,$A142,СВЦЭМ!$B$39:$B$782,I$119)+'СЕТ СН'!$H$14+СВЦЭМ!$D$10+'СЕТ СН'!$H$6-'СЕТ СН'!$H$26</f>
        <v>2682.7610170999997</v>
      </c>
      <c r="J142" s="36">
        <f>SUMIFS(СВЦЭМ!$D$39:$D$782,СВЦЭМ!$A$39:$A$782,$A142,СВЦЭМ!$B$39:$B$782,J$119)+'СЕТ СН'!$H$14+СВЦЭМ!$D$10+'СЕТ СН'!$H$6-'СЕТ СН'!$H$26</f>
        <v>2631.3566634299996</v>
      </c>
      <c r="K142" s="36">
        <f>SUMIFS(СВЦЭМ!$D$39:$D$782,СВЦЭМ!$A$39:$A$782,$A142,СВЦЭМ!$B$39:$B$782,K$119)+'СЕТ СН'!$H$14+СВЦЭМ!$D$10+'СЕТ СН'!$H$6-'СЕТ СН'!$H$26</f>
        <v>2633.4062926299994</v>
      </c>
      <c r="L142" s="36">
        <f>SUMIFS(СВЦЭМ!$D$39:$D$782,СВЦЭМ!$A$39:$A$782,$A142,СВЦЭМ!$B$39:$B$782,L$119)+'СЕТ СН'!$H$14+СВЦЭМ!$D$10+'СЕТ СН'!$H$6-'СЕТ СН'!$H$26</f>
        <v>2611.6763239000002</v>
      </c>
      <c r="M142" s="36">
        <f>SUMIFS(СВЦЭМ!$D$39:$D$782,СВЦЭМ!$A$39:$A$782,$A142,СВЦЭМ!$B$39:$B$782,M$119)+'СЕТ СН'!$H$14+СВЦЭМ!$D$10+'СЕТ СН'!$H$6-'СЕТ СН'!$H$26</f>
        <v>2608.9784269000002</v>
      </c>
      <c r="N142" s="36">
        <f>SUMIFS(СВЦЭМ!$D$39:$D$782,СВЦЭМ!$A$39:$A$782,$A142,СВЦЭМ!$B$39:$B$782,N$119)+'СЕТ СН'!$H$14+СВЦЭМ!$D$10+'СЕТ СН'!$H$6-'СЕТ СН'!$H$26</f>
        <v>2634.8464617299996</v>
      </c>
      <c r="O142" s="36">
        <f>SUMIFS(СВЦЭМ!$D$39:$D$782,СВЦЭМ!$A$39:$A$782,$A142,СВЦЭМ!$B$39:$B$782,O$119)+'СЕТ СН'!$H$14+СВЦЭМ!$D$10+'СЕТ СН'!$H$6-'СЕТ СН'!$H$26</f>
        <v>2603.5777242599997</v>
      </c>
      <c r="P142" s="36">
        <f>SUMIFS(СВЦЭМ!$D$39:$D$782,СВЦЭМ!$A$39:$A$782,$A142,СВЦЭМ!$B$39:$B$782,P$119)+'СЕТ СН'!$H$14+СВЦЭМ!$D$10+'СЕТ СН'!$H$6-'СЕТ СН'!$H$26</f>
        <v>2624.5165195299996</v>
      </c>
      <c r="Q142" s="36">
        <f>SUMIFS(СВЦЭМ!$D$39:$D$782,СВЦЭМ!$A$39:$A$782,$A142,СВЦЭМ!$B$39:$B$782,Q$119)+'СЕТ СН'!$H$14+СВЦЭМ!$D$10+'СЕТ СН'!$H$6-'СЕТ СН'!$H$26</f>
        <v>2726.02657267</v>
      </c>
      <c r="R142" s="36">
        <f>SUMIFS(СВЦЭМ!$D$39:$D$782,СВЦЭМ!$A$39:$A$782,$A142,СВЦЭМ!$B$39:$B$782,R$119)+'СЕТ СН'!$H$14+СВЦЭМ!$D$10+'СЕТ СН'!$H$6-'СЕТ СН'!$H$26</f>
        <v>2720.0515364399998</v>
      </c>
      <c r="S142" s="36">
        <f>SUMIFS(СВЦЭМ!$D$39:$D$782,СВЦЭМ!$A$39:$A$782,$A142,СВЦЭМ!$B$39:$B$782,S$119)+'СЕТ СН'!$H$14+СВЦЭМ!$D$10+'СЕТ СН'!$H$6-'СЕТ СН'!$H$26</f>
        <v>2692.8867849999997</v>
      </c>
      <c r="T142" s="36">
        <f>SUMIFS(СВЦЭМ!$D$39:$D$782,СВЦЭМ!$A$39:$A$782,$A142,СВЦЭМ!$B$39:$B$782,T$119)+'СЕТ СН'!$H$14+СВЦЭМ!$D$10+'СЕТ СН'!$H$6-'СЕТ СН'!$H$26</f>
        <v>2625.3907817299996</v>
      </c>
      <c r="U142" s="36">
        <f>SUMIFS(СВЦЭМ!$D$39:$D$782,СВЦЭМ!$A$39:$A$782,$A142,СВЦЭМ!$B$39:$B$782,U$119)+'СЕТ СН'!$H$14+СВЦЭМ!$D$10+'СЕТ СН'!$H$6-'СЕТ СН'!$H$26</f>
        <v>2620.4829771599998</v>
      </c>
      <c r="V142" s="36">
        <f>SUMIFS(СВЦЭМ!$D$39:$D$782,СВЦЭМ!$A$39:$A$782,$A142,СВЦЭМ!$B$39:$B$782,V$119)+'СЕТ СН'!$H$14+СВЦЭМ!$D$10+'СЕТ СН'!$H$6-'СЕТ СН'!$H$26</f>
        <v>2634.2803174499995</v>
      </c>
      <c r="W142" s="36">
        <f>SUMIFS(СВЦЭМ!$D$39:$D$782,СВЦЭМ!$A$39:$A$782,$A142,СВЦЭМ!$B$39:$B$782,W$119)+'СЕТ СН'!$H$14+СВЦЭМ!$D$10+'СЕТ СН'!$H$6-'СЕТ СН'!$H$26</f>
        <v>2570.53104325</v>
      </c>
      <c r="X142" s="36">
        <f>SUMIFS(СВЦЭМ!$D$39:$D$782,СВЦЭМ!$A$39:$A$782,$A142,СВЦЭМ!$B$39:$B$782,X$119)+'СЕТ СН'!$H$14+СВЦЭМ!$D$10+'СЕТ СН'!$H$6-'СЕТ СН'!$H$26</f>
        <v>2629.5278891199996</v>
      </c>
      <c r="Y142" s="36">
        <f>SUMIFS(СВЦЭМ!$D$39:$D$782,СВЦЭМ!$A$39:$A$782,$A142,СВЦЭМ!$B$39:$B$782,Y$119)+'СЕТ СН'!$H$14+СВЦЭМ!$D$10+'СЕТ СН'!$H$6-'СЕТ СН'!$H$26</f>
        <v>2612.2732964400002</v>
      </c>
    </row>
    <row r="143" spans="1:25" ht="15.75" x14ac:dyDescent="0.2">
      <c r="A143" s="35">
        <f t="shared" si="3"/>
        <v>45589</v>
      </c>
      <c r="B143" s="36">
        <f>SUMIFS(СВЦЭМ!$D$39:$D$782,СВЦЭМ!$A$39:$A$782,$A143,СВЦЭМ!$B$39:$B$782,B$119)+'СЕТ СН'!$H$14+СВЦЭМ!$D$10+'СЕТ СН'!$H$6-'СЕТ СН'!$H$26</f>
        <v>2760.8482243899998</v>
      </c>
      <c r="C143" s="36">
        <f>SUMIFS(СВЦЭМ!$D$39:$D$782,СВЦЭМ!$A$39:$A$782,$A143,СВЦЭМ!$B$39:$B$782,C$119)+'СЕТ СН'!$H$14+СВЦЭМ!$D$10+'СЕТ СН'!$H$6-'СЕТ СН'!$H$26</f>
        <v>2800.20956854</v>
      </c>
      <c r="D143" s="36">
        <f>SUMIFS(СВЦЭМ!$D$39:$D$782,СВЦЭМ!$A$39:$A$782,$A143,СВЦЭМ!$B$39:$B$782,D$119)+'СЕТ СН'!$H$14+СВЦЭМ!$D$10+'СЕТ СН'!$H$6-'СЕТ СН'!$H$26</f>
        <v>2866.8537523999994</v>
      </c>
      <c r="E143" s="36">
        <f>SUMIFS(СВЦЭМ!$D$39:$D$782,СВЦЭМ!$A$39:$A$782,$A143,СВЦЭМ!$B$39:$B$782,E$119)+'СЕТ СН'!$H$14+СВЦЭМ!$D$10+'СЕТ СН'!$H$6-'СЕТ СН'!$H$26</f>
        <v>2890.8039482699996</v>
      </c>
      <c r="F143" s="36">
        <f>SUMIFS(СВЦЭМ!$D$39:$D$782,СВЦЭМ!$A$39:$A$782,$A143,СВЦЭМ!$B$39:$B$782,F$119)+'СЕТ СН'!$H$14+СВЦЭМ!$D$10+'СЕТ СН'!$H$6-'СЕТ СН'!$H$26</f>
        <v>2897.2950836999999</v>
      </c>
      <c r="G143" s="36">
        <f>SUMIFS(СВЦЭМ!$D$39:$D$782,СВЦЭМ!$A$39:$A$782,$A143,СВЦЭМ!$B$39:$B$782,G$119)+'СЕТ СН'!$H$14+СВЦЭМ!$D$10+'СЕТ СН'!$H$6-'СЕТ СН'!$H$26</f>
        <v>2869.7890134499994</v>
      </c>
      <c r="H143" s="36">
        <f>SUMIFS(СВЦЭМ!$D$39:$D$782,СВЦЭМ!$A$39:$A$782,$A143,СВЦЭМ!$B$39:$B$782,H$119)+'СЕТ СН'!$H$14+СВЦЭМ!$D$10+'СЕТ СН'!$H$6-'СЕТ СН'!$H$26</f>
        <v>2757.8421933299996</v>
      </c>
      <c r="I143" s="36">
        <f>SUMIFS(СВЦЭМ!$D$39:$D$782,СВЦЭМ!$A$39:$A$782,$A143,СВЦЭМ!$B$39:$B$782,I$119)+'СЕТ СН'!$H$14+СВЦЭМ!$D$10+'СЕТ СН'!$H$6-'СЕТ СН'!$H$26</f>
        <v>2657.4116475000001</v>
      </c>
      <c r="J143" s="36">
        <f>SUMIFS(СВЦЭМ!$D$39:$D$782,СВЦЭМ!$A$39:$A$782,$A143,СВЦЭМ!$B$39:$B$782,J$119)+'СЕТ СН'!$H$14+СВЦЭМ!$D$10+'СЕТ СН'!$H$6-'СЕТ СН'!$H$26</f>
        <v>2596.5057987999999</v>
      </c>
      <c r="K143" s="36">
        <f>SUMIFS(СВЦЭМ!$D$39:$D$782,СВЦЭМ!$A$39:$A$782,$A143,СВЦЭМ!$B$39:$B$782,K$119)+'СЕТ СН'!$H$14+СВЦЭМ!$D$10+'СЕТ СН'!$H$6-'СЕТ СН'!$H$26</f>
        <v>2565.1019804300004</v>
      </c>
      <c r="L143" s="36">
        <f>SUMIFS(СВЦЭМ!$D$39:$D$782,СВЦЭМ!$A$39:$A$782,$A143,СВЦЭМ!$B$39:$B$782,L$119)+'СЕТ СН'!$H$14+СВЦЭМ!$D$10+'СЕТ СН'!$H$6-'СЕТ СН'!$H$26</f>
        <v>2531.5425920100001</v>
      </c>
      <c r="M143" s="36">
        <f>SUMIFS(СВЦЭМ!$D$39:$D$782,СВЦЭМ!$A$39:$A$782,$A143,СВЦЭМ!$B$39:$B$782,M$119)+'СЕТ СН'!$H$14+СВЦЭМ!$D$10+'СЕТ СН'!$H$6-'СЕТ СН'!$H$26</f>
        <v>2549.0996331400002</v>
      </c>
      <c r="N143" s="36">
        <f>SUMIFS(СВЦЭМ!$D$39:$D$782,СВЦЭМ!$A$39:$A$782,$A143,СВЦЭМ!$B$39:$B$782,N$119)+'СЕТ СН'!$H$14+СВЦЭМ!$D$10+'СЕТ СН'!$H$6-'СЕТ СН'!$H$26</f>
        <v>2570.4884979199996</v>
      </c>
      <c r="O143" s="36">
        <f>SUMIFS(СВЦЭМ!$D$39:$D$782,СВЦЭМ!$A$39:$A$782,$A143,СВЦЭМ!$B$39:$B$782,O$119)+'СЕТ СН'!$H$14+СВЦЭМ!$D$10+'СЕТ СН'!$H$6-'СЕТ СН'!$H$26</f>
        <v>2594.1112730100003</v>
      </c>
      <c r="P143" s="36">
        <f>SUMIFS(СВЦЭМ!$D$39:$D$782,СВЦЭМ!$A$39:$A$782,$A143,СВЦЭМ!$B$39:$B$782,P$119)+'СЕТ СН'!$H$14+СВЦЭМ!$D$10+'СЕТ СН'!$H$6-'СЕТ СН'!$H$26</f>
        <v>2609.6360013200001</v>
      </c>
      <c r="Q143" s="36">
        <f>SUMIFS(СВЦЭМ!$D$39:$D$782,СВЦЭМ!$A$39:$A$782,$A143,СВЦЭМ!$B$39:$B$782,Q$119)+'СЕТ СН'!$H$14+СВЦЭМ!$D$10+'СЕТ СН'!$H$6-'СЕТ СН'!$H$26</f>
        <v>2633.7475989499999</v>
      </c>
      <c r="R143" s="36">
        <f>SUMIFS(СВЦЭМ!$D$39:$D$782,СВЦЭМ!$A$39:$A$782,$A143,СВЦЭМ!$B$39:$B$782,R$119)+'СЕТ СН'!$H$14+СВЦЭМ!$D$10+'СЕТ СН'!$H$6-'СЕТ СН'!$H$26</f>
        <v>2575.5197995999997</v>
      </c>
      <c r="S143" s="36">
        <f>SUMIFS(СВЦЭМ!$D$39:$D$782,СВЦЭМ!$A$39:$A$782,$A143,СВЦЭМ!$B$39:$B$782,S$119)+'СЕТ СН'!$H$14+СВЦЭМ!$D$10+'СЕТ СН'!$H$6-'СЕТ СН'!$H$26</f>
        <v>2619.0724233999999</v>
      </c>
      <c r="T143" s="36">
        <f>SUMIFS(СВЦЭМ!$D$39:$D$782,СВЦЭМ!$A$39:$A$782,$A143,СВЦЭМ!$B$39:$B$782,T$119)+'СЕТ СН'!$H$14+СВЦЭМ!$D$10+'СЕТ СН'!$H$6-'СЕТ СН'!$H$26</f>
        <v>2513.2561370000003</v>
      </c>
      <c r="U143" s="36">
        <f>SUMIFS(СВЦЭМ!$D$39:$D$782,СВЦЭМ!$A$39:$A$782,$A143,СВЦЭМ!$B$39:$B$782,U$119)+'СЕТ СН'!$H$14+СВЦЭМ!$D$10+'СЕТ СН'!$H$6-'СЕТ СН'!$H$26</f>
        <v>2520.3580693000004</v>
      </c>
      <c r="V143" s="36">
        <f>SUMIFS(СВЦЭМ!$D$39:$D$782,СВЦЭМ!$A$39:$A$782,$A143,СВЦЭМ!$B$39:$B$782,V$119)+'СЕТ СН'!$H$14+СВЦЭМ!$D$10+'СЕТ СН'!$H$6-'СЕТ СН'!$H$26</f>
        <v>2543.2196995900003</v>
      </c>
      <c r="W143" s="36">
        <f>SUMIFS(СВЦЭМ!$D$39:$D$782,СВЦЭМ!$A$39:$A$782,$A143,СВЦЭМ!$B$39:$B$782,W$119)+'СЕТ СН'!$H$14+СВЦЭМ!$D$10+'СЕТ СН'!$H$6-'СЕТ СН'!$H$26</f>
        <v>2578.25814532</v>
      </c>
      <c r="X143" s="36">
        <f>SUMIFS(СВЦЭМ!$D$39:$D$782,СВЦЭМ!$A$39:$A$782,$A143,СВЦЭМ!$B$39:$B$782,X$119)+'СЕТ СН'!$H$14+СВЦЭМ!$D$10+'СЕТ СН'!$H$6-'СЕТ СН'!$H$26</f>
        <v>2622.0545385799996</v>
      </c>
      <c r="Y143" s="36">
        <f>SUMIFS(СВЦЭМ!$D$39:$D$782,СВЦЭМ!$A$39:$A$782,$A143,СВЦЭМ!$B$39:$B$782,Y$119)+'СЕТ СН'!$H$14+СВЦЭМ!$D$10+'СЕТ СН'!$H$6-'СЕТ СН'!$H$26</f>
        <v>2671.6765483399995</v>
      </c>
    </row>
    <row r="144" spans="1:25" ht="15.75" x14ac:dyDescent="0.2">
      <c r="A144" s="35">
        <f t="shared" si="3"/>
        <v>45590</v>
      </c>
      <c r="B144" s="36">
        <f>SUMIFS(СВЦЭМ!$D$39:$D$782,СВЦЭМ!$A$39:$A$782,$A144,СВЦЭМ!$B$39:$B$782,B$119)+'СЕТ СН'!$H$14+СВЦЭМ!$D$10+'СЕТ СН'!$H$6-'СЕТ СН'!$H$26</f>
        <v>2631.41328393</v>
      </c>
      <c r="C144" s="36">
        <f>SUMIFS(СВЦЭМ!$D$39:$D$782,СВЦЭМ!$A$39:$A$782,$A144,СВЦЭМ!$B$39:$B$782,C$119)+'СЕТ СН'!$H$14+СВЦЭМ!$D$10+'СЕТ СН'!$H$6-'СЕТ СН'!$H$26</f>
        <v>2702.3112880199997</v>
      </c>
      <c r="D144" s="36">
        <f>SUMIFS(СВЦЭМ!$D$39:$D$782,СВЦЭМ!$A$39:$A$782,$A144,СВЦЭМ!$B$39:$B$782,D$119)+'СЕТ СН'!$H$14+СВЦЭМ!$D$10+'СЕТ СН'!$H$6-'СЕТ СН'!$H$26</f>
        <v>2741.01008852</v>
      </c>
      <c r="E144" s="36">
        <f>SUMIFS(СВЦЭМ!$D$39:$D$782,СВЦЭМ!$A$39:$A$782,$A144,СВЦЭМ!$B$39:$B$782,E$119)+'СЕТ СН'!$H$14+СВЦЭМ!$D$10+'СЕТ СН'!$H$6-'СЕТ СН'!$H$26</f>
        <v>2764.5071974499997</v>
      </c>
      <c r="F144" s="36">
        <f>SUMIFS(СВЦЭМ!$D$39:$D$782,СВЦЭМ!$A$39:$A$782,$A144,СВЦЭМ!$B$39:$B$782,F$119)+'СЕТ СН'!$H$14+СВЦЭМ!$D$10+'СЕТ СН'!$H$6-'СЕТ СН'!$H$26</f>
        <v>2751.5984162599998</v>
      </c>
      <c r="G144" s="36">
        <f>SUMIFS(СВЦЭМ!$D$39:$D$782,СВЦЭМ!$A$39:$A$782,$A144,СВЦЭМ!$B$39:$B$782,G$119)+'СЕТ СН'!$H$14+СВЦЭМ!$D$10+'СЕТ СН'!$H$6-'СЕТ СН'!$H$26</f>
        <v>2811.5383920699996</v>
      </c>
      <c r="H144" s="36">
        <f>SUMIFS(СВЦЭМ!$D$39:$D$782,СВЦЭМ!$A$39:$A$782,$A144,СВЦЭМ!$B$39:$B$782,H$119)+'СЕТ СН'!$H$14+СВЦЭМ!$D$10+'СЕТ СН'!$H$6-'СЕТ СН'!$H$26</f>
        <v>2769.7994029599995</v>
      </c>
      <c r="I144" s="36">
        <f>SUMIFS(СВЦЭМ!$D$39:$D$782,СВЦЭМ!$A$39:$A$782,$A144,СВЦЭМ!$B$39:$B$782,I$119)+'СЕТ СН'!$H$14+СВЦЭМ!$D$10+'СЕТ СН'!$H$6-'СЕТ СН'!$H$26</f>
        <v>2683.7296993999998</v>
      </c>
      <c r="J144" s="36">
        <f>SUMIFS(СВЦЭМ!$D$39:$D$782,СВЦЭМ!$A$39:$A$782,$A144,СВЦЭМ!$B$39:$B$782,J$119)+'СЕТ СН'!$H$14+СВЦЭМ!$D$10+'СЕТ СН'!$H$6-'СЕТ СН'!$H$26</f>
        <v>2596.6988664600003</v>
      </c>
      <c r="K144" s="36">
        <f>SUMIFS(СВЦЭМ!$D$39:$D$782,СВЦЭМ!$A$39:$A$782,$A144,СВЦЭМ!$B$39:$B$782,K$119)+'СЕТ СН'!$H$14+СВЦЭМ!$D$10+'СЕТ СН'!$H$6-'СЕТ СН'!$H$26</f>
        <v>2568.5442219099996</v>
      </c>
      <c r="L144" s="36">
        <f>SUMIFS(СВЦЭМ!$D$39:$D$782,СВЦЭМ!$A$39:$A$782,$A144,СВЦЭМ!$B$39:$B$782,L$119)+'СЕТ СН'!$H$14+СВЦЭМ!$D$10+'СЕТ СН'!$H$6-'СЕТ СН'!$H$26</f>
        <v>2559.93301152</v>
      </c>
      <c r="M144" s="36">
        <f>SUMIFS(СВЦЭМ!$D$39:$D$782,СВЦЭМ!$A$39:$A$782,$A144,СВЦЭМ!$B$39:$B$782,M$119)+'СЕТ СН'!$H$14+СВЦЭМ!$D$10+'СЕТ СН'!$H$6-'СЕТ СН'!$H$26</f>
        <v>2553.2101136399997</v>
      </c>
      <c r="N144" s="36">
        <f>SUMIFS(СВЦЭМ!$D$39:$D$782,СВЦЭМ!$A$39:$A$782,$A144,СВЦЭМ!$B$39:$B$782,N$119)+'СЕТ СН'!$H$14+СВЦЭМ!$D$10+'СЕТ СН'!$H$6-'СЕТ СН'!$H$26</f>
        <v>2593.2817230000001</v>
      </c>
      <c r="O144" s="36">
        <f>SUMIFS(СВЦЭМ!$D$39:$D$782,СВЦЭМ!$A$39:$A$782,$A144,СВЦЭМ!$B$39:$B$782,O$119)+'СЕТ СН'!$H$14+СВЦЭМ!$D$10+'СЕТ СН'!$H$6-'СЕТ СН'!$H$26</f>
        <v>2548.4562176600002</v>
      </c>
      <c r="P144" s="36">
        <f>SUMIFS(СВЦЭМ!$D$39:$D$782,СВЦЭМ!$A$39:$A$782,$A144,СВЦЭМ!$B$39:$B$782,P$119)+'СЕТ СН'!$H$14+СВЦЭМ!$D$10+'СЕТ СН'!$H$6-'СЕТ СН'!$H$26</f>
        <v>2545.9759943099998</v>
      </c>
      <c r="Q144" s="36">
        <f>SUMIFS(СВЦЭМ!$D$39:$D$782,СВЦЭМ!$A$39:$A$782,$A144,СВЦЭМ!$B$39:$B$782,Q$119)+'СЕТ СН'!$H$14+СВЦЭМ!$D$10+'СЕТ СН'!$H$6-'СЕТ СН'!$H$26</f>
        <v>2628.3274461599995</v>
      </c>
      <c r="R144" s="36">
        <f>SUMIFS(СВЦЭМ!$D$39:$D$782,СВЦЭМ!$A$39:$A$782,$A144,СВЦЭМ!$B$39:$B$782,R$119)+'СЕТ СН'!$H$14+СВЦЭМ!$D$10+'СЕТ СН'!$H$6-'СЕТ СН'!$H$26</f>
        <v>2614.6952724299999</v>
      </c>
      <c r="S144" s="36">
        <f>SUMIFS(СВЦЭМ!$D$39:$D$782,СВЦЭМ!$A$39:$A$782,$A144,СВЦЭМ!$B$39:$B$782,S$119)+'СЕТ СН'!$H$14+СВЦЭМ!$D$10+'СЕТ СН'!$H$6-'СЕТ СН'!$H$26</f>
        <v>2571.25430667</v>
      </c>
      <c r="T144" s="36">
        <f>SUMIFS(СВЦЭМ!$D$39:$D$782,СВЦЭМ!$A$39:$A$782,$A144,СВЦЭМ!$B$39:$B$782,T$119)+'СЕТ СН'!$H$14+СВЦЭМ!$D$10+'СЕТ СН'!$H$6-'СЕТ СН'!$H$26</f>
        <v>2483.02909533</v>
      </c>
      <c r="U144" s="36">
        <f>SUMIFS(СВЦЭМ!$D$39:$D$782,СВЦЭМ!$A$39:$A$782,$A144,СВЦЭМ!$B$39:$B$782,U$119)+'СЕТ СН'!$H$14+СВЦЭМ!$D$10+'СЕТ СН'!$H$6-'СЕТ СН'!$H$26</f>
        <v>2498.1551128900001</v>
      </c>
      <c r="V144" s="36">
        <f>SUMIFS(СВЦЭМ!$D$39:$D$782,СВЦЭМ!$A$39:$A$782,$A144,СВЦЭМ!$B$39:$B$782,V$119)+'СЕТ СН'!$H$14+СВЦЭМ!$D$10+'СЕТ СН'!$H$6-'СЕТ СН'!$H$26</f>
        <v>2535.57240688</v>
      </c>
      <c r="W144" s="36">
        <f>SUMIFS(СВЦЭМ!$D$39:$D$782,СВЦЭМ!$A$39:$A$782,$A144,СВЦЭМ!$B$39:$B$782,W$119)+'СЕТ СН'!$H$14+СВЦЭМ!$D$10+'СЕТ СН'!$H$6-'СЕТ СН'!$H$26</f>
        <v>2552.2902659499996</v>
      </c>
      <c r="X144" s="36">
        <f>SUMIFS(СВЦЭМ!$D$39:$D$782,СВЦЭМ!$A$39:$A$782,$A144,СВЦЭМ!$B$39:$B$782,X$119)+'СЕТ СН'!$H$14+СВЦЭМ!$D$10+'СЕТ СН'!$H$6-'СЕТ СН'!$H$26</f>
        <v>2618.6923146600002</v>
      </c>
      <c r="Y144" s="36">
        <f>SUMIFS(СВЦЭМ!$D$39:$D$782,СВЦЭМ!$A$39:$A$782,$A144,СВЦЭМ!$B$39:$B$782,Y$119)+'СЕТ СН'!$H$14+СВЦЭМ!$D$10+'СЕТ СН'!$H$6-'СЕТ СН'!$H$26</f>
        <v>2762.1484699399998</v>
      </c>
    </row>
    <row r="145" spans="1:27" ht="15.75" x14ac:dyDescent="0.2">
      <c r="A145" s="35">
        <f t="shared" si="3"/>
        <v>45591</v>
      </c>
      <c r="B145" s="36">
        <f>SUMIFS(СВЦЭМ!$D$39:$D$782,СВЦЭМ!$A$39:$A$782,$A145,СВЦЭМ!$B$39:$B$782,B$119)+'СЕТ СН'!$H$14+СВЦЭМ!$D$10+'СЕТ СН'!$H$6-'СЕТ СН'!$H$26</f>
        <v>2704.0006435300002</v>
      </c>
      <c r="C145" s="36">
        <f>SUMIFS(СВЦЭМ!$D$39:$D$782,СВЦЭМ!$A$39:$A$782,$A145,СВЦЭМ!$B$39:$B$782,C$119)+'СЕТ СН'!$H$14+СВЦЭМ!$D$10+'СЕТ СН'!$H$6-'СЕТ СН'!$H$26</f>
        <v>2793.6501720099996</v>
      </c>
      <c r="D145" s="36">
        <f>SUMIFS(СВЦЭМ!$D$39:$D$782,СВЦЭМ!$A$39:$A$782,$A145,СВЦЭМ!$B$39:$B$782,D$119)+'СЕТ СН'!$H$14+СВЦЭМ!$D$10+'СЕТ СН'!$H$6-'СЕТ СН'!$H$26</f>
        <v>2819.2383949099994</v>
      </c>
      <c r="E145" s="36">
        <f>SUMIFS(СВЦЭМ!$D$39:$D$782,СВЦЭМ!$A$39:$A$782,$A145,СВЦЭМ!$B$39:$B$782,E$119)+'СЕТ СН'!$H$14+СВЦЭМ!$D$10+'СЕТ СН'!$H$6-'СЕТ СН'!$H$26</f>
        <v>2823.6599559999995</v>
      </c>
      <c r="F145" s="36">
        <f>SUMIFS(СВЦЭМ!$D$39:$D$782,СВЦЭМ!$A$39:$A$782,$A145,СВЦЭМ!$B$39:$B$782,F$119)+'СЕТ СН'!$H$14+СВЦЭМ!$D$10+'СЕТ СН'!$H$6-'СЕТ СН'!$H$26</f>
        <v>2849.0718472999997</v>
      </c>
      <c r="G145" s="36">
        <f>SUMIFS(СВЦЭМ!$D$39:$D$782,СВЦЭМ!$A$39:$A$782,$A145,СВЦЭМ!$B$39:$B$782,G$119)+'СЕТ СН'!$H$14+СВЦЭМ!$D$10+'СЕТ СН'!$H$6-'СЕТ СН'!$H$26</f>
        <v>2823.8208421600002</v>
      </c>
      <c r="H145" s="36">
        <f>SUMIFS(СВЦЭМ!$D$39:$D$782,СВЦЭМ!$A$39:$A$782,$A145,СВЦЭМ!$B$39:$B$782,H$119)+'СЕТ СН'!$H$14+СВЦЭМ!$D$10+'СЕТ СН'!$H$6-'СЕТ СН'!$H$26</f>
        <v>2765.9211002499997</v>
      </c>
      <c r="I145" s="36">
        <f>SUMIFS(СВЦЭМ!$D$39:$D$782,СВЦЭМ!$A$39:$A$782,$A145,СВЦЭМ!$B$39:$B$782,I$119)+'СЕТ СН'!$H$14+СВЦЭМ!$D$10+'СЕТ СН'!$H$6-'СЕТ СН'!$H$26</f>
        <v>2740.1752877099998</v>
      </c>
      <c r="J145" s="36">
        <f>SUMIFS(СВЦЭМ!$D$39:$D$782,СВЦЭМ!$A$39:$A$782,$A145,СВЦЭМ!$B$39:$B$782,J$119)+'СЕТ СН'!$H$14+СВЦЭМ!$D$10+'СЕТ СН'!$H$6-'СЕТ СН'!$H$26</f>
        <v>2644.1626133199998</v>
      </c>
      <c r="K145" s="36">
        <f>SUMIFS(СВЦЭМ!$D$39:$D$782,СВЦЭМ!$A$39:$A$782,$A145,СВЦЭМ!$B$39:$B$782,K$119)+'СЕТ СН'!$H$14+СВЦЭМ!$D$10+'СЕТ СН'!$H$6-'СЕТ СН'!$H$26</f>
        <v>2541.11773214</v>
      </c>
      <c r="L145" s="36">
        <f>SUMIFS(СВЦЭМ!$D$39:$D$782,СВЦЭМ!$A$39:$A$782,$A145,СВЦЭМ!$B$39:$B$782,L$119)+'СЕТ СН'!$H$14+СВЦЭМ!$D$10+'СЕТ СН'!$H$6-'СЕТ СН'!$H$26</f>
        <v>2478.0621482900001</v>
      </c>
      <c r="M145" s="36">
        <f>SUMIFS(СВЦЭМ!$D$39:$D$782,СВЦЭМ!$A$39:$A$782,$A145,СВЦЭМ!$B$39:$B$782,M$119)+'СЕТ СН'!$H$14+СВЦЭМ!$D$10+'СЕТ СН'!$H$6-'СЕТ СН'!$H$26</f>
        <v>2477.56853907</v>
      </c>
      <c r="N145" s="36">
        <f>SUMIFS(СВЦЭМ!$D$39:$D$782,СВЦЭМ!$A$39:$A$782,$A145,СВЦЭМ!$B$39:$B$782,N$119)+'СЕТ СН'!$H$14+СВЦЭМ!$D$10+'СЕТ СН'!$H$6-'СЕТ СН'!$H$26</f>
        <v>2494.6752600300001</v>
      </c>
      <c r="O145" s="36">
        <f>SUMIFS(СВЦЭМ!$D$39:$D$782,СВЦЭМ!$A$39:$A$782,$A145,СВЦЭМ!$B$39:$B$782,O$119)+'СЕТ СН'!$H$14+СВЦЭМ!$D$10+'СЕТ СН'!$H$6-'СЕТ СН'!$H$26</f>
        <v>2516.3064520600001</v>
      </c>
      <c r="P145" s="36">
        <f>SUMIFS(СВЦЭМ!$D$39:$D$782,СВЦЭМ!$A$39:$A$782,$A145,СВЦЭМ!$B$39:$B$782,P$119)+'СЕТ СН'!$H$14+СВЦЭМ!$D$10+'СЕТ СН'!$H$6-'СЕТ СН'!$H$26</f>
        <v>2519.73372092</v>
      </c>
      <c r="Q145" s="36">
        <f>SUMIFS(СВЦЭМ!$D$39:$D$782,СВЦЭМ!$A$39:$A$782,$A145,СВЦЭМ!$B$39:$B$782,Q$119)+'СЕТ СН'!$H$14+СВЦЭМ!$D$10+'СЕТ СН'!$H$6-'СЕТ СН'!$H$26</f>
        <v>2524.6754942600001</v>
      </c>
      <c r="R145" s="36">
        <f>SUMIFS(СВЦЭМ!$D$39:$D$782,СВЦЭМ!$A$39:$A$782,$A145,СВЦЭМ!$B$39:$B$782,R$119)+'СЕТ СН'!$H$14+СВЦЭМ!$D$10+'СЕТ СН'!$H$6-'СЕТ СН'!$H$26</f>
        <v>2544.3384690900002</v>
      </c>
      <c r="S145" s="36">
        <f>SUMIFS(СВЦЭМ!$D$39:$D$782,СВЦЭМ!$A$39:$A$782,$A145,СВЦЭМ!$B$39:$B$782,S$119)+'СЕТ СН'!$H$14+СВЦЭМ!$D$10+'СЕТ СН'!$H$6-'СЕТ СН'!$H$26</f>
        <v>2541.4180142800001</v>
      </c>
      <c r="T145" s="36">
        <f>SUMIFS(СВЦЭМ!$D$39:$D$782,СВЦЭМ!$A$39:$A$782,$A145,СВЦЭМ!$B$39:$B$782,T$119)+'СЕТ СН'!$H$14+СВЦЭМ!$D$10+'СЕТ СН'!$H$6-'СЕТ СН'!$H$26</f>
        <v>2460.8749263999998</v>
      </c>
      <c r="U145" s="36">
        <f>SUMIFS(СВЦЭМ!$D$39:$D$782,СВЦЭМ!$A$39:$A$782,$A145,СВЦЭМ!$B$39:$B$782,U$119)+'СЕТ СН'!$H$14+СВЦЭМ!$D$10+'СЕТ СН'!$H$6-'СЕТ СН'!$H$26</f>
        <v>2462.02125733</v>
      </c>
      <c r="V145" s="36">
        <f>SUMIFS(СВЦЭМ!$D$39:$D$782,СВЦЭМ!$A$39:$A$782,$A145,СВЦЭМ!$B$39:$B$782,V$119)+'СЕТ СН'!$H$14+СВЦЭМ!$D$10+'СЕТ СН'!$H$6-'СЕТ СН'!$H$26</f>
        <v>2487.4895113000002</v>
      </c>
      <c r="W145" s="36">
        <f>SUMIFS(СВЦЭМ!$D$39:$D$782,СВЦЭМ!$A$39:$A$782,$A145,СВЦЭМ!$B$39:$B$782,W$119)+'СЕТ СН'!$H$14+СВЦЭМ!$D$10+'СЕТ СН'!$H$6-'СЕТ СН'!$H$26</f>
        <v>2479.3050819300001</v>
      </c>
      <c r="X145" s="36">
        <f>SUMIFS(СВЦЭМ!$D$39:$D$782,СВЦЭМ!$A$39:$A$782,$A145,СВЦЭМ!$B$39:$B$782,X$119)+'СЕТ СН'!$H$14+СВЦЭМ!$D$10+'СЕТ СН'!$H$6-'СЕТ СН'!$H$26</f>
        <v>2533.80034123</v>
      </c>
      <c r="Y145" s="36">
        <f>SUMIFS(СВЦЭМ!$D$39:$D$782,СВЦЭМ!$A$39:$A$782,$A145,СВЦЭМ!$B$39:$B$782,Y$119)+'СЕТ СН'!$H$14+СВЦЭМ!$D$10+'СЕТ СН'!$H$6-'СЕТ СН'!$H$26</f>
        <v>2614.5574812899995</v>
      </c>
    </row>
    <row r="146" spans="1:27" ht="15.75" x14ac:dyDescent="0.2">
      <c r="A146" s="35">
        <f t="shared" si="3"/>
        <v>45592</v>
      </c>
      <c r="B146" s="36">
        <f>SUMIFS(СВЦЭМ!$D$39:$D$782,СВЦЭМ!$A$39:$A$782,$A146,СВЦЭМ!$B$39:$B$782,B$119)+'СЕТ СН'!$H$14+СВЦЭМ!$D$10+'СЕТ СН'!$H$6-'СЕТ СН'!$H$26</f>
        <v>2613.8678447900002</v>
      </c>
      <c r="C146" s="36">
        <f>SUMIFS(СВЦЭМ!$D$39:$D$782,СВЦЭМ!$A$39:$A$782,$A146,СВЦЭМ!$B$39:$B$782,C$119)+'СЕТ СН'!$H$14+СВЦЭМ!$D$10+'СЕТ СН'!$H$6-'СЕТ СН'!$H$26</f>
        <v>2689.47432467</v>
      </c>
      <c r="D146" s="36">
        <f>SUMIFS(СВЦЭМ!$D$39:$D$782,СВЦЭМ!$A$39:$A$782,$A146,СВЦЭМ!$B$39:$B$782,D$119)+'СЕТ СН'!$H$14+СВЦЭМ!$D$10+'СЕТ СН'!$H$6-'СЕТ СН'!$H$26</f>
        <v>2726.6439266199995</v>
      </c>
      <c r="E146" s="36">
        <f>SUMIFS(СВЦЭМ!$D$39:$D$782,СВЦЭМ!$A$39:$A$782,$A146,СВЦЭМ!$B$39:$B$782,E$119)+'СЕТ СН'!$H$14+СВЦЭМ!$D$10+'СЕТ СН'!$H$6-'СЕТ СН'!$H$26</f>
        <v>2749.8197787700001</v>
      </c>
      <c r="F146" s="36">
        <f>SUMIFS(СВЦЭМ!$D$39:$D$782,СВЦЭМ!$A$39:$A$782,$A146,СВЦЭМ!$B$39:$B$782,F$119)+'СЕТ СН'!$H$14+СВЦЭМ!$D$10+'СЕТ СН'!$H$6-'СЕТ СН'!$H$26</f>
        <v>2760.7118195399999</v>
      </c>
      <c r="G146" s="36">
        <f>SUMIFS(СВЦЭМ!$D$39:$D$782,СВЦЭМ!$A$39:$A$782,$A146,СВЦЭМ!$B$39:$B$782,G$119)+'СЕТ СН'!$H$14+СВЦЭМ!$D$10+'СЕТ СН'!$H$6-'СЕТ СН'!$H$26</f>
        <v>2732.0238404499996</v>
      </c>
      <c r="H146" s="36">
        <f>SUMIFS(СВЦЭМ!$D$39:$D$782,СВЦЭМ!$A$39:$A$782,$A146,СВЦЭМ!$B$39:$B$782,H$119)+'СЕТ СН'!$H$14+СВЦЭМ!$D$10+'СЕТ СН'!$H$6-'СЕТ СН'!$H$26</f>
        <v>2685.51690667</v>
      </c>
      <c r="I146" s="36">
        <f>SUMIFS(СВЦЭМ!$D$39:$D$782,СВЦЭМ!$A$39:$A$782,$A146,СВЦЭМ!$B$39:$B$782,I$119)+'СЕТ СН'!$H$14+СВЦЭМ!$D$10+'СЕТ СН'!$H$6-'СЕТ СН'!$H$26</f>
        <v>2661.26845538</v>
      </c>
      <c r="J146" s="36">
        <f>SUMIFS(СВЦЭМ!$D$39:$D$782,СВЦЭМ!$A$39:$A$782,$A146,СВЦЭМ!$B$39:$B$782,J$119)+'СЕТ СН'!$H$14+СВЦЭМ!$D$10+'СЕТ СН'!$H$6-'СЕТ СН'!$H$26</f>
        <v>2544.4700177699997</v>
      </c>
      <c r="K146" s="36">
        <f>SUMIFS(СВЦЭМ!$D$39:$D$782,СВЦЭМ!$A$39:$A$782,$A146,СВЦЭМ!$B$39:$B$782,K$119)+'СЕТ СН'!$H$14+СВЦЭМ!$D$10+'СЕТ СН'!$H$6-'СЕТ СН'!$H$26</f>
        <v>2452.4723725399999</v>
      </c>
      <c r="L146" s="36">
        <f>SUMIFS(СВЦЭМ!$D$39:$D$782,СВЦЭМ!$A$39:$A$782,$A146,СВЦЭМ!$B$39:$B$782,L$119)+'СЕТ СН'!$H$14+СВЦЭМ!$D$10+'СЕТ СН'!$H$6-'СЕТ СН'!$H$26</f>
        <v>2418.5261227600004</v>
      </c>
      <c r="M146" s="36">
        <f>SUMIFS(СВЦЭМ!$D$39:$D$782,СВЦЭМ!$A$39:$A$782,$A146,СВЦЭМ!$B$39:$B$782,M$119)+'СЕТ СН'!$H$14+СВЦЭМ!$D$10+'СЕТ СН'!$H$6-'СЕТ СН'!$H$26</f>
        <v>2426.3801018200002</v>
      </c>
      <c r="N146" s="36">
        <f>SUMIFS(СВЦЭМ!$D$39:$D$782,СВЦЭМ!$A$39:$A$782,$A146,СВЦЭМ!$B$39:$B$782,N$119)+'СЕТ СН'!$H$14+СВЦЭМ!$D$10+'СЕТ СН'!$H$6-'СЕТ СН'!$H$26</f>
        <v>2450.5505234900002</v>
      </c>
      <c r="O146" s="36">
        <f>SUMIFS(СВЦЭМ!$D$39:$D$782,СВЦЭМ!$A$39:$A$782,$A146,СВЦЭМ!$B$39:$B$782,O$119)+'СЕТ СН'!$H$14+СВЦЭМ!$D$10+'СЕТ СН'!$H$6-'СЕТ СН'!$H$26</f>
        <v>2494.9234735</v>
      </c>
      <c r="P146" s="36">
        <f>SUMIFS(СВЦЭМ!$D$39:$D$782,СВЦЭМ!$A$39:$A$782,$A146,СВЦЭМ!$B$39:$B$782,P$119)+'СЕТ СН'!$H$14+СВЦЭМ!$D$10+'СЕТ СН'!$H$6-'СЕТ СН'!$H$26</f>
        <v>2511.93225841</v>
      </c>
      <c r="Q146" s="36">
        <f>SUMIFS(СВЦЭМ!$D$39:$D$782,СВЦЭМ!$A$39:$A$782,$A146,СВЦЭМ!$B$39:$B$782,Q$119)+'СЕТ СН'!$H$14+СВЦЭМ!$D$10+'СЕТ СН'!$H$6-'СЕТ СН'!$H$26</f>
        <v>2515.5968081199999</v>
      </c>
      <c r="R146" s="36">
        <f>SUMIFS(СВЦЭМ!$D$39:$D$782,СВЦЭМ!$A$39:$A$782,$A146,СВЦЭМ!$B$39:$B$782,R$119)+'СЕТ СН'!$H$14+СВЦЭМ!$D$10+'СЕТ СН'!$H$6-'СЕТ СН'!$H$26</f>
        <v>2545.8764972600002</v>
      </c>
      <c r="S146" s="36">
        <f>SUMIFS(СВЦЭМ!$D$39:$D$782,СВЦЭМ!$A$39:$A$782,$A146,СВЦЭМ!$B$39:$B$782,S$119)+'СЕТ СН'!$H$14+СВЦЭМ!$D$10+'СЕТ СН'!$H$6-'СЕТ СН'!$H$26</f>
        <v>2490.71169814</v>
      </c>
      <c r="T146" s="36">
        <f>SUMIFS(СВЦЭМ!$D$39:$D$782,СВЦЭМ!$A$39:$A$782,$A146,СВЦЭМ!$B$39:$B$782,T$119)+'СЕТ СН'!$H$14+СВЦЭМ!$D$10+'СЕТ СН'!$H$6-'СЕТ СН'!$H$26</f>
        <v>2394.3660520800004</v>
      </c>
      <c r="U146" s="36">
        <f>SUMIFS(СВЦЭМ!$D$39:$D$782,СВЦЭМ!$A$39:$A$782,$A146,СВЦЭМ!$B$39:$B$782,U$119)+'СЕТ СН'!$H$14+СВЦЭМ!$D$10+'СЕТ СН'!$H$6-'СЕТ СН'!$H$26</f>
        <v>2378.0775879399998</v>
      </c>
      <c r="V146" s="36">
        <f>SUMIFS(СВЦЭМ!$D$39:$D$782,СВЦЭМ!$A$39:$A$782,$A146,СВЦЭМ!$B$39:$B$782,V$119)+'СЕТ СН'!$H$14+СВЦЭМ!$D$10+'СЕТ СН'!$H$6-'СЕТ СН'!$H$26</f>
        <v>2401.56107772</v>
      </c>
      <c r="W146" s="36">
        <f>SUMIFS(СВЦЭМ!$D$39:$D$782,СВЦЭМ!$A$39:$A$782,$A146,СВЦЭМ!$B$39:$B$782,W$119)+'СЕТ СН'!$H$14+СВЦЭМ!$D$10+'СЕТ СН'!$H$6-'СЕТ СН'!$H$26</f>
        <v>2431.5394619799999</v>
      </c>
      <c r="X146" s="36">
        <f>SUMIFS(СВЦЭМ!$D$39:$D$782,СВЦЭМ!$A$39:$A$782,$A146,СВЦЭМ!$B$39:$B$782,X$119)+'СЕТ СН'!$H$14+СВЦЭМ!$D$10+'СЕТ СН'!$H$6-'СЕТ СН'!$H$26</f>
        <v>2473.6086053500003</v>
      </c>
      <c r="Y146" s="36">
        <f>SUMIFS(СВЦЭМ!$D$39:$D$782,СВЦЭМ!$A$39:$A$782,$A146,СВЦЭМ!$B$39:$B$782,Y$119)+'СЕТ СН'!$H$14+СВЦЭМ!$D$10+'СЕТ СН'!$H$6-'СЕТ СН'!$H$26</f>
        <v>2550.1780936100004</v>
      </c>
    </row>
    <row r="147" spans="1:27" ht="15.75" x14ac:dyDescent="0.2">
      <c r="A147" s="35">
        <f t="shared" si="3"/>
        <v>45593</v>
      </c>
      <c r="B147" s="36">
        <f>SUMIFS(СВЦЭМ!$D$39:$D$782,СВЦЭМ!$A$39:$A$782,$A147,СВЦЭМ!$B$39:$B$782,B$119)+'СЕТ СН'!$H$14+СВЦЭМ!$D$10+'СЕТ СН'!$H$6-'СЕТ СН'!$H$26</f>
        <v>2788.2398295599996</v>
      </c>
      <c r="C147" s="36">
        <f>SUMIFS(СВЦЭМ!$D$39:$D$782,СВЦЭМ!$A$39:$A$782,$A147,СВЦЭМ!$B$39:$B$782,C$119)+'СЕТ СН'!$H$14+СВЦЭМ!$D$10+'СЕТ СН'!$H$6-'СЕТ СН'!$H$26</f>
        <v>2856.1387571799996</v>
      </c>
      <c r="D147" s="36">
        <f>SUMIFS(СВЦЭМ!$D$39:$D$782,СВЦЭМ!$A$39:$A$782,$A147,СВЦЭМ!$B$39:$B$782,D$119)+'СЕТ СН'!$H$14+СВЦЭМ!$D$10+'СЕТ СН'!$H$6-'СЕТ СН'!$H$26</f>
        <v>2875.2227251899994</v>
      </c>
      <c r="E147" s="36">
        <f>SUMIFS(СВЦЭМ!$D$39:$D$782,СВЦЭМ!$A$39:$A$782,$A147,СВЦЭМ!$B$39:$B$782,E$119)+'СЕТ СН'!$H$14+СВЦЭМ!$D$10+'СЕТ СН'!$H$6-'СЕТ СН'!$H$26</f>
        <v>2865.27723702</v>
      </c>
      <c r="F147" s="36">
        <f>SUMIFS(СВЦЭМ!$D$39:$D$782,СВЦЭМ!$A$39:$A$782,$A147,СВЦЭМ!$B$39:$B$782,F$119)+'СЕТ СН'!$H$14+СВЦЭМ!$D$10+'СЕТ СН'!$H$6-'СЕТ СН'!$H$26</f>
        <v>2867.2334542899998</v>
      </c>
      <c r="G147" s="36">
        <f>SUMIFS(СВЦЭМ!$D$39:$D$782,СВЦЭМ!$A$39:$A$782,$A147,СВЦЭМ!$B$39:$B$782,G$119)+'СЕТ СН'!$H$14+СВЦЭМ!$D$10+'СЕТ СН'!$H$6-'СЕТ СН'!$H$26</f>
        <v>2861.9243995400002</v>
      </c>
      <c r="H147" s="36">
        <f>SUMIFS(СВЦЭМ!$D$39:$D$782,СВЦЭМ!$A$39:$A$782,$A147,СВЦЭМ!$B$39:$B$782,H$119)+'СЕТ СН'!$H$14+СВЦЭМ!$D$10+'СЕТ СН'!$H$6-'СЕТ СН'!$H$26</f>
        <v>2754.2561503199995</v>
      </c>
      <c r="I147" s="36">
        <f>SUMIFS(СВЦЭМ!$D$39:$D$782,СВЦЭМ!$A$39:$A$782,$A147,СВЦЭМ!$B$39:$B$782,I$119)+'СЕТ СН'!$H$14+СВЦЭМ!$D$10+'СЕТ СН'!$H$6-'СЕТ СН'!$H$26</f>
        <v>2654.9482904099996</v>
      </c>
      <c r="J147" s="36">
        <f>SUMIFS(СВЦЭМ!$D$39:$D$782,СВЦЭМ!$A$39:$A$782,$A147,СВЦЭМ!$B$39:$B$782,J$119)+'СЕТ СН'!$H$14+СВЦЭМ!$D$10+'СЕТ СН'!$H$6-'СЕТ СН'!$H$26</f>
        <v>2593.634247</v>
      </c>
      <c r="K147" s="36">
        <f>SUMIFS(СВЦЭМ!$D$39:$D$782,СВЦЭМ!$A$39:$A$782,$A147,СВЦЭМ!$B$39:$B$782,K$119)+'СЕТ СН'!$H$14+СВЦЭМ!$D$10+'СЕТ СН'!$H$6-'СЕТ СН'!$H$26</f>
        <v>2572.9285231599997</v>
      </c>
      <c r="L147" s="36">
        <f>SUMIFS(СВЦЭМ!$D$39:$D$782,СВЦЭМ!$A$39:$A$782,$A147,СВЦЭМ!$B$39:$B$782,L$119)+'СЕТ СН'!$H$14+СВЦЭМ!$D$10+'СЕТ СН'!$H$6-'СЕТ СН'!$H$26</f>
        <v>2544.06180546</v>
      </c>
      <c r="M147" s="36">
        <f>SUMIFS(СВЦЭМ!$D$39:$D$782,СВЦЭМ!$A$39:$A$782,$A147,СВЦЭМ!$B$39:$B$782,M$119)+'СЕТ СН'!$H$14+СВЦЭМ!$D$10+'СЕТ СН'!$H$6-'СЕТ СН'!$H$26</f>
        <v>2578.2414161999995</v>
      </c>
      <c r="N147" s="36">
        <f>SUMIFS(СВЦЭМ!$D$39:$D$782,СВЦЭМ!$A$39:$A$782,$A147,СВЦЭМ!$B$39:$B$782,N$119)+'СЕТ СН'!$H$14+СВЦЭМ!$D$10+'СЕТ СН'!$H$6-'СЕТ СН'!$H$26</f>
        <v>2613.6857882599998</v>
      </c>
      <c r="O147" s="36">
        <f>SUMIFS(СВЦЭМ!$D$39:$D$782,СВЦЭМ!$A$39:$A$782,$A147,СВЦЭМ!$B$39:$B$782,O$119)+'СЕТ СН'!$H$14+СВЦЭМ!$D$10+'СЕТ СН'!$H$6-'СЕТ СН'!$H$26</f>
        <v>2613.3481348699997</v>
      </c>
      <c r="P147" s="36">
        <f>SUMIFS(СВЦЭМ!$D$39:$D$782,СВЦЭМ!$A$39:$A$782,$A147,СВЦЭМ!$B$39:$B$782,P$119)+'СЕТ СН'!$H$14+СВЦЭМ!$D$10+'СЕТ СН'!$H$6-'СЕТ СН'!$H$26</f>
        <v>2628.7978817200001</v>
      </c>
      <c r="Q147" s="36">
        <f>SUMIFS(СВЦЭМ!$D$39:$D$782,СВЦЭМ!$A$39:$A$782,$A147,СВЦЭМ!$B$39:$B$782,Q$119)+'СЕТ СН'!$H$14+СВЦЭМ!$D$10+'СЕТ СН'!$H$6-'СЕТ СН'!$H$26</f>
        <v>2637.0998275900001</v>
      </c>
      <c r="R147" s="36">
        <f>SUMIFS(СВЦЭМ!$D$39:$D$782,СВЦЭМ!$A$39:$A$782,$A147,СВЦЭМ!$B$39:$B$782,R$119)+'СЕТ СН'!$H$14+СВЦЭМ!$D$10+'СЕТ СН'!$H$6-'СЕТ СН'!$H$26</f>
        <v>2636.48787954</v>
      </c>
      <c r="S147" s="36">
        <f>SUMIFS(СВЦЭМ!$D$39:$D$782,СВЦЭМ!$A$39:$A$782,$A147,СВЦЭМ!$B$39:$B$782,S$119)+'СЕТ СН'!$H$14+СВЦЭМ!$D$10+'СЕТ СН'!$H$6-'СЕТ СН'!$H$26</f>
        <v>2576.0805605799997</v>
      </c>
      <c r="T147" s="36">
        <f>SUMIFS(СВЦЭМ!$D$39:$D$782,СВЦЭМ!$A$39:$A$782,$A147,СВЦЭМ!$B$39:$B$782,T$119)+'СЕТ СН'!$H$14+СВЦЭМ!$D$10+'СЕТ СН'!$H$6-'СЕТ СН'!$H$26</f>
        <v>2504.2480092000001</v>
      </c>
      <c r="U147" s="36">
        <f>SUMIFS(СВЦЭМ!$D$39:$D$782,СВЦЭМ!$A$39:$A$782,$A147,СВЦЭМ!$B$39:$B$782,U$119)+'СЕТ СН'!$H$14+СВЦЭМ!$D$10+'СЕТ СН'!$H$6-'СЕТ СН'!$H$26</f>
        <v>2500.7557317000001</v>
      </c>
      <c r="V147" s="36">
        <f>SUMIFS(СВЦЭМ!$D$39:$D$782,СВЦЭМ!$A$39:$A$782,$A147,СВЦЭМ!$B$39:$B$782,V$119)+'СЕТ СН'!$H$14+СВЦЭМ!$D$10+'СЕТ СН'!$H$6-'СЕТ СН'!$H$26</f>
        <v>2530.2909176800003</v>
      </c>
      <c r="W147" s="36">
        <f>SUMIFS(СВЦЭМ!$D$39:$D$782,СВЦЭМ!$A$39:$A$782,$A147,СВЦЭМ!$B$39:$B$782,W$119)+'СЕТ СН'!$H$14+СВЦЭМ!$D$10+'СЕТ СН'!$H$6-'СЕТ СН'!$H$26</f>
        <v>2577.3688639299999</v>
      </c>
      <c r="X147" s="36">
        <f>SUMIFS(СВЦЭМ!$D$39:$D$782,СВЦЭМ!$A$39:$A$782,$A147,СВЦЭМ!$B$39:$B$782,X$119)+'СЕТ СН'!$H$14+СВЦЭМ!$D$10+'СЕТ СН'!$H$6-'СЕТ СН'!$H$26</f>
        <v>2643.3370998599994</v>
      </c>
      <c r="Y147" s="36">
        <f>SUMIFS(СВЦЭМ!$D$39:$D$782,СВЦЭМ!$A$39:$A$782,$A147,СВЦЭМ!$B$39:$B$782,Y$119)+'СЕТ СН'!$H$14+СВЦЭМ!$D$10+'СЕТ СН'!$H$6-'СЕТ СН'!$H$26</f>
        <v>2740.1693702399998</v>
      </c>
    </row>
    <row r="148" spans="1:27" ht="15.75" x14ac:dyDescent="0.2">
      <c r="A148" s="35">
        <f t="shared" si="3"/>
        <v>45594</v>
      </c>
      <c r="B148" s="36">
        <f>SUMIFS(СВЦЭМ!$D$39:$D$782,СВЦЭМ!$A$39:$A$782,$A148,СВЦЭМ!$B$39:$B$782,B$119)+'СЕТ СН'!$H$14+СВЦЭМ!$D$10+'СЕТ СН'!$H$6-'СЕТ СН'!$H$26</f>
        <v>2781.6332704799997</v>
      </c>
      <c r="C148" s="36">
        <f>SUMIFS(СВЦЭМ!$D$39:$D$782,СВЦЭМ!$A$39:$A$782,$A148,СВЦЭМ!$B$39:$B$782,C$119)+'СЕТ СН'!$H$14+СВЦЭМ!$D$10+'СЕТ СН'!$H$6-'СЕТ СН'!$H$26</f>
        <v>2830.1138529499995</v>
      </c>
      <c r="D148" s="36">
        <f>SUMIFS(СВЦЭМ!$D$39:$D$782,СВЦЭМ!$A$39:$A$782,$A148,СВЦЭМ!$B$39:$B$782,D$119)+'СЕТ СН'!$H$14+СВЦЭМ!$D$10+'СЕТ СН'!$H$6-'СЕТ СН'!$H$26</f>
        <v>2862.8187061399994</v>
      </c>
      <c r="E148" s="36">
        <f>SUMIFS(СВЦЭМ!$D$39:$D$782,СВЦЭМ!$A$39:$A$782,$A148,СВЦЭМ!$B$39:$B$782,E$119)+'СЕТ СН'!$H$14+СВЦЭМ!$D$10+'СЕТ СН'!$H$6-'СЕТ СН'!$H$26</f>
        <v>2852.87653503</v>
      </c>
      <c r="F148" s="36">
        <f>SUMIFS(СВЦЭМ!$D$39:$D$782,СВЦЭМ!$A$39:$A$782,$A148,СВЦЭМ!$B$39:$B$782,F$119)+'СЕТ СН'!$H$14+СВЦЭМ!$D$10+'СЕТ СН'!$H$6-'СЕТ СН'!$H$26</f>
        <v>2863.6159021699996</v>
      </c>
      <c r="G148" s="36">
        <f>SUMIFS(СВЦЭМ!$D$39:$D$782,СВЦЭМ!$A$39:$A$782,$A148,СВЦЭМ!$B$39:$B$782,G$119)+'СЕТ СН'!$H$14+СВЦЭМ!$D$10+'СЕТ СН'!$H$6-'СЕТ СН'!$H$26</f>
        <v>2814.8016243599996</v>
      </c>
      <c r="H148" s="36">
        <f>SUMIFS(СВЦЭМ!$D$39:$D$782,СВЦЭМ!$A$39:$A$782,$A148,СВЦЭМ!$B$39:$B$782,H$119)+'СЕТ СН'!$H$14+СВЦЭМ!$D$10+'СЕТ СН'!$H$6-'СЕТ СН'!$H$26</f>
        <v>2685.4360432399999</v>
      </c>
      <c r="I148" s="36">
        <f>SUMIFS(СВЦЭМ!$D$39:$D$782,СВЦЭМ!$A$39:$A$782,$A148,СВЦЭМ!$B$39:$B$782,I$119)+'СЕТ СН'!$H$14+СВЦЭМ!$D$10+'СЕТ СН'!$H$6-'СЕТ СН'!$H$26</f>
        <v>2632.5610523599998</v>
      </c>
      <c r="J148" s="36">
        <f>SUMIFS(СВЦЭМ!$D$39:$D$782,СВЦЭМ!$A$39:$A$782,$A148,СВЦЭМ!$B$39:$B$782,J$119)+'СЕТ СН'!$H$14+СВЦЭМ!$D$10+'СЕТ СН'!$H$6-'СЕТ СН'!$H$26</f>
        <v>2574.6596075199996</v>
      </c>
      <c r="K148" s="36">
        <f>SUMIFS(СВЦЭМ!$D$39:$D$782,СВЦЭМ!$A$39:$A$782,$A148,СВЦЭМ!$B$39:$B$782,K$119)+'СЕТ СН'!$H$14+СВЦЭМ!$D$10+'СЕТ СН'!$H$6-'СЕТ СН'!$H$26</f>
        <v>2556.2146067699996</v>
      </c>
      <c r="L148" s="36">
        <f>SUMIFS(СВЦЭМ!$D$39:$D$782,СВЦЭМ!$A$39:$A$782,$A148,СВЦЭМ!$B$39:$B$782,L$119)+'СЕТ СН'!$H$14+СВЦЭМ!$D$10+'СЕТ СН'!$H$6-'СЕТ СН'!$H$26</f>
        <v>2535.3830243299999</v>
      </c>
      <c r="M148" s="36">
        <f>SUMIFS(СВЦЭМ!$D$39:$D$782,СВЦЭМ!$A$39:$A$782,$A148,СВЦЭМ!$B$39:$B$782,M$119)+'СЕТ СН'!$H$14+СВЦЭМ!$D$10+'СЕТ СН'!$H$6-'СЕТ СН'!$H$26</f>
        <v>2546.2676691099996</v>
      </c>
      <c r="N148" s="36">
        <f>SUMIFS(СВЦЭМ!$D$39:$D$782,СВЦЭМ!$A$39:$A$782,$A148,СВЦЭМ!$B$39:$B$782,N$119)+'СЕТ СН'!$H$14+СВЦЭМ!$D$10+'СЕТ СН'!$H$6-'СЕТ СН'!$H$26</f>
        <v>2564.6978579400002</v>
      </c>
      <c r="O148" s="36">
        <f>SUMIFS(СВЦЭМ!$D$39:$D$782,СВЦЭМ!$A$39:$A$782,$A148,СВЦЭМ!$B$39:$B$782,O$119)+'СЕТ СН'!$H$14+СВЦЭМ!$D$10+'СЕТ СН'!$H$6-'СЕТ СН'!$H$26</f>
        <v>2590.2286990599996</v>
      </c>
      <c r="P148" s="36">
        <f>SUMIFS(СВЦЭМ!$D$39:$D$782,СВЦЭМ!$A$39:$A$782,$A148,СВЦЭМ!$B$39:$B$782,P$119)+'СЕТ СН'!$H$14+СВЦЭМ!$D$10+'СЕТ СН'!$H$6-'СЕТ СН'!$H$26</f>
        <v>2601.0119615399999</v>
      </c>
      <c r="Q148" s="36">
        <f>SUMIFS(СВЦЭМ!$D$39:$D$782,СВЦЭМ!$A$39:$A$782,$A148,СВЦЭМ!$B$39:$B$782,Q$119)+'СЕТ СН'!$H$14+СВЦЭМ!$D$10+'СЕТ СН'!$H$6-'СЕТ СН'!$H$26</f>
        <v>2609.9855846199998</v>
      </c>
      <c r="R148" s="36">
        <f>SUMIFS(СВЦЭМ!$D$39:$D$782,СВЦЭМ!$A$39:$A$782,$A148,СВЦЭМ!$B$39:$B$782,R$119)+'СЕТ СН'!$H$14+СВЦЭМ!$D$10+'СЕТ СН'!$H$6-'СЕТ СН'!$H$26</f>
        <v>2603.8121405100001</v>
      </c>
      <c r="S148" s="36">
        <f>SUMIFS(СВЦЭМ!$D$39:$D$782,СВЦЭМ!$A$39:$A$782,$A148,СВЦЭМ!$B$39:$B$782,S$119)+'СЕТ СН'!$H$14+СВЦЭМ!$D$10+'СЕТ СН'!$H$6-'СЕТ СН'!$H$26</f>
        <v>2564.9594936100002</v>
      </c>
      <c r="T148" s="36">
        <f>SUMIFS(СВЦЭМ!$D$39:$D$782,СВЦЭМ!$A$39:$A$782,$A148,СВЦЭМ!$B$39:$B$782,T$119)+'СЕТ СН'!$H$14+СВЦЭМ!$D$10+'СЕТ СН'!$H$6-'СЕТ СН'!$H$26</f>
        <v>2457.2755810899998</v>
      </c>
      <c r="U148" s="36">
        <f>SUMIFS(СВЦЭМ!$D$39:$D$782,СВЦЭМ!$A$39:$A$782,$A148,СВЦЭМ!$B$39:$B$782,U$119)+'СЕТ СН'!$H$14+СВЦЭМ!$D$10+'СЕТ СН'!$H$6-'СЕТ СН'!$H$26</f>
        <v>2489.9320605800003</v>
      </c>
      <c r="V148" s="36">
        <f>SUMIFS(СВЦЭМ!$D$39:$D$782,СВЦЭМ!$A$39:$A$782,$A148,СВЦЭМ!$B$39:$B$782,V$119)+'СЕТ СН'!$H$14+СВЦЭМ!$D$10+'СЕТ СН'!$H$6-'СЕТ СН'!$H$26</f>
        <v>2522.2984321100002</v>
      </c>
      <c r="W148" s="36">
        <f>SUMIFS(СВЦЭМ!$D$39:$D$782,СВЦЭМ!$A$39:$A$782,$A148,СВЦЭМ!$B$39:$B$782,W$119)+'СЕТ СН'!$H$14+СВЦЭМ!$D$10+'СЕТ СН'!$H$6-'СЕТ СН'!$H$26</f>
        <v>2569.7184626400003</v>
      </c>
      <c r="X148" s="36">
        <f>SUMIFS(СВЦЭМ!$D$39:$D$782,СВЦЭМ!$A$39:$A$782,$A148,СВЦЭМ!$B$39:$B$782,X$119)+'СЕТ СН'!$H$14+СВЦЭМ!$D$10+'СЕТ СН'!$H$6-'СЕТ СН'!$H$26</f>
        <v>2611.0452146399994</v>
      </c>
      <c r="Y148" s="36">
        <f>SUMIFS(СВЦЭМ!$D$39:$D$782,СВЦЭМ!$A$39:$A$782,$A148,СВЦЭМ!$B$39:$B$782,Y$119)+'СЕТ СН'!$H$14+СВЦЭМ!$D$10+'СЕТ СН'!$H$6-'СЕТ СН'!$H$26</f>
        <v>2685.9758188699998</v>
      </c>
    </row>
    <row r="149" spans="1:27" ht="15.75" x14ac:dyDescent="0.2">
      <c r="A149" s="35">
        <f t="shared" si="3"/>
        <v>45595</v>
      </c>
      <c r="B149" s="36">
        <f>SUMIFS(СВЦЭМ!$D$39:$D$782,СВЦЭМ!$A$39:$A$782,$A149,СВЦЭМ!$B$39:$B$782,B$119)+'СЕТ СН'!$H$14+СВЦЭМ!$D$10+'СЕТ СН'!$H$6-'СЕТ СН'!$H$26</f>
        <v>3024.0441930400002</v>
      </c>
      <c r="C149" s="36">
        <f>SUMIFS(СВЦЭМ!$D$39:$D$782,СВЦЭМ!$A$39:$A$782,$A149,СВЦЭМ!$B$39:$B$782,C$119)+'СЕТ СН'!$H$14+СВЦЭМ!$D$10+'СЕТ СН'!$H$6-'СЕТ СН'!$H$26</f>
        <v>3054.1232831099996</v>
      </c>
      <c r="D149" s="36">
        <f>SUMIFS(СВЦЭМ!$D$39:$D$782,СВЦЭМ!$A$39:$A$782,$A149,СВЦЭМ!$B$39:$B$782,D$119)+'СЕТ СН'!$H$14+СВЦЭМ!$D$10+'СЕТ СН'!$H$6-'СЕТ СН'!$H$26</f>
        <v>3127.4088308299997</v>
      </c>
      <c r="E149" s="36">
        <f>SUMIFS(СВЦЭМ!$D$39:$D$782,СВЦЭМ!$A$39:$A$782,$A149,СВЦЭМ!$B$39:$B$782,E$119)+'СЕТ СН'!$H$14+СВЦЭМ!$D$10+'СЕТ СН'!$H$6-'СЕТ СН'!$H$26</f>
        <v>3119.1192084499999</v>
      </c>
      <c r="F149" s="36">
        <f>SUMIFS(СВЦЭМ!$D$39:$D$782,СВЦЭМ!$A$39:$A$782,$A149,СВЦЭМ!$B$39:$B$782,F$119)+'СЕТ СН'!$H$14+СВЦЭМ!$D$10+'СЕТ СН'!$H$6-'СЕТ СН'!$H$26</f>
        <v>3104.2084979699994</v>
      </c>
      <c r="G149" s="36">
        <f>SUMIFS(СВЦЭМ!$D$39:$D$782,СВЦЭМ!$A$39:$A$782,$A149,СВЦЭМ!$B$39:$B$782,G$119)+'СЕТ СН'!$H$14+СВЦЭМ!$D$10+'СЕТ СН'!$H$6-'СЕТ СН'!$H$26</f>
        <v>3086.63552678</v>
      </c>
      <c r="H149" s="36">
        <f>SUMIFS(СВЦЭМ!$D$39:$D$782,СВЦЭМ!$A$39:$A$782,$A149,СВЦЭМ!$B$39:$B$782,H$119)+'СЕТ СН'!$H$14+СВЦЭМ!$D$10+'СЕТ СН'!$H$6-'СЕТ СН'!$H$26</f>
        <v>2955.7503765199999</v>
      </c>
      <c r="I149" s="36">
        <f>SUMIFS(СВЦЭМ!$D$39:$D$782,СВЦЭМ!$A$39:$A$782,$A149,СВЦЭМ!$B$39:$B$782,I$119)+'СЕТ СН'!$H$14+СВЦЭМ!$D$10+'СЕТ СН'!$H$6-'СЕТ СН'!$H$26</f>
        <v>2892.8130920699996</v>
      </c>
      <c r="J149" s="36">
        <f>SUMIFS(СВЦЭМ!$D$39:$D$782,СВЦЭМ!$A$39:$A$782,$A149,СВЦЭМ!$B$39:$B$782,J$119)+'СЕТ СН'!$H$14+СВЦЭМ!$D$10+'СЕТ СН'!$H$6-'СЕТ СН'!$H$26</f>
        <v>2813.3549917599994</v>
      </c>
      <c r="K149" s="36">
        <f>SUMIFS(СВЦЭМ!$D$39:$D$782,СВЦЭМ!$A$39:$A$782,$A149,СВЦЭМ!$B$39:$B$782,K$119)+'СЕТ СН'!$H$14+СВЦЭМ!$D$10+'СЕТ СН'!$H$6-'СЕТ СН'!$H$26</f>
        <v>2803.2892370700001</v>
      </c>
      <c r="L149" s="36">
        <f>SUMIFS(СВЦЭМ!$D$39:$D$782,СВЦЭМ!$A$39:$A$782,$A149,СВЦЭМ!$B$39:$B$782,L$119)+'СЕТ СН'!$H$14+СВЦЭМ!$D$10+'СЕТ СН'!$H$6-'СЕТ СН'!$H$26</f>
        <v>2773.3364993499999</v>
      </c>
      <c r="M149" s="36">
        <f>SUMIFS(СВЦЭМ!$D$39:$D$782,СВЦЭМ!$A$39:$A$782,$A149,СВЦЭМ!$B$39:$B$782,M$119)+'СЕТ СН'!$H$14+СВЦЭМ!$D$10+'СЕТ СН'!$H$6-'СЕТ СН'!$H$26</f>
        <v>2787.31098131</v>
      </c>
      <c r="N149" s="36">
        <f>SUMIFS(СВЦЭМ!$D$39:$D$782,СВЦЭМ!$A$39:$A$782,$A149,СВЦЭМ!$B$39:$B$782,N$119)+'СЕТ СН'!$H$14+СВЦЭМ!$D$10+'СЕТ СН'!$H$6-'СЕТ СН'!$H$26</f>
        <v>2819.42968277</v>
      </c>
      <c r="O149" s="36">
        <f>SUMIFS(СВЦЭМ!$D$39:$D$782,СВЦЭМ!$A$39:$A$782,$A149,СВЦЭМ!$B$39:$B$782,O$119)+'СЕТ СН'!$H$14+СВЦЭМ!$D$10+'СЕТ СН'!$H$6-'СЕТ СН'!$H$26</f>
        <v>2832.1629276499998</v>
      </c>
      <c r="P149" s="36">
        <f>SUMIFS(СВЦЭМ!$D$39:$D$782,СВЦЭМ!$A$39:$A$782,$A149,СВЦЭМ!$B$39:$B$782,P$119)+'СЕТ СН'!$H$14+СВЦЭМ!$D$10+'СЕТ СН'!$H$6-'СЕТ СН'!$H$26</f>
        <v>2842.1990902500002</v>
      </c>
      <c r="Q149" s="36">
        <f>SUMIFS(СВЦЭМ!$D$39:$D$782,СВЦЭМ!$A$39:$A$782,$A149,СВЦЭМ!$B$39:$B$782,Q$119)+'СЕТ СН'!$H$14+СВЦЭМ!$D$10+'СЕТ СН'!$H$6-'СЕТ СН'!$H$26</f>
        <v>2865.3746322899997</v>
      </c>
      <c r="R149" s="36">
        <f>SUMIFS(СВЦЭМ!$D$39:$D$782,СВЦЭМ!$A$39:$A$782,$A149,СВЦЭМ!$B$39:$B$782,R$119)+'СЕТ СН'!$H$14+СВЦЭМ!$D$10+'СЕТ СН'!$H$6-'СЕТ СН'!$H$26</f>
        <v>2857.7024986699998</v>
      </c>
      <c r="S149" s="36">
        <f>SUMIFS(СВЦЭМ!$D$39:$D$782,СВЦЭМ!$A$39:$A$782,$A149,СВЦЭМ!$B$39:$B$782,S$119)+'СЕТ СН'!$H$14+СВЦЭМ!$D$10+'СЕТ СН'!$H$6-'СЕТ СН'!$H$26</f>
        <v>2816.9551805800002</v>
      </c>
      <c r="T149" s="36">
        <f>SUMIFS(СВЦЭМ!$D$39:$D$782,СВЦЭМ!$A$39:$A$782,$A149,СВЦЭМ!$B$39:$B$782,T$119)+'СЕТ СН'!$H$14+СВЦЭМ!$D$10+'СЕТ СН'!$H$6-'СЕТ СН'!$H$26</f>
        <v>2732.77751893</v>
      </c>
      <c r="U149" s="36">
        <f>SUMIFS(СВЦЭМ!$D$39:$D$782,СВЦЭМ!$A$39:$A$782,$A149,СВЦЭМ!$B$39:$B$782,U$119)+'СЕТ СН'!$H$14+СВЦЭМ!$D$10+'СЕТ СН'!$H$6-'СЕТ СН'!$H$26</f>
        <v>2708.2753372899997</v>
      </c>
      <c r="V149" s="36">
        <f>SUMIFS(СВЦЭМ!$D$39:$D$782,СВЦЭМ!$A$39:$A$782,$A149,СВЦЭМ!$B$39:$B$782,V$119)+'СЕТ СН'!$H$14+СВЦЭМ!$D$10+'СЕТ СН'!$H$6-'СЕТ СН'!$H$26</f>
        <v>2733.3254697399998</v>
      </c>
      <c r="W149" s="36">
        <f>SUMIFS(СВЦЭМ!$D$39:$D$782,СВЦЭМ!$A$39:$A$782,$A149,СВЦЭМ!$B$39:$B$782,W$119)+'СЕТ СН'!$H$14+СВЦЭМ!$D$10+'СЕТ СН'!$H$6-'СЕТ СН'!$H$26</f>
        <v>2768.6590065299997</v>
      </c>
      <c r="X149" s="36">
        <f>SUMIFS(СВЦЭМ!$D$39:$D$782,СВЦЭМ!$A$39:$A$782,$A149,СВЦЭМ!$B$39:$B$782,X$119)+'СЕТ СН'!$H$14+СВЦЭМ!$D$10+'СЕТ СН'!$H$6-'СЕТ СН'!$H$26</f>
        <v>2834.7555961600001</v>
      </c>
      <c r="Y149" s="36">
        <f>SUMIFS(СВЦЭМ!$D$39:$D$782,СВЦЭМ!$A$39:$A$782,$A149,СВЦЭМ!$B$39:$B$782,Y$119)+'СЕТ СН'!$H$14+СВЦЭМ!$D$10+'СЕТ СН'!$H$6-'СЕТ СН'!$H$26</f>
        <v>2914.0165361299996</v>
      </c>
    </row>
    <row r="150" spans="1:27" ht="15.75" x14ac:dyDescent="0.2">
      <c r="A150" s="35">
        <f t="shared" si="3"/>
        <v>45596</v>
      </c>
      <c r="B150" s="36">
        <f>SUMIFS(СВЦЭМ!$D$39:$D$782,СВЦЭМ!$A$39:$A$782,$A150,СВЦЭМ!$B$39:$B$782,B$119)+'СЕТ СН'!$H$14+СВЦЭМ!$D$10+'СЕТ СН'!$H$6-'СЕТ СН'!$H$26</f>
        <v>3047.83703367</v>
      </c>
      <c r="C150" s="36">
        <f>SUMIFS(СВЦЭМ!$D$39:$D$782,СВЦЭМ!$A$39:$A$782,$A150,СВЦЭМ!$B$39:$B$782,C$119)+'СЕТ СН'!$H$14+СВЦЭМ!$D$10+'СЕТ СН'!$H$6-'СЕТ СН'!$H$26</f>
        <v>3018.1207077099998</v>
      </c>
      <c r="D150" s="36">
        <f>SUMIFS(СВЦЭМ!$D$39:$D$782,СВЦЭМ!$A$39:$A$782,$A150,СВЦЭМ!$B$39:$B$782,D$119)+'СЕТ СН'!$H$14+СВЦЭМ!$D$10+'СЕТ СН'!$H$6-'СЕТ СН'!$H$26</f>
        <v>3049.8620734599999</v>
      </c>
      <c r="E150" s="36">
        <f>SUMIFS(СВЦЭМ!$D$39:$D$782,СВЦЭМ!$A$39:$A$782,$A150,СВЦЭМ!$B$39:$B$782,E$119)+'СЕТ СН'!$H$14+СВЦЭМ!$D$10+'СЕТ СН'!$H$6-'СЕТ СН'!$H$26</f>
        <v>3054.6789591799998</v>
      </c>
      <c r="F150" s="36">
        <f>SUMIFS(СВЦЭМ!$D$39:$D$782,СВЦЭМ!$A$39:$A$782,$A150,СВЦЭМ!$B$39:$B$782,F$119)+'СЕТ СН'!$H$14+СВЦЭМ!$D$10+'СЕТ СН'!$H$6-'СЕТ СН'!$H$26</f>
        <v>3055.1019307899996</v>
      </c>
      <c r="G150" s="36">
        <f>SUMIFS(СВЦЭМ!$D$39:$D$782,СВЦЭМ!$A$39:$A$782,$A150,СВЦЭМ!$B$39:$B$782,G$119)+'СЕТ СН'!$H$14+СВЦЭМ!$D$10+'СЕТ СН'!$H$6-'СЕТ СН'!$H$26</f>
        <v>3022.9369720099994</v>
      </c>
      <c r="H150" s="36">
        <f>SUMIFS(СВЦЭМ!$D$39:$D$782,СВЦЭМ!$A$39:$A$782,$A150,СВЦЭМ!$B$39:$B$782,H$119)+'СЕТ СН'!$H$14+СВЦЭМ!$D$10+'СЕТ СН'!$H$6-'СЕТ СН'!$H$26</f>
        <v>2912.1138864799996</v>
      </c>
      <c r="I150" s="36">
        <f>SUMIFS(СВЦЭМ!$D$39:$D$782,СВЦЭМ!$A$39:$A$782,$A150,СВЦЭМ!$B$39:$B$782,I$119)+'СЕТ СН'!$H$14+СВЦЭМ!$D$10+'СЕТ СН'!$H$6-'СЕТ СН'!$H$26</f>
        <v>2776.5580383799997</v>
      </c>
      <c r="J150" s="36">
        <f>SUMIFS(СВЦЭМ!$D$39:$D$782,СВЦЭМ!$A$39:$A$782,$A150,СВЦЭМ!$B$39:$B$782,J$119)+'СЕТ СН'!$H$14+СВЦЭМ!$D$10+'СЕТ СН'!$H$6-'СЕТ СН'!$H$26</f>
        <v>2727.8481347400002</v>
      </c>
      <c r="K150" s="36">
        <f>SUMIFS(СВЦЭМ!$D$39:$D$782,СВЦЭМ!$A$39:$A$782,$A150,СВЦЭМ!$B$39:$B$782,K$119)+'СЕТ СН'!$H$14+СВЦЭМ!$D$10+'СЕТ СН'!$H$6-'СЕТ СН'!$H$26</f>
        <v>2692.3909425499996</v>
      </c>
      <c r="L150" s="36">
        <f>SUMIFS(СВЦЭМ!$D$39:$D$782,СВЦЭМ!$A$39:$A$782,$A150,СВЦЭМ!$B$39:$B$782,L$119)+'СЕТ СН'!$H$14+СВЦЭМ!$D$10+'СЕТ СН'!$H$6-'СЕТ СН'!$H$26</f>
        <v>2667.7674646599999</v>
      </c>
      <c r="M150" s="36">
        <f>SUMIFS(СВЦЭМ!$D$39:$D$782,СВЦЭМ!$A$39:$A$782,$A150,СВЦЭМ!$B$39:$B$782,M$119)+'СЕТ СН'!$H$14+СВЦЭМ!$D$10+'СЕТ СН'!$H$6-'СЕТ СН'!$H$26</f>
        <v>2678.90608694</v>
      </c>
      <c r="N150" s="36">
        <f>SUMIFS(СВЦЭМ!$D$39:$D$782,СВЦЭМ!$A$39:$A$782,$A150,СВЦЭМ!$B$39:$B$782,N$119)+'СЕТ СН'!$H$14+СВЦЭМ!$D$10+'СЕТ СН'!$H$6-'СЕТ СН'!$H$26</f>
        <v>2718.3292921000002</v>
      </c>
      <c r="O150" s="36">
        <f>SUMIFS(СВЦЭМ!$D$39:$D$782,СВЦЭМ!$A$39:$A$782,$A150,СВЦЭМ!$B$39:$B$782,O$119)+'СЕТ СН'!$H$14+СВЦЭМ!$D$10+'СЕТ СН'!$H$6-'СЕТ СН'!$H$26</f>
        <v>2744.3390188200001</v>
      </c>
      <c r="P150" s="36">
        <f>SUMIFS(СВЦЭМ!$D$39:$D$782,СВЦЭМ!$A$39:$A$782,$A150,СВЦЭМ!$B$39:$B$782,P$119)+'СЕТ СН'!$H$14+СВЦЭМ!$D$10+'СЕТ СН'!$H$6-'СЕТ СН'!$H$26</f>
        <v>2761.81626985</v>
      </c>
      <c r="Q150" s="36">
        <f>SUMIFS(СВЦЭМ!$D$39:$D$782,СВЦЭМ!$A$39:$A$782,$A150,СВЦЭМ!$B$39:$B$782,Q$119)+'СЕТ СН'!$H$14+СВЦЭМ!$D$10+'СЕТ СН'!$H$6-'СЕТ СН'!$H$26</f>
        <v>2772.6660707700003</v>
      </c>
      <c r="R150" s="36">
        <f>SUMIFS(СВЦЭМ!$D$39:$D$782,СВЦЭМ!$A$39:$A$782,$A150,СВЦЭМ!$B$39:$B$782,R$119)+'СЕТ СН'!$H$14+СВЦЭМ!$D$10+'СЕТ СН'!$H$6-'СЕТ СН'!$H$26</f>
        <v>2772.63192368</v>
      </c>
      <c r="S150" s="36">
        <f>SUMIFS(СВЦЭМ!$D$39:$D$782,СВЦЭМ!$A$39:$A$782,$A150,СВЦЭМ!$B$39:$B$782,S$119)+'СЕТ СН'!$H$14+СВЦЭМ!$D$10+'СЕТ СН'!$H$6-'СЕТ СН'!$H$26</f>
        <v>2756.1420590500002</v>
      </c>
      <c r="T150" s="36">
        <f>SUMIFS(СВЦЭМ!$D$39:$D$782,СВЦЭМ!$A$39:$A$782,$A150,СВЦЭМ!$B$39:$B$782,T$119)+'СЕТ СН'!$H$14+СВЦЭМ!$D$10+'СЕТ СН'!$H$6-'СЕТ СН'!$H$26</f>
        <v>2650.0936068599995</v>
      </c>
      <c r="U150" s="36">
        <f>SUMIFS(СВЦЭМ!$D$39:$D$782,СВЦЭМ!$A$39:$A$782,$A150,СВЦЭМ!$B$39:$B$782,U$119)+'СЕТ СН'!$H$14+СВЦЭМ!$D$10+'СЕТ СН'!$H$6-'СЕТ СН'!$H$26</f>
        <v>2649.4348273199994</v>
      </c>
      <c r="V150" s="36">
        <f>SUMIFS(СВЦЭМ!$D$39:$D$782,СВЦЭМ!$A$39:$A$782,$A150,СВЦЭМ!$B$39:$B$782,V$119)+'СЕТ СН'!$H$14+СВЦЭМ!$D$10+'СЕТ СН'!$H$6-'СЕТ СН'!$H$26</f>
        <v>2651.0356863999996</v>
      </c>
      <c r="W150" s="36">
        <f>SUMIFS(СВЦЭМ!$D$39:$D$782,СВЦЭМ!$A$39:$A$782,$A150,СВЦЭМ!$B$39:$B$782,W$119)+'СЕТ СН'!$H$14+СВЦЭМ!$D$10+'СЕТ СН'!$H$6-'СЕТ СН'!$H$26</f>
        <v>2680.3750710200002</v>
      </c>
      <c r="X150" s="36">
        <f>SUMIFS(СВЦЭМ!$D$39:$D$782,СВЦЭМ!$A$39:$A$782,$A150,СВЦЭМ!$B$39:$B$782,X$119)+'СЕТ СН'!$H$14+СВЦЭМ!$D$10+'СЕТ СН'!$H$6-'СЕТ СН'!$H$26</f>
        <v>2762.4911337399999</v>
      </c>
      <c r="Y150" s="36">
        <f>SUMIFS(СВЦЭМ!$D$39:$D$782,СВЦЭМ!$A$39:$A$782,$A150,СВЦЭМ!$B$39:$B$782,Y$119)+'СЕТ СН'!$H$14+СВЦЭМ!$D$10+'СЕТ СН'!$H$6-'СЕТ СН'!$H$26</f>
        <v>2802.1941300600001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01.10.2024</v>
      </c>
      <c r="B156" s="36">
        <f>SUMIFS(СВЦЭМ!$D$39:$D$782,СВЦЭМ!$A$39:$A$782,$A156,СВЦЭМ!$B$39:$B$782,B$155)+'СЕТ СН'!$I$14+СВЦЭМ!$D$10+'СЕТ СН'!$I$6-'СЕТ СН'!$I$26</f>
        <v>3429.20718855</v>
      </c>
      <c r="C156" s="36">
        <f>SUMIFS(СВЦЭМ!$D$39:$D$782,СВЦЭМ!$A$39:$A$782,$A156,СВЦЭМ!$B$39:$B$782,C$155)+'СЕТ СН'!$I$14+СВЦЭМ!$D$10+'СЕТ СН'!$I$6-'СЕТ СН'!$I$26</f>
        <v>3415.7169823999998</v>
      </c>
      <c r="D156" s="36">
        <f>SUMIFS(СВЦЭМ!$D$39:$D$782,СВЦЭМ!$A$39:$A$782,$A156,СВЦЭМ!$B$39:$B$782,D$155)+'СЕТ СН'!$I$14+СВЦЭМ!$D$10+'СЕТ СН'!$I$6-'СЕТ СН'!$I$26</f>
        <v>3543.25632541</v>
      </c>
      <c r="E156" s="36">
        <f>SUMIFS(СВЦЭМ!$D$39:$D$782,СВЦЭМ!$A$39:$A$782,$A156,СВЦЭМ!$B$39:$B$782,E$155)+'СЕТ СН'!$I$14+СВЦЭМ!$D$10+'СЕТ СН'!$I$6-'СЕТ СН'!$I$26</f>
        <v>3568.4416232099998</v>
      </c>
      <c r="F156" s="36">
        <f>SUMIFS(СВЦЭМ!$D$39:$D$782,СВЦЭМ!$A$39:$A$782,$A156,СВЦЭМ!$B$39:$B$782,F$155)+'СЕТ СН'!$I$14+СВЦЭМ!$D$10+'СЕТ СН'!$I$6-'СЕТ СН'!$I$26</f>
        <v>3566.10712917</v>
      </c>
      <c r="G156" s="36">
        <f>SUMIFS(СВЦЭМ!$D$39:$D$782,СВЦЭМ!$A$39:$A$782,$A156,СВЦЭМ!$B$39:$B$782,G$155)+'СЕТ СН'!$I$14+СВЦЭМ!$D$10+'СЕТ СН'!$I$6-'СЕТ СН'!$I$26</f>
        <v>3519.8088009600001</v>
      </c>
      <c r="H156" s="36">
        <f>SUMIFS(СВЦЭМ!$D$39:$D$782,СВЦЭМ!$A$39:$A$782,$A156,СВЦЭМ!$B$39:$B$782,H$155)+'СЕТ СН'!$I$14+СВЦЭМ!$D$10+'СЕТ СН'!$I$6-'СЕТ СН'!$I$26</f>
        <v>3388.9065486899999</v>
      </c>
      <c r="I156" s="36">
        <f>SUMIFS(СВЦЭМ!$D$39:$D$782,СВЦЭМ!$A$39:$A$782,$A156,СВЦЭМ!$B$39:$B$782,I$155)+'СЕТ СН'!$I$14+СВЦЭМ!$D$10+'СЕТ СН'!$I$6-'СЕТ СН'!$I$26</f>
        <v>3245.3163378599997</v>
      </c>
      <c r="J156" s="36">
        <f>SUMIFS(СВЦЭМ!$D$39:$D$782,СВЦЭМ!$A$39:$A$782,$A156,СВЦЭМ!$B$39:$B$782,J$155)+'СЕТ СН'!$I$14+СВЦЭМ!$D$10+'СЕТ СН'!$I$6-'СЕТ СН'!$I$26</f>
        <v>3187.92654485</v>
      </c>
      <c r="K156" s="36">
        <f>SUMIFS(СВЦЭМ!$D$39:$D$782,СВЦЭМ!$A$39:$A$782,$A156,СВЦЭМ!$B$39:$B$782,K$155)+'СЕТ СН'!$I$14+СВЦЭМ!$D$10+'СЕТ СН'!$I$6-'СЕТ СН'!$I$26</f>
        <v>3126.6535532300004</v>
      </c>
      <c r="L156" s="36">
        <f>SUMIFS(СВЦЭМ!$D$39:$D$782,СВЦЭМ!$A$39:$A$782,$A156,СВЦЭМ!$B$39:$B$782,L$155)+'СЕТ СН'!$I$14+СВЦЭМ!$D$10+'СЕТ СН'!$I$6-'СЕТ СН'!$I$26</f>
        <v>3131.5148680399998</v>
      </c>
      <c r="M156" s="36">
        <f>SUMIFS(СВЦЭМ!$D$39:$D$782,СВЦЭМ!$A$39:$A$782,$A156,СВЦЭМ!$B$39:$B$782,M$155)+'СЕТ СН'!$I$14+СВЦЭМ!$D$10+'СЕТ СН'!$I$6-'СЕТ СН'!$I$26</f>
        <v>3136.2699022699999</v>
      </c>
      <c r="N156" s="36">
        <f>SUMIFS(СВЦЭМ!$D$39:$D$782,СВЦЭМ!$A$39:$A$782,$A156,СВЦЭМ!$B$39:$B$782,N$155)+'СЕТ СН'!$I$14+СВЦЭМ!$D$10+'СЕТ СН'!$I$6-'СЕТ СН'!$I$26</f>
        <v>3165.3322820399999</v>
      </c>
      <c r="O156" s="36">
        <f>SUMIFS(СВЦЭМ!$D$39:$D$782,СВЦЭМ!$A$39:$A$782,$A156,СВЦЭМ!$B$39:$B$782,O$155)+'СЕТ СН'!$I$14+СВЦЭМ!$D$10+'СЕТ СН'!$I$6-'СЕТ СН'!$I$26</f>
        <v>3139.2858899399998</v>
      </c>
      <c r="P156" s="36">
        <f>SUMIFS(СВЦЭМ!$D$39:$D$782,СВЦЭМ!$A$39:$A$782,$A156,СВЦЭМ!$B$39:$B$782,P$155)+'СЕТ СН'!$I$14+СВЦЭМ!$D$10+'СЕТ СН'!$I$6-'СЕТ СН'!$I$26</f>
        <v>3147.30499452</v>
      </c>
      <c r="Q156" s="36">
        <f>SUMIFS(СВЦЭМ!$D$39:$D$782,СВЦЭМ!$A$39:$A$782,$A156,СВЦЭМ!$B$39:$B$782,Q$155)+'СЕТ СН'!$I$14+СВЦЭМ!$D$10+'СЕТ СН'!$I$6-'СЕТ СН'!$I$26</f>
        <v>3195.86970045</v>
      </c>
      <c r="R156" s="36">
        <f>SUMIFS(СВЦЭМ!$D$39:$D$782,СВЦЭМ!$A$39:$A$782,$A156,СВЦЭМ!$B$39:$B$782,R$155)+'СЕТ СН'!$I$14+СВЦЭМ!$D$10+'СЕТ СН'!$I$6-'СЕТ СН'!$I$26</f>
        <v>3168.9271328999998</v>
      </c>
      <c r="S156" s="36">
        <f>SUMIFS(СВЦЭМ!$D$39:$D$782,СВЦЭМ!$A$39:$A$782,$A156,СВЦЭМ!$B$39:$B$782,S$155)+'СЕТ СН'!$I$14+СВЦЭМ!$D$10+'СЕТ СН'!$I$6-'СЕТ СН'!$I$26</f>
        <v>3125.5408808900002</v>
      </c>
      <c r="T156" s="36">
        <f>SUMIFS(СВЦЭМ!$D$39:$D$782,СВЦЭМ!$A$39:$A$782,$A156,СВЦЭМ!$B$39:$B$782,T$155)+'СЕТ СН'!$I$14+СВЦЭМ!$D$10+'СЕТ СН'!$I$6-'СЕТ СН'!$I$26</f>
        <v>3110.2822329600003</v>
      </c>
      <c r="U156" s="36">
        <f>SUMIFS(СВЦЭМ!$D$39:$D$782,СВЦЭМ!$A$39:$A$782,$A156,СВЦЭМ!$B$39:$B$782,U$155)+'СЕТ СН'!$I$14+СВЦЭМ!$D$10+'СЕТ СН'!$I$6-'СЕТ СН'!$I$26</f>
        <v>3073.8883300100001</v>
      </c>
      <c r="V156" s="36">
        <f>SUMIFS(СВЦЭМ!$D$39:$D$782,СВЦЭМ!$A$39:$A$782,$A156,СВЦЭМ!$B$39:$B$782,V$155)+'СЕТ СН'!$I$14+СВЦЭМ!$D$10+'СЕТ СН'!$I$6-'СЕТ СН'!$I$26</f>
        <v>3053.3183690300002</v>
      </c>
      <c r="W156" s="36">
        <f>SUMIFS(СВЦЭМ!$D$39:$D$782,СВЦЭМ!$A$39:$A$782,$A156,СВЦЭМ!$B$39:$B$782,W$155)+'СЕТ СН'!$I$14+СВЦЭМ!$D$10+'СЕТ СН'!$I$6-'СЕТ СН'!$I$26</f>
        <v>3053.2159203299998</v>
      </c>
      <c r="X156" s="36">
        <f>SUMIFS(СВЦЭМ!$D$39:$D$782,СВЦЭМ!$A$39:$A$782,$A156,СВЦЭМ!$B$39:$B$782,X$155)+'СЕТ СН'!$I$14+СВЦЭМ!$D$10+'СЕТ СН'!$I$6-'СЕТ СН'!$I$26</f>
        <v>3147.5870067999999</v>
      </c>
      <c r="Y156" s="36">
        <f>SUMIFS(СВЦЭМ!$D$39:$D$782,СВЦЭМ!$A$39:$A$782,$A156,СВЦЭМ!$B$39:$B$782,Y$155)+'СЕТ СН'!$I$14+СВЦЭМ!$D$10+'СЕТ СН'!$I$6-'СЕТ СН'!$I$26</f>
        <v>3248.3237598799997</v>
      </c>
      <c r="AA156" s="45"/>
    </row>
    <row r="157" spans="1:27" ht="15.75" x14ac:dyDescent="0.2">
      <c r="A157" s="35">
        <f>A156+1</f>
        <v>45567</v>
      </c>
      <c r="B157" s="36">
        <f>SUMIFS(СВЦЭМ!$D$39:$D$782,СВЦЭМ!$A$39:$A$782,$A157,СВЦЭМ!$B$39:$B$782,B$155)+'СЕТ СН'!$I$14+СВЦЭМ!$D$10+'СЕТ СН'!$I$6-'СЕТ СН'!$I$26</f>
        <v>3358.5615565799999</v>
      </c>
      <c r="C157" s="36">
        <f>SUMIFS(СВЦЭМ!$D$39:$D$782,СВЦЭМ!$A$39:$A$782,$A157,СВЦЭМ!$B$39:$B$782,C$155)+'СЕТ СН'!$I$14+СВЦЭМ!$D$10+'СЕТ СН'!$I$6-'СЕТ СН'!$I$26</f>
        <v>3433.8943969399998</v>
      </c>
      <c r="D157" s="36">
        <f>SUMIFS(СВЦЭМ!$D$39:$D$782,СВЦЭМ!$A$39:$A$782,$A157,СВЦЭМ!$B$39:$B$782,D$155)+'СЕТ СН'!$I$14+СВЦЭМ!$D$10+'СЕТ СН'!$I$6-'СЕТ СН'!$I$26</f>
        <v>3518.1044177399999</v>
      </c>
      <c r="E157" s="36">
        <f>SUMIFS(СВЦЭМ!$D$39:$D$782,СВЦЭМ!$A$39:$A$782,$A157,СВЦЭМ!$B$39:$B$782,E$155)+'СЕТ СН'!$I$14+СВЦЭМ!$D$10+'СЕТ СН'!$I$6-'СЕТ СН'!$I$26</f>
        <v>3549.7293574800001</v>
      </c>
      <c r="F157" s="36">
        <f>SUMIFS(СВЦЭМ!$D$39:$D$782,СВЦЭМ!$A$39:$A$782,$A157,СВЦЭМ!$B$39:$B$782,F$155)+'СЕТ СН'!$I$14+СВЦЭМ!$D$10+'СЕТ СН'!$I$6-'СЕТ СН'!$I$26</f>
        <v>3536.6056073899999</v>
      </c>
      <c r="G157" s="36">
        <f>SUMIFS(СВЦЭМ!$D$39:$D$782,СВЦЭМ!$A$39:$A$782,$A157,СВЦЭМ!$B$39:$B$782,G$155)+'СЕТ СН'!$I$14+СВЦЭМ!$D$10+'СЕТ СН'!$I$6-'СЕТ СН'!$I$26</f>
        <v>3495.24824979</v>
      </c>
      <c r="H157" s="36">
        <f>SUMIFS(СВЦЭМ!$D$39:$D$782,СВЦЭМ!$A$39:$A$782,$A157,СВЦЭМ!$B$39:$B$782,H$155)+'СЕТ СН'!$I$14+СВЦЭМ!$D$10+'СЕТ СН'!$I$6-'СЕТ СН'!$I$26</f>
        <v>3381.96163828</v>
      </c>
      <c r="I157" s="36">
        <f>SUMIFS(СВЦЭМ!$D$39:$D$782,СВЦЭМ!$A$39:$A$782,$A157,СВЦЭМ!$B$39:$B$782,I$155)+'СЕТ СН'!$I$14+СВЦЭМ!$D$10+'СЕТ СН'!$I$6-'СЕТ СН'!$I$26</f>
        <v>3265.2068260999999</v>
      </c>
      <c r="J157" s="36">
        <f>SUMIFS(СВЦЭМ!$D$39:$D$782,СВЦЭМ!$A$39:$A$782,$A157,СВЦЭМ!$B$39:$B$782,J$155)+'СЕТ СН'!$I$14+СВЦЭМ!$D$10+'СЕТ СН'!$I$6-'СЕТ СН'!$I$26</f>
        <v>3227.1325814100001</v>
      </c>
      <c r="K157" s="36">
        <f>SUMIFS(СВЦЭМ!$D$39:$D$782,СВЦЭМ!$A$39:$A$782,$A157,СВЦЭМ!$B$39:$B$782,K$155)+'СЕТ СН'!$I$14+СВЦЭМ!$D$10+'СЕТ СН'!$I$6-'СЕТ СН'!$I$26</f>
        <v>3185.2262927000002</v>
      </c>
      <c r="L157" s="36">
        <f>SUMIFS(СВЦЭМ!$D$39:$D$782,СВЦЭМ!$A$39:$A$782,$A157,СВЦЭМ!$B$39:$B$782,L$155)+'СЕТ СН'!$I$14+СВЦЭМ!$D$10+'СЕТ СН'!$I$6-'СЕТ СН'!$I$26</f>
        <v>3189.4085235699999</v>
      </c>
      <c r="M157" s="36">
        <f>SUMIFS(СВЦЭМ!$D$39:$D$782,СВЦЭМ!$A$39:$A$782,$A157,СВЦЭМ!$B$39:$B$782,M$155)+'СЕТ СН'!$I$14+СВЦЭМ!$D$10+'СЕТ СН'!$I$6-'СЕТ СН'!$I$26</f>
        <v>3207.67277784</v>
      </c>
      <c r="N157" s="36">
        <f>SUMIFS(СВЦЭМ!$D$39:$D$782,СВЦЭМ!$A$39:$A$782,$A157,СВЦЭМ!$B$39:$B$782,N$155)+'СЕТ СН'!$I$14+СВЦЭМ!$D$10+'СЕТ СН'!$I$6-'СЕТ СН'!$I$26</f>
        <v>3218.0858964499998</v>
      </c>
      <c r="O157" s="36">
        <f>SUMIFS(СВЦЭМ!$D$39:$D$782,СВЦЭМ!$A$39:$A$782,$A157,СВЦЭМ!$B$39:$B$782,O$155)+'СЕТ СН'!$I$14+СВЦЭМ!$D$10+'СЕТ СН'!$I$6-'СЕТ СН'!$I$26</f>
        <v>3202.7687513799997</v>
      </c>
      <c r="P157" s="36">
        <f>SUMIFS(СВЦЭМ!$D$39:$D$782,СВЦЭМ!$A$39:$A$782,$A157,СВЦЭМ!$B$39:$B$782,P$155)+'СЕТ СН'!$I$14+СВЦЭМ!$D$10+'СЕТ СН'!$I$6-'СЕТ СН'!$I$26</f>
        <v>3200.7483535599999</v>
      </c>
      <c r="Q157" s="36">
        <f>SUMIFS(СВЦЭМ!$D$39:$D$782,СВЦЭМ!$A$39:$A$782,$A157,СВЦЭМ!$B$39:$B$782,Q$155)+'СЕТ СН'!$I$14+СВЦЭМ!$D$10+'СЕТ СН'!$I$6-'СЕТ СН'!$I$26</f>
        <v>3234.4774363199999</v>
      </c>
      <c r="R157" s="36">
        <f>SUMIFS(СВЦЭМ!$D$39:$D$782,СВЦЭМ!$A$39:$A$782,$A157,СВЦЭМ!$B$39:$B$782,R$155)+'СЕТ СН'!$I$14+СВЦЭМ!$D$10+'СЕТ СН'!$I$6-'СЕТ СН'!$I$26</f>
        <v>3178.9869866499998</v>
      </c>
      <c r="S157" s="36">
        <f>SUMIFS(СВЦЭМ!$D$39:$D$782,СВЦЭМ!$A$39:$A$782,$A157,СВЦЭМ!$B$39:$B$782,S$155)+'СЕТ СН'!$I$14+СВЦЭМ!$D$10+'СЕТ СН'!$I$6-'СЕТ СН'!$I$26</f>
        <v>3167.2108778000002</v>
      </c>
      <c r="T157" s="36">
        <f>SUMIFS(СВЦЭМ!$D$39:$D$782,СВЦЭМ!$A$39:$A$782,$A157,СВЦЭМ!$B$39:$B$782,T$155)+'СЕТ СН'!$I$14+СВЦЭМ!$D$10+'СЕТ СН'!$I$6-'СЕТ СН'!$I$26</f>
        <v>3144.9018172699998</v>
      </c>
      <c r="U157" s="36">
        <f>SUMIFS(СВЦЭМ!$D$39:$D$782,СВЦЭМ!$A$39:$A$782,$A157,СВЦЭМ!$B$39:$B$782,U$155)+'СЕТ СН'!$I$14+СВЦЭМ!$D$10+'СЕТ СН'!$I$6-'СЕТ СН'!$I$26</f>
        <v>3109.3677474800002</v>
      </c>
      <c r="V157" s="36">
        <f>SUMIFS(СВЦЭМ!$D$39:$D$782,СВЦЭМ!$A$39:$A$782,$A157,СВЦЭМ!$B$39:$B$782,V$155)+'СЕТ СН'!$I$14+СВЦЭМ!$D$10+'СЕТ СН'!$I$6-'СЕТ СН'!$I$26</f>
        <v>3111.8692067800002</v>
      </c>
      <c r="W157" s="36">
        <f>SUMIFS(СВЦЭМ!$D$39:$D$782,СВЦЭМ!$A$39:$A$782,$A157,СВЦЭМ!$B$39:$B$782,W$155)+'СЕТ СН'!$I$14+СВЦЭМ!$D$10+'СЕТ СН'!$I$6-'СЕТ СН'!$I$26</f>
        <v>3128.7195769700002</v>
      </c>
      <c r="X157" s="36">
        <f>SUMIFS(СВЦЭМ!$D$39:$D$782,СВЦЭМ!$A$39:$A$782,$A157,СВЦЭМ!$B$39:$B$782,X$155)+'СЕТ СН'!$I$14+СВЦЭМ!$D$10+'СЕТ СН'!$I$6-'СЕТ СН'!$I$26</f>
        <v>3215.15672799</v>
      </c>
      <c r="Y157" s="36">
        <f>SUMIFS(СВЦЭМ!$D$39:$D$782,СВЦЭМ!$A$39:$A$782,$A157,СВЦЭМ!$B$39:$B$782,Y$155)+'СЕТ СН'!$I$14+СВЦЭМ!$D$10+'СЕТ СН'!$I$6-'СЕТ СН'!$I$26</f>
        <v>3305.7135790299999</v>
      </c>
    </row>
    <row r="158" spans="1:27" ht="15.75" x14ac:dyDescent="0.2">
      <c r="A158" s="35">
        <f t="shared" ref="A158:A186" si="4">A157+1</f>
        <v>45568</v>
      </c>
      <c r="B158" s="36">
        <f>SUMIFS(СВЦЭМ!$D$39:$D$782,СВЦЭМ!$A$39:$A$782,$A158,СВЦЭМ!$B$39:$B$782,B$155)+'СЕТ СН'!$I$14+СВЦЭМ!$D$10+'СЕТ СН'!$I$6-'СЕТ СН'!$I$26</f>
        <v>3279.74801187</v>
      </c>
      <c r="C158" s="36">
        <f>SUMIFS(СВЦЭМ!$D$39:$D$782,СВЦЭМ!$A$39:$A$782,$A158,СВЦЭМ!$B$39:$B$782,C$155)+'СЕТ СН'!$I$14+СВЦЭМ!$D$10+'СЕТ СН'!$I$6-'СЕТ СН'!$I$26</f>
        <v>3339.8624943499999</v>
      </c>
      <c r="D158" s="36">
        <f>SUMIFS(СВЦЭМ!$D$39:$D$782,СВЦЭМ!$A$39:$A$782,$A158,СВЦЭМ!$B$39:$B$782,D$155)+'СЕТ СН'!$I$14+СВЦЭМ!$D$10+'СЕТ СН'!$I$6-'СЕТ СН'!$I$26</f>
        <v>3396.6017621699998</v>
      </c>
      <c r="E158" s="36">
        <f>SUMIFS(СВЦЭМ!$D$39:$D$782,СВЦЭМ!$A$39:$A$782,$A158,СВЦЭМ!$B$39:$B$782,E$155)+'СЕТ СН'!$I$14+СВЦЭМ!$D$10+'СЕТ СН'!$I$6-'СЕТ СН'!$I$26</f>
        <v>3459.9988534599997</v>
      </c>
      <c r="F158" s="36">
        <f>SUMIFS(СВЦЭМ!$D$39:$D$782,СВЦЭМ!$A$39:$A$782,$A158,СВЦЭМ!$B$39:$B$782,F$155)+'СЕТ СН'!$I$14+СВЦЭМ!$D$10+'СЕТ СН'!$I$6-'СЕТ СН'!$I$26</f>
        <v>3432.7072215999997</v>
      </c>
      <c r="G158" s="36">
        <f>SUMIFS(СВЦЭМ!$D$39:$D$782,СВЦЭМ!$A$39:$A$782,$A158,СВЦЭМ!$B$39:$B$782,G$155)+'СЕТ СН'!$I$14+СВЦЭМ!$D$10+'СЕТ СН'!$I$6-'СЕТ СН'!$I$26</f>
        <v>3427.6476596499997</v>
      </c>
      <c r="H158" s="36">
        <f>SUMIFS(СВЦЭМ!$D$39:$D$782,СВЦЭМ!$A$39:$A$782,$A158,СВЦЭМ!$B$39:$B$782,H$155)+'СЕТ СН'!$I$14+СВЦЭМ!$D$10+'СЕТ СН'!$I$6-'СЕТ СН'!$I$26</f>
        <v>3331.2348055399998</v>
      </c>
      <c r="I158" s="36">
        <f>SUMIFS(СВЦЭМ!$D$39:$D$782,СВЦЭМ!$A$39:$A$782,$A158,СВЦЭМ!$B$39:$B$782,I$155)+'СЕТ СН'!$I$14+СВЦЭМ!$D$10+'СЕТ СН'!$I$6-'СЕТ СН'!$I$26</f>
        <v>3238.7220411200001</v>
      </c>
      <c r="J158" s="36">
        <f>SUMIFS(СВЦЭМ!$D$39:$D$782,СВЦЭМ!$A$39:$A$782,$A158,СВЦЭМ!$B$39:$B$782,J$155)+'СЕТ СН'!$I$14+СВЦЭМ!$D$10+'СЕТ СН'!$I$6-'СЕТ СН'!$I$26</f>
        <v>3195.8920876699999</v>
      </c>
      <c r="K158" s="36">
        <f>SUMIFS(СВЦЭМ!$D$39:$D$782,СВЦЭМ!$A$39:$A$782,$A158,СВЦЭМ!$B$39:$B$782,K$155)+'СЕТ СН'!$I$14+СВЦЭМ!$D$10+'СЕТ СН'!$I$6-'СЕТ СН'!$I$26</f>
        <v>3154.4795323199996</v>
      </c>
      <c r="L158" s="36">
        <f>SUMIFS(СВЦЭМ!$D$39:$D$782,СВЦЭМ!$A$39:$A$782,$A158,СВЦЭМ!$B$39:$B$782,L$155)+'СЕТ СН'!$I$14+СВЦЭМ!$D$10+'СЕТ СН'!$I$6-'СЕТ СН'!$I$26</f>
        <v>3135.2029580799999</v>
      </c>
      <c r="M158" s="36">
        <f>SUMIFS(СВЦЭМ!$D$39:$D$782,СВЦЭМ!$A$39:$A$782,$A158,СВЦЭМ!$B$39:$B$782,M$155)+'СЕТ СН'!$I$14+СВЦЭМ!$D$10+'СЕТ СН'!$I$6-'СЕТ СН'!$I$26</f>
        <v>3158.17877129</v>
      </c>
      <c r="N158" s="36">
        <f>SUMIFS(СВЦЭМ!$D$39:$D$782,СВЦЭМ!$A$39:$A$782,$A158,СВЦЭМ!$B$39:$B$782,N$155)+'СЕТ СН'!$I$14+СВЦЭМ!$D$10+'СЕТ СН'!$I$6-'СЕТ СН'!$I$26</f>
        <v>3197.6050002100001</v>
      </c>
      <c r="O158" s="36">
        <f>SUMIFS(СВЦЭМ!$D$39:$D$782,СВЦЭМ!$A$39:$A$782,$A158,СВЦЭМ!$B$39:$B$782,O$155)+'СЕТ СН'!$I$14+СВЦЭМ!$D$10+'СЕТ СН'!$I$6-'СЕТ СН'!$I$26</f>
        <v>3171.5810609099999</v>
      </c>
      <c r="P158" s="36">
        <f>SUMIFS(СВЦЭМ!$D$39:$D$782,СВЦЭМ!$A$39:$A$782,$A158,СВЦЭМ!$B$39:$B$782,P$155)+'СЕТ СН'!$I$14+СВЦЭМ!$D$10+'СЕТ СН'!$I$6-'СЕТ СН'!$I$26</f>
        <v>3172.9426426199998</v>
      </c>
      <c r="Q158" s="36">
        <f>SUMIFS(СВЦЭМ!$D$39:$D$782,СВЦЭМ!$A$39:$A$782,$A158,СВЦЭМ!$B$39:$B$782,Q$155)+'СЕТ СН'!$I$14+СВЦЭМ!$D$10+'СЕТ СН'!$I$6-'СЕТ СН'!$I$26</f>
        <v>3194.4660250899997</v>
      </c>
      <c r="R158" s="36">
        <f>SUMIFS(СВЦЭМ!$D$39:$D$782,СВЦЭМ!$A$39:$A$782,$A158,СВЦЭМ!$B$39:$B$782,R$155)+'СЕТ СН'!$I$14+СВЦЭМ!$D$10+'СЕТ СН'!$I$6-'СЕТ СН'!$I$26</f>
        <v>3190.5704682199998</v>
      </c>
      <c r="S158" s="36">
        <f>SUMIFS(СВЦЭМ!$D$39:$D$782,СВЦЭМ!$A$39:$A$782,$A158,СВЦЭМ!$B$39:$B$782,S$155)+'СЕТ СН'!$I$14+СВЦЭМ!$D$10+'СЕТ СН'!$I$6-'СЕТ СН'!$I$26</f>
        <v>3154.0010418699999</v>
      </c>
      <c r="T158" s="36">
        <f>SUMIFS(СВЦЭМ!$D$39:$D$782,СВЦЭМ!$A$39:$A$782,$A158,СВЦЭМ!$B$39:$B$782,T$155)+'СЕТ СН'!$I$14+СВЦЭМ!$D$10+'СЕТ СН'!$I$6-'СЕТ СН'!$I$26</f>
        <v>3139.9001715499999</v>
      </c>
      <c r="U158" s="36">
        <f>SUMIFS(СВЦЭМ!$D$39:$D$782,СВЦЭМ!$A$39:$A$782,$A158,СВЦЭМ!$B$39:$B$782,U$155)+'СЕТ СН'!$I$14+СВЦЭМ!$D$10+'СЕТ СН'!$I$6-'СЕТ СН'!$I$26</f>
        <v>3113.99714924</v>
      </c>
      <c r="V158" s="36">
        <f>SUMIFS(СВЦЭМ!$D$39:$D$782,СВЦЭМ!$A$39:$A$782,$A158,СВЦЭМ!$B$39:$B$782,V$155)+'СЕТ СН'!$I$14+СВЦЭМ!$D$10+'СЕТ СН'!$I$6-'СЕТ СН'!$I$26</f>
        <v>3092.6125999200003</v>
      </c>
      <c r="W158" s="36">
        <f>SUMIFS(СВЦЭМ!$D$39:$D$782,СВЦЭМ!$A$39:$A$782,$A158,СВЦЭМ!$B$39:$B$782,W$155)+'СЕТ СН'!$I$14+СВЦЭМ!$D$10+'СЕТ СН'!$I$6-'СЕТ СН'!$I$26</f>
        <v>3139.1554582899998</v>
      </c>
      <c r="X158" s="36">
        <f>SUMIFS(СВЦЭМ!$D$39:$D$782,СВЦЭМ!$A$39:$A$782,$A158,СВЦЭМ!$B$39:$B$782,X$155)+'СЕТ СН'!$I$14+СВЦЭМ!$D$10+'СЕТ СН'!$I$6-'СЕТ СН'!$I$26</f>
        <v>3214.4358082199997</v>
      </c>
      <c r="Y158" s="36">
        <f>SUMIFS(СВЦЭМ!$D$39:$D$782,СВЦЭМ!$A$39:$A$782,$A158,СВЦЭМ!$B$39:$B$782,Y$155)+'СЕТ СН'!$I$14+СВЦЭМ!$D$10+'СЕТ СН'!$I$6-'СЕТ СН'!$I$26</f>
        <v>3298.42625868</v>
      </c>
    </row>
    <row r="159" spans="1:27" ht="15.75" x14ac:dyDescent="0.2">
      <c r="A159" s="35">
        <f t="shared" si="4"/>
        <v>45569</v>
      </c>
      <c r="B159" s="36">
        <f>SUMIFS(СВЦЭМ!$D$39:$D$782,СВЦЭМ!$A$39:$A$782,$A159,СВЦЭМ!$B$39:$B$782,B$155)+'СЕТ СН'!$I$14+СВЦЭМ!$D$10+'СЕТ СН'!$I$6-'СЕТ СН'!$I$26</f>
        <v>3387.9271891899998</v>
      </c>
      <c r="C159" s="36">
        <f>SUMIFS(СВЦЭМ!$D$39:$D$782,СВЦЭМ!$A$39:$A$782,$A159,СВЦЭМ!$B$39:$B$782,C$155)+'СЕТ СН'!$I$14+СВЦЭМ!$D$10+'СЕТ СН'!$I$6-'СЕТ СН'!$I$26</f>
        <v>3457.1605595999999</v>
      </c>
      <c r="D159" s="36">
        <f>SUMIFS(СВЦЭМ!$D$39:$D$782,СВЦЭМ!$A$39:$A$782,$A159,СВЦЭМ!$B$39:$B$782,D$155)+'СЕТ СН'!$I$14+СВЦЭМ!$D$10+'СЕТ СН'!$I$6-'СЕТ СН'!$I$26</f>
        <v>3486.8008992</v>
      </c>
      <c r="E159" s="36">
        <f>SUMIFS(СВЦЭМ!$D$39:$D$782,СВЦЭМ!$A$39:$A$782,$A159,СВЦЭМ!$B$39:$B$782,E$155)+'СЕТ СН'!$I$14+СВЦЭМ!$D$10+'СЕТ СН'!$I$6-'СЕТ СН'!$I$26</f>
        <v>3522.5131602799997</v>
      </c>
      <c r="F159" s="36">
        <f>SUMIFS(СВЦЭМ!$D$39:$D$782,СВЦЭМ!$A$39:$A$782,$A159,СВЦЭМ!$B$39:$B$782,F$155)+'СЕТ СН'!$I$14+СВЦЭМ!$D$10+'СЕТ СН'!$I$6-'СЕТ СН'!$I$26</f>
        <v>3529.5857993499999</v>
      </c>
      <c r="G159" s="36">
        <f>SUMIFS(СВЦЭМ!$D$39:$D$782,СВЦЭМ!$A$39:$A$782,$A159,СВЦЭМ!$B$39:$B$782,G$155)+'СЕТ СН'!$I$14+СВЦЭМ!$D$10+'СЕТ СН'!$I$6-'СЕТ СН'!$I$26</f>
        <v>3463.2433787800001</v>
      </c>
      <c r="H159" s="36">
        <f>SUMIFS(СВЦЭМ!$D$39:$D$782,СВЦЭМ!$A$39:$A$782,$A159,СВЦЭМ!$B$39:$B$782,H$155)+'СЕТ СН'!$I$14+СВЦЭМ!$D$10+'СЕТ СН'!$I$6-'СЕТ СН'!$I$26</f>
        <v>3371.3621120899998</v>
      </c>
      <c r="I159" s="36">
        <f>SUMIFS(СВЦЭМ!$D$39:$D$782,СВЦЭМ!$A$39:$A$782,$A159,СВЦЭМ!$B$39:$B$782,I$155)+'СЕТ СН'!$I$14+СВЦЭМ!$D$10+'СЕТ СН'!$I$6-'СЕТ СН'!$I$26</f>
        <v>3268.6260705300001</v>
      </c>
      <c r="J159" s="36">
        <f>SUMIFS(СВЦЭМ!$D$39:$D$782,СВЦЭМ!$A$39:$A$782,$A159,СВЦЭМ!$B$39:$B$782,J$155)+'СЕТ СН'!$I$14+СВЦЭМ!$D$10+'СЕТ СН'!$I$6-'СЕТ СН'!$I$26</f>
        <v>3191.3109156700002</v>
      </c>
      <c r="K159" s="36">
        <f>SUMIFS(СВЦЭМ!$D$39:$D$782,СВЦЭМ!$A$39:$A$782,$A159,СВЦЭМ!$B$39:$B$782,K$155)+'СЕТ СН'!$I$14+СВЦЭМ!$D$10+'СЕТ СН'!$I$6-'СЕТ СН'!$I$26</f>
        <v>3155.2488270499998</v>
      </c>
      <c r="L159" s="36">
        <f>SUMIFS(СВЦЭМ!$D$39:$D$782,СВЦЭМ!$A$39:$A$782,$A159,СВЦЭМ!$B$39:$B$782,L$155)+'СЕТ СН'!$I$14+СВЦЭМ!$D$10+'СЕТ СН'!$I$6-'СЕТ СН'!$I$26</f>
        <v>3127.9997531099998</v>
      </c>
      <c r="M159" s="36">
        <f>SUMIFS(СВЦЭМ!$D$39:$D$782,СВЦЭМ!$A$39:$A$782,$A159,СВЦЭМ!$B$39:$B$782,M$155)+'СЕТ СН'!$I$14+СВЦЭМ!$D$10+'СЕТ СН'!$I$6-'СЕТ СН'!$I$26</f>
        <v>3159.3248051700002</v>
      </c>
      <c r="N159" s="36">
        <f>SUMIFS(СВЦЭМ!$D$39:$D$782,СВЦЭМ!$A$39:$A$782,$A159,СВЦЭМ!$B$39:$B$782,N$155)+'СЕТ СН'!$I$14+СВЦЭМ!$D$10+'СЕТ СН'!$I$6-'СЕТ СН'!$I$26</f>
        <v>3219.3125640200001</v>
      </c>
      <c r="O159" s="36">
        <f>SUMIFS(СВЦЭМ!$D$39:$D$782,СВЦЭМ!$A$39:$A$782,$A159,СВЦЭМ!$B$39:$B$782,O$155)+'СЕТ СН'!$I$14+СВЦЭМ!$D$10+'СЕТ СН'!$I$6-'СЕТ СН'!$I$26</f>
        <v>3199.1050228499998</v>
      </c>
      <c r="P159" s="36">
        <f>SUMIFS(СВЦЭМ!$D$39:$D$782,СВЦЭМ!$A$39:$A$782,$A159,СВЦЭМ!$B$39:$B$782,P$155)+'СЕТ СН'!$I$14+СВЦЭМ!$D$10+'СЕТ СН'!$I$6-'СЕТ СН'!$I$26</f>
        <v>3175.5297917600001</v>
      </c>
      <c r="Q159" s="36">
        <f>SUMIFS(СВЦЭМ!$D$39:$D$782,СВЦЭМ!$A$39:$A$782,$A159,СВЦЭМ!$B$39:$B$782,Q$155)+'СЕТ СН'!$I$14+СВЦЭМ!$D$10+'СЕТ СН'!$I$6-'СЕТ СН'!$I$26</f>
        <v>3201.88589761</v>
      </c>
      <c r="R159" s="36">
        <f>SUMIFS(СВЦЭМ!$D$39:$D$782,СВЦЭМ!$A$39:$A$782,$A159,СВЦЭМ!$B$39:$B$782,R$155)+'СЕТ СН'!$I$14+СВЦЭМ!$D$10+'СЕТ СН'!$I$6-'СЕТ СН'!$I$26</f>
        <v>3204.2849854399997</v>
      </c>
      <c r="S159" s="36">
        <f>SUMIFS(СВЦЭМ!$D$39:$D$782,СВЦЭМ!$A$39:$A$782,$A159,СВЦЭМ!$B$39:$B$782,S$155)+'СЕТ СН'!$I$14+СВЦЭМ!$D$10+'СЕТ СН'!$I$6-'СЕТ СН'!$I$26</f>
        <v>3173.4566283099998</v>
      </c>
      <c r="T159" s="36">
        <f>SUMIFS(СВЦЭМ!$D$39:$D$782,СВЦЭМ!$A$39:$A$782,$A159,СВЦЭМ!$B$39:$B$782,T$155)+'СЕТ СН'!$I$14+СВЦЭМ!$D$10+'СЕТ СН'!$I$6-'СЕТ СН'!$I$26</f>
        <v>3132.6116573200002</v>
      </c>
      <c r="U159" s="36">
        <f>SUMIFS(СВЦЭМ!$D$39:$D$782,СВЦЭМ!$A$39:$A$782,$A159,СВЦЭМ!$B$39:$B$782,U$155)+'СЕТ СН'!$I$14+СВЦЭМ!$D$10+'СЕТ СН'!$I$6-'СЕТ СН'!$I$26</f>
        <v>3072.4084716900002</v>
      </c>
      <c r="V159" s="36">
        <f>SUMIFS(СВЦЭМ!$D$39:$D$782,СВЦЭМ!$A$39:$A$782,$A159,СВЦЭМ!$B$39:$B$782,V$155)+'СЕТ СН'!$I$14+СВЦЭМ!$D$10+'СЕТ СН'!$I$6-'СЕТ СН'!$I$26</f>
        <v>3075.5873259999998</v>
      </c>
      <c r="W159" s="36">
        <f>SUMIFS(СВЦЭМ!$D$39:$D$782,СВЦЭМ!$A$39:$A$782,$A159,СВЦЭМ!$B$39:$B$782,W$155)+'СЕТ СН'!$I$14+СВЦЭМ!$D$10+'СЕТ СН'!$I$6-'СЕТ СН'!$I$26</f>
        <v>3111.2464675600004</v>
      </c>
      <c r="X159" s="36">
        <f>SUMIFS(СВЦЭМ!$D$39:$D$782,СВЦЭМ!$A$39:$A$782,$A159,СВЦЭМ!$B$39:$B$782,X$155)+'СЕТ СН'!$I$14+СВЦЭМ!$D$10+'СЕТ СН'!$I$6-'СЕТ СН'!$I$26</f>
        <v>3182.9013197999998</v>
      </c>
      <c r="Y159" s="36">
        <f>SUMIFS(СВЦЭМ!$D$39:$D$782,СВЦЭМ!$A$39:$A$782,$A159,СВЦЭМ!$B$39:$B$782,Y$155)+'СЕТ СН'!$I$14+СВЦЭМ!$D$10+'СЕТ СН'!$I$6-'СЕТ СН'!$I$26</f>
        <v>3278.0136229699997</v>
      </c>
    </row>
    <row r="160" spans="1:27" ht="15.75" x14ac:dyDescent="0.2">
      <c r="A160" s="35">
        <f t="shared" si="4"/>
        <v>45570</v>
      </c>
      <c r="B160" s="36">
        <f>SUMIFS(СВЦЭМ!$D$39:$D$782,СВЦЭМ!$A$39:$A$782,$A160,СВЦЭМ!$B$39:$B$782,B$155)+'СЕТ СН'!$I$14+СВЦЭМ!$D$10+'СЕТ СН'!$I$6-'СЕТ СН'!$I$26</f>
        <v>3535.9429022499999</v>
      </c>
      <c r="C160" s="36">
        <f>SUMIFS(СВЦЭМ!$D$39:$D$782,СВЦЭМ!$A$39:$A$782,$A160,СВЦЭМ!$B$39:$B$782,C$155)+'СЕТ СН'!$I$14+СВЦЭМ!$D$10+'СЕТ СН'!$I$6-'СЕТ СН'!$I$26</f>
        <v>3531.1440646999999</v>
      </c>
      <c r="D160" s="36">
        <f>SUMIFS(СВЦЭМ!$D$39:$D$782,СВЦЭМ!$A$39:$A$782,$A160,СВЦЭМ!$B$39:$B$782,D$155)+'СЕТ СН'!$I$14+СВЦЭМ!$D$10+'СЕТ СН'!$I$6-'СЕТ СН'!$I$26</f>
        <v>3588.6633653700001</v>
      </c>
      <c r="E160" s="36">
        <f>SUMIFS(СВЦЭМ!$D$39:$D$782,СВЦЭМ!$A$39:$A$782,$A160,СВЦЭМ!$B$39:$B$782,E$155)+'СЕТ СН'!$I$14+СВЦЭМ!$D$10+'СЕТ СН'!$I$6-'СЕТ СН'!$I$26</f>
        <v>3594.4629228899998</v>
      </c>
      <c r="F160" s="36">
        <f>SUMIFS(СВЦЭМ!$D$39:$D$782,СВЦЭМ!$A$39:$A$782,$A160,СВЦЭМ!$B$39:$B$782,F$155)+'СЕТ СН'!$I$14+СВЦЭМ!$D$10+'СЕТ СН'!$I$6-'СЕТ СН'!$I$26</f>
        <v>3587.48982376</v>
      </c>
      <c r="G160" s="36">
        <f>SUMIFS(СВЦЭМ!$D$39:$D$782,СВЦЭМ!$A$39:$A$782,$A160,СВЦЭМ!$B$39:$B$782,G$155)+'СЕТ СН'!$I$14+СВЦЭМ!$D$10+'СЕТ СН'!$I$6-'СЕТ СН'!$I$26</f>
        <v>3590.7185172</v>
      </c>
      <c r="H160" s="36">
        <f>SUMIFS(СВЦЭМ!$D$39:$D$782,СВЦЭМ!$A$39:$A$782,$A160,СВЦЭМ!$B$39:$B$782,H$155)+'СЕТ СН'!$I$14+СВЦЭМ!$D$10+'СЕТ СН'!$I$6-'СЕТ СН'!$I$26</f>
        <v>3514.2773374999997</v>
      </c>
      <c r="I160" s="36">
        <f>SUMIFS(СВЦЭМ!$D$39:$D$782,СВЦЭМ!$A$39:$A$782,$A160,СВЦЭМ!$B$39:$B$782,I$155)+'СЕТ СН'!$I$14+СВЦЭМ!$D$10+'СЕТ СН'!$I$6-'СЕТ СН'!$I$26</f>
        <v>3427.6448928899999</v>
      </c>
      <c r="J160" s="36">
        <f>SUMIFS(СВЦЭМ!$D$39:$D$782,СВЦЭМ!$A$39:$A$782,$A160,СВЦЭМ!$B$39:$B$782,J$155)+'СЕТ СН'!$I$14+СВЦЭМ!$D$10+'СЕТ СН'!$I$6-'СЕТ СН'!$I$26</f>
        <v>3290.9080485899999</v>
      </c>
      <c r="K160" s="36">
        <f>SUMIFS(СВЦЭМ!$D$39:$D$782,СВЦЭМ!$A$39:$A$782,$A160,СВЦЭМ!$B$39:$B$782,K$155)+'СЕТ СН'!$I$14+СВЦЭМ!$D$10+'СЕТ СН'!$I$6-'СЕТ СН'!$I$26</f>
        <v>3181.3407578599999</v>
      </c>
      <c r="L160" s="36">
        <f>SUMIFS(СВЦЭМ!$D$39:$D$782,СВЦЭМ!$A$39:$A$782,$A160,СВЦЭМ!$B$39:$B$782,L$155)+'СЕТ СН'!$I$14+СВЦЭМ!$D$10+'СЕТ СН'!$I$6-'СЕТ СН'!$I$26</f>
        <v>3163.4549337199996</v>
      </c>
      <c r="M160" s="36">
        <f>SUMIFS(СВЦЭМ!$D$39:$D$782,СВЦЭМ!$A$39:$A$782,$A160,СВЦЭМ!$B$39:$B$782,M$155)+'СЕТ СН'!$I$14+СВЦЭМ!$D$10+'СЕТ СН'!$I$6-'СЕТ СН'!$I$26</f>
        <v>3181.2375220099998</v>
      </c>
      <c r="N160" s="36">
        <f>SUMIFS(СВЦЭМ!$D$39:$D$782,СВЦЭМ!$A$39:$A$782,$A160,СВЦЭМ!$B$39:$B$782,N$155)+'СЕТ СН'!$I$14+СВЦЭМ!$D$10+'СЕТ СН'!$I$6-'СЕТ СН'!$I$26</f>
        <v>3190.4978652199998</v>
      </c>
      <c r="O160" s="36">
        <f>SUMIFS(СВЦЭМ!$D$39:$D$782,СВЦЭМ!$A$39:$A$782,$A160,СВЦЭМ!$B$39:$B$782,O$155)+'СЕТ СН'!$I$14+СВЦЭМ!$D$10+'СЕТ СН'!$I$6-'СЕТ СН'!$I$26</f>
        <v>3211.60013286</v>
      </c>
      <c r="P160" s="36">
        <f>SUMIFS(СВЦЭМ!$D$39:$D$782,СВЦЭМ!$A$39:$A$782,$A160,СВЦЭМ!$B$39:$B$782,P$155)+'СЕТ СН'!$I$14+СВЦЭМ!$D$10+'СЕТ СН'!$I$6-'СЕТ СН'!$I$26</f>
        <v>3227.8326268799997</v>
      </c>
      <c r="Q160" s="36">
        <f>SUMIFS(СВЦЭМ!$D$39:$D$782,СВЦЭМ!$A$39:$A$782,$A160,СВЦЭМ!$B$39:$B$782,Q$155)+'СЕТ СН'!$I$14+СВЦЭМ!$D$10+'СЕТ СН'!$I$6-'СЕТ СН'!$I$26</f>
        <v>3215.4727830899997</v>
      </c>
      <c r="R160" s="36">
        <f>SUMIFS(СВЦЭМ!$D$39:$D$782,СВЦЭМ!$A$39:$A$782,$A160,СВЦЭМ!$B$39:$B$782,R$155)+'СЕТ СН'!$I$14+СВЦЭМ!$D$10+'СЕТ СН'!$I$6-'СЕТ СН'!$I$26</f>
        <v>3230.2790894</v>
      </c>
      <c r="S160" s="36">
        <f>SUMIFS(СВЦЭМ!$D$39:$D$782,СВЦЭМ!$A$39:$A$782,$A160,СВЦЭМ!$B$39:$B$782,S$155)+'СЕТ СН'!$I$14+СВЦЭМ!$D$10+'СЕТ СН'!$I$6-'СЕТ СН'!$I$26</f>
        <v>3208.0356311099999</v>
      </c>
      <c r="T160" s="36">
        <f>SUMIFS(СВЦЭМ!$D$39:$D$782,СВЦЭМ!$A$39:$A$782,$A160,СВЦЭМ!$B$39:$B$782,T$155)+'СЕТ СН'!$I$14+СВЦЭМ!$D$10+'СЕТ СН'!$I$6-'СЕТ СН'!$I$26</f>
        <v>3189.9908055999999</v>
      </c>
      <c r="U160" s="36">
        <f>SUMIFS(СВЦЭМ!$D$39:$D$782,СВЦЭМ!$A$39:$A$782,$A160,СВЦЭМ!$B$39:$B$782,U$155)+'СЕТ СН'!$I$14+СВЦЭМ!$D$10+'СЕТ СН'!$I$6-'СЕТ СН'!$I$26</f>
        <v>3138.4751329000001</v>
      </c>
      <c r="V160" s="36">
        <f>SUMIFS(СВЦЭМ!$D$39:$D$782,СВЦЭМ!$A$39:$A$782,$A160,СВЦЭМ!$B$39:$B$782,V$155)+'СЕТ СН'!$I$14+СВЦЭМ!$D$10+'СЕТ СН'!$I$6-'СЕТ СН'!$I$26</f>
        <v>3131.8354720699999</v>
      </c>
      <c r="W160" s="36">
        <f>SUMIFS(СВЦЭМ!$D$39:$D$782,СВЦЭМ!$A$39:$A$782,$A160,СВЦЭМ!$B$39:$B$782,W$155)+'СЕТ СН'!$I$14+СВЦЭМ!$D$10+'СЕТ СН'!$I$6-'СЕТ СН'!$I$26</f>
        <v>3180.1430256799999</v>
      </c>
      <c r="X160" s="36">
        <f>SUMIFS(СВЦЭМ!$D$39:$D$782,СВЦЭМ!$A$39:$A$782,$A160,СВЦЭМ!$B$39:$B$782,X$155)+'СЕТ СН'!$I$14+СВЦЭМ!$D$10+'СЕТ СН'!$I$6-'СЕТ СН'!$I$26</f>
        <v>3269.64202234</v>
      </c>
      <c r="Y160" s="36">
        <f>SUMIFS(СВЦЭМ!$D$39:$D$782,СВЦЭМ!$A$39:$A$782,$A160,СВЦЭМ!$B$39:$B$782,Y$155)+'СЕТ СН'!$I$14+СВЦЭМ!$D$10+'СЕТ СН'!$I$6-'СЕТ СН'!$I$26</f>
        <v>3334.2048534299997</v>
      </c>
    </row>
    <row r="161" spans="1:25" ht="15.75" x14ac:dyDescent="0.2">
      <c r="A161" s="35">
        <f t="shared" si="4"/>
        <v>45571</v>
      </c>
      <c r="B161" s="36">
        <f>SUMIFS(СВЦЭМ!$D$39:$D$782,СВЦЭМ!$A$39:$A$782,$A161,СВЦЭМ!$B$39:$B$782,B$155)+'СЕТ СН'!$I$14+СВЦЭМ!$D$10+'СЕТ СН'!$I$6-'СЕТ СН'!$I$26</f>
        <v>3435.61314649</v>
      </c>
      <c r="C161" s="36">
        <f>SUMIFS(СВЦЭМ!$D$39:$D$782,СВЦЭМ!$A$39:$A$782,$A161,СВЦЭМ!$B$39:$B$782,C$155)+'СЕТ СН'!$I$14+СВЦЭМ!$D$10+'СЕТ СН'!$I$6-'СЕТ СН'!$I$26</f>
        <v>3515.4868359100001</v>
      </c>
      <c r="D161" s="36">
        <f>SUMIFS(СВЦЭМ!$D$39:$D$782,СВЦЭМ!$A$39:$A$782,$A161,СВЦЭМ!$B$39:$B$782,D$155)+'СЕТ СН'!$I$14+СВЦЭМ!$D$10+'СЕТ СН'!$I$6-'СЕТ СН'!$I$26</f>
        <v>3645.2921641099997</v>
      </c>
      <c r="E161" s="36">
        <f>SUMIFS(СВЦЭМ!$D$39:$D$782,СВЦЭМ!$A$39:$A$782,$A161,СВЦЭМ!$B$39:$B$782,E$155)+'СЕТ СН'!$I$14+СВЦЭМ!$D$10+'СЕТ СН'!$I$6-'СЕТ СН'!$I$26</f>
        <v>3578.3053009</v>
      </c>
      <c r="F161" s="36">
        <f>SUMIFS(СВЦЭМ!$D$39:$D$782,СВЦЭМ!$A$39:$A$782,$A161,СВЦЭМ!$B$39:$B$782,F$155)+'СЕТ СН'!$I$14+СВЦЭМ!$D$10+'СЕТ СН'!$I$6-'СЕТ СН'!$I$26</f>
        <v>3516.99224164</v>
      </c>
      <c r="G161" s="36">
        <f>SUMIFS(СВЦЭМ!$D$39:$D$782,СВЦЭМ!$A$39:$A$782,$A161,СВЦЭМ!$B$39:$B$782,G$155)+'СЕТ СН'!$I$14+СВЦЭМ!$D$10+'СЕТ СН'!$I$6-'СЕТ СН'!$I$26</f>
        <v>3477.4239818999999</v>
      </c>
      <c r="H161" s="36">
        <f>SUMIFS(СВЦЭМ!$D$39:$D$782,СВЦЭМ!$A$39:$A$782,$A161,СВЦЭМ!$B$39:$B$782,H$155)+'СЕТ СН'!$I$14+СВЦЭМ!$D$10+'СЕТ СН'!$I$6-'СЕТ СН'!$I$26</f>
        <v>3441.47856026</v>
      </c>
      <c r="I161" s="36">
        <f>SUMIFS(СВЦЭМ!$D$39:$D$782,СВЦЭМ!$A$39:$A$782,$A161,СВЦЭМ!$B$39:$B$782,I$155)+'СЕТ СН'!$I$14+СВЦЭМ!$D$10+'СЕТ СН'!$I$6-'СЕТ СН'!$I$26</f>
        <v>3380.43982134</v>
      </c>
      <c r="J161" s="36">
        <f>SUMIFS(СВЦЭМ!$D$39:$D$782,СВЦЭМ!$A$39:$A$782,$A161,СВЦЭМ!$B$39:$B$782,J$155)+'СЕТ СН'!$I$14+СВЦЭМ!$D$10+'СЕТ СН'!$I$6-'СЕТ СН'!$I$26</f>
        <v>3225.64945472</v>
      </c>
      <c r="K161" s="36">
        <f>SUMIFS(СВЦЭМ!$D$39:$D$782,СВЦЭМ!$A$39:$A$782,$A161,СВЦЭМ!$B$39:$B$782,K$155)+'СЕТ СН'!$I$14+СВЦЭМ!$D$10+'СЕТ СН'!$I$6-'СЕТ СН'!$I$26</f>
        <v>3127.2657815399998</v>
      </c>
      <c r="L161" s="36">
        <f>SUMIFS(СВЦЭМ!$D$39:$D$782,СВЦЭМ!$A$39:$A$782,$A161,СВЦЭМ!$B$39:$B$782,L$155)+'СЕТ СН'!$I$14+СВЦЭМ!$D$10+'СЕТ СН'!$I$6-'СЕТ СН'!$I$26</f>
        <v>3099.0518184700004</v>
      </c>
      <c r="M161" s="36">
        <f>SUMIFS(СВЦЭМ!$D$39:$D$782,СВЦЭМ!$A$39:$A$782,$A161,СВЦЭМ!$B$39:$B$782,M$155)+'СЕТ СН'!$I$14+СВЦЭМ!$D$10+'СЕТ СН'!$I$6-'СЕТ СН'!$I$26</f>
        <v>3112.3905242999999</v>
      </c>
      <c r="N161" s="36">
        <f>SUMIFS(СВЦЭМ!$D$39:$D$782,СВЦЭМ!$A$39:$A$782,$A161,СВЦЭМ!$B$39:$B$782,N$155)+'СЕТ СН'!$I$14+СВЦЭМ!$D$10+'СЕТ СН'!$I$6-'СЕТ СН'!$I$26</f>
        <v>3132.6338660800002</v>
      </c>
      <c r="O161" s="36">
        <f>SUMIFS(СВЦЭМ!$D$39:$D$782,СВЦЭМ!$A$39:$A$782,$A161,СВЦЭМ!$B$39:$B$782,O$155)+'СЕТ СН'!$I$14+СВЦЭМ!$D$10+'СЕТ СН'!$I$6-'СЕТ СН'!$I$26</f>
        <v>3164.6537837899996</v>
      </c>
      <c r="P161" s="36">
        <f>SUMIFS(СВЦЭМ!$D$39:$D$782,СВЦЭМ!$A$39:$A$782,$A161,СВЦЭМ!$B$39:$B$782,P$155)+'СЕТ СН'!$I$14+СВЦЭМ!$D$10+'СЕТ СН'!$I$6-'СЕТ СН'!$I$26</f>
        <v>3175.9733783000001</v>
      </c>
      <c r="Q161" s="36">
        <f>SUMIFS(СВЦЭМ!$D$39:$D$782,СВЦЭМ!$A$39:$A$782,$A161,СВЦЭМ!$B$39:$B$782,Q$155)+'СЕТ СН'!$I$14+СВЦЭМ!$D$10+'СЕТ СН'!$I$6-'СЕТ СН'!$I$26</f>
        <v>3190.5290588600001</v>
      </c>
      <c r="R161" s="36">
        <f>SUMIFS(СВЦЭМ!$D$39:$D$782,СВЦЭМ!$A$39:$A$782,$A161,СВЦЭМ!$B$39:$B$782,R$155)+'СЕТ СН'!$I$14+СВЦЭМ!$D$10+'СЕТ СН'!$I$6-'СЕТ СН'!$I$26</f>
        <v>3184.0809124999996</v>
      </c>
      <c r="S161" s="36">
        <f>SUMIFS(СВЦЭМ!$D$39:$D$782,СВЦЭМ!$A$39:$A$782,$A161,СВЦЭМ!$B$39:$B$782,S$155)+'СЕТ СН'!$I$14+СВЦЭМ!$D$10+'СЕТ СН'!$I$6-'СЕТ СН'!$I$26</f>
        <v>3157.1506641699998</v>
      </c>
      <c r="T161" s="36">
        <f>SUMIFS(СВЦЭМ!$D$39:$D$782,СВЦЭМ!$A$39:$A$782,$A161,СВЦЭМ!$B$39:$B$782,T$155)+'СЕТ СН'!$I$14+СВЦЭМ!$D$10+'СЕТ СН'!$I$6-'СЕТ СН'!$I$26</f>
        <v>3163.8917752799998</v>
      </c>
      <c r="U161" s="36">
        <f>SUMIFS(СВЦЭМ!$D$39:$D$782,СВЦЭМ!$A$39:$A$782,$A161,СВЦЭМ!$B$39:$B$782,U$155)+'СЕТ СН'!$I$14+СВЦЭМ!$D$10+'СЕТ СН'!$I$6-'СЕТ СН'!$I$26</f>
        <v>3086.2963116800001</v>
      </c>
      <c r="V161" s="36">
        <f>SUMIFS(СВЦЭМ!$D$39:$D$782,СВЦЭМ!$A$39:$A$782,$A161,СВЦЭМ!$B$39:$B$782,V$155)+'СЕТ СН'!$I$14+СВЦЭМ!$D$10+'СЕТ СН'!$I$6-'СЕТ СН'!$I$26</f>
        <v>3089.9578820500001</v>
      </c>
      <c r="W161" s="36">
        <f>SUMIFS(СВЦЭМ!$D$39:$D$782,СВЦЭМ!$A$39:$A$782,$A161,СВЦЭМ!$B$39:$B$782,W$155)+'СЕТ СН'!$I$14+СВЦЭМ!$D$10+'СЕТ СН'!$I$6-'СЕТ СН'!$I$26</f>
        <v>3106.1501591900001</v>
      </c>
      <c r="X161" s="36">
        <f>SUMIFS(СВЦЭМ!$D$39:$D$782,СВЦЭМ!$A$39:$A$782,$A161,СВЦЭМ!$B$39:$B$782,X$155)+'СЕТ СН'!$I$14+СВЦЭМ!$D$10+'СЕТ СН'!$I$6-'СЕТ СН'!$I$26</f>
        <v>3195.6258333000001</v>
      </c>
      <c r="Y161" s="36">
        <f>SUMIFS(СВЦЭМ!$D$39:$D$782,СВЦЭМ!$A$39:$A$782,$A161,СВЦЭМ!$B$39:$B$782,Y$155)+'СЕТ СН'!$I$14+СВЦЭМ!$D$10+'СЕТ СН'!$I$6-'СЕТ СН'!$I$26</f>
        <v>3299.7748157599999</v>
      </c>
    </row>
    <row r="162" spans="1:25" ht="15.75" x14ac:dyDescent="0.2">
      <c r="A162" s="35">
        <f t="shared" si="4"/>
        <v>45572</v>
      </c>
      <c r="B162" s="36">
        <f>SUMIFS(СВЦЭМ!$D$39:$D$782,СВЦЭМ!$A$39:$A$782,$A162,СВЦЭМ!$B$39:$B$782,B$155)+'СЕТ СН'!$I$14+СВЦЭМ!$D$10+'СЕТ СН'!$I$6-'СЕТ СН'!$I$26</f>
        <v>3287.0103149299998</v>
      </c>
      <c r="C162" s="36">
        <f>SUMIFS(СВЦЭМ!$D$39:$D$782,СВЦЭМ!$A$39:$A$782,$A162,СВЦЭМ!$B$39:$B$782,C$155)+'СЕТ СН'!$I$14+СВЦЭМ!$D$10+'СЕТ СН'!$I$6-'СЕТ СН'!$I$26</f>
        <v>3374.4292967399997</v>
      </c>
      <c r="D162" s="36">
        <f>SUMIFS(СВЦЭМ!$D$39:$D$782,СВЦЭМ!$A$39:$A$782,$A162,СВЦЭМ!$B$39:$B$782,D$155)+'СЕТ СН'!$I$14+СВЦЭМ!$D$10+'СЕТ СН'!$I$6-'СЕТ СН'!$I$26</f>
        <v>3450.98142826</v>
      </c>
      <c r="E162" s="36">
        <f>SUMIFS(СВЦЭМ!$D$39:$D$782,СВЦЭМ!$A$39:$A$782,$A162,СВЦЭМ!$B$39:$B$782,E$155)+'СЕТ СН'!$I$14+СВЦЭМ!$D$10+'СЕТ СН'!$I$6-'СЕТ СН'!$I$26</f>
        <v>3420.3626082999999</v>
      </c>
      <c r="F162" s="36">
        <f>SUMIFS(СВЦЭМ!$D$39:$D$782,СВЦЭМ!$A$39:$A$782,$A162,СВЦЭМ!$B$39:$B$782,F$155)+'СЕТ СН'!$I$14+СВЦЭМ!$D$10+'СЕТ СН'!$I$6-'СЕТ СН'!$I$26</f>
        <v>3428.9141546000001</v>
      </c>
      <c r="G162" s="36">
        <f>SUMIFS(СВЦЭМ!$D$39:$D$782,СВЦЭМ!$A$39:$A$782,$A162,СВЦЭМ!$B$39:$B$782,G$155)+'СЕТ СН'!$I$14+СВЦЭМ!$D$10+'СЕТ СН'!$I$6-'СЕТ СН'!$I$26</f>
        <v>3398.72824085</v>
      </c>
      <c r="H162" s="36">
        <f>SUMIFS(СВЦЭМ!$D$39:$D$782,СВЦЭМ!$A$39:$A$782,$A162,СВЦЭМ!$B$39:$B$782,H$155)+'СЕТ СН'!$I$14+СВЦЭМ!$D$10+'СЕТ СН'!$I$6-'СЕТ СН'!$I$26</f>
        <v>3308.8061569399997</v>
      </c>
      <c r="I162" s="36">
        <f>SUMIFS(СВЦЭМ!$D$39:$D$782,СВЦЭМ!$A$39:$A$782,$A162,СВЦЭМ!$B$39:$B$782,I$155)+'СЕТ СН'!$I$14+СВЦЭМ!$D$10+'СЕТ СН'!$I$6-'СЕТ СН'!$I$26</f>
        <v>3187.64099833</v>
      </c>
      <c r="J162" s="36">
        <f>SUMIFS(СВЦЭМ!$D$39:$D$782,СВЦЭМ!$A$39:$A$782,$A162,СВЦЭМ!$B$39:$B$782,J$155)+'СЕТ СН'!$I$14+СВЦЭМ!$D$10+'СЕТ СН'!$I$6-'СЕТ СН'!$I$26</f>
        <v>3151.3431418800001</v>
      </c>
      <c r="K162" s="36">
        <f>SUMIFS(СВЦЭМ!$D$39:$D$782,СВЦЭМ!$A$39:$A$782,$A162,СВЦЭМ!$B$39:$B$782,K$155)+'СЕТ СН'!$I$14+СВЦЭМ!$D$10+'СЕТ СН'!$I$6-'СЕТ СН'!$I$26</f>
        <v>3094.1920288800002</v>
      </c>
      <c r="L162" s="36">
        <f>SUMIFS(СВЦЭМ!$D$39:$D$782,СВЦЭМ!$A$39:$A$782,$A162,СВЦЭМ!$B$39:$B$782,L$155)+'СЕТ СН'!$I$14+СВЦЭМ!$D$10+'СЕТ СН'!$I$6-'СЕТ СН'!$I$26</f>
        <v>3086.9155358300004</v>
      </c>
      <c r="M162" s="36">
        <f>SUMIFS(СВЦЭМ!$D$39:$D$782,СВЦЭМ!$A$39:$A$782,$A162,СВЦЭМ!$B$39:$B$782,M$155)+'СЕТ СН'!$I$14+СВЦЭМ!$D$10+'СЕТ СН'!$I$6-'СЕТ СН'!$I$26</f>
        <v>3158.8530718900001</v>
      </c>
      <c r="N162" s="36">
        <f>SUMIFS(СВЦЭМ!$D$39:$D$782,СВЦЭМ!$A$39:$A$782,$A162,СВЦЭМ!$B$39:$B$782,N$155)+'СЕТ СН'!$I$14+СВЦЭМ!$D$10+'СЕТ СН'!$I$6-'СЕТ СН'!$I$26</f>
        <v>3163.3559146799998</v>
      </c>
      <c r="O162" s="36">
        <f>SUMIFS(СВЦЭМ!$D$39:$D$782,СВЦЭМ!$A$39:$A$782,$A162,СВЦЭМ!$B$39:$B$782,O$155)+'СЕТ СН'!$I$14+СВЦЭМ!$D$10+'СЕТ СН'!$I$6-'СЕТ СН'!$I$26</f>
        <v>3151.2432793899998</v>
      </c>
      <c r="P162" s="36">
        <f>SUMIFS(СВЦЭМ!$D$39:$D$782,СВЦЭМ!$A$39:$A$782,$A162,СВЦЭМ!$B$39:$B$782,P$155)+'СЕТ СН'!$I$14+СВЦЭМ!$D$10+'СЕТ СН'!$I$6-'СЕТ СН'!$I$26</f>
        <v>3152.5243496399999</v>
      </c>
      <c r="Q162" s="36">
        <f>SUMIFS(СВЦЭМ!$D$39:$D$782,СВЦЭМ!$A$39:$A$782,$A162,СВЦЭМ!$B$39:$B$782,Q$155)+'СЕТ СН'!$I$14+СВЦЭМ!$D$10+'СЕТ СН'!$I$6-'СЕТ СН'!$I$26</f>
        <v>3192.36761028</v>
      </c>
      <c r="R162" s="36">
        <f>SUMIFS(СВЦЭМ!$D$39:$D$782,СВЦЭМ!$A$39:$A$782,$A162,СВЦЭМ!$B$39:$B$782,R$155)+'СЕТ СН'!$I$14+СВЦЭМ!$D$10+'СЕТ СН'!$I$6-'СЕТ СН'!$I$26</f>
        <v>3172.9998700699998</v>
      </c>
      <c r="S162" s="36">
        <f>SUMIFS(СВЦЭМ!$D$39:$D$782,СВЦЭМ!$A$39:$A$782,$A162,СВЦЭМ!$B$39:$B$782,S$155)+'СЕТ СН'!$I$14+СВЦЭМ!$D$10+'СЕТ СН'!$I$6-'СЕТ СН'!$I$26</f>
        <v>3123.8605033200001</v>
      </c>
      <c r="T162" s="36">
        <f>SUMIFS(СВЦЭМ!$D$39:$D$782,СВЦЭМ!$A$39:$A$782,$A162,СВЦЭМ!$B$39:$B$782,T$155)+'СЕТ СН'!$I$14+СВЦЭМ!$D$10+'СЕТ СН'!$I$6-'СЕТ СН'!$I$26</f>
        <v>3087.1800636600001</v>
      </c>
      <c r="U162" s="36">
        <f>SUMIFS(СВЦЭМ!$D$39:$D$782,СВЦЭМ!$A$39:$A$782,$A162,СВЦЭМ!$B$39:$B$782,U$155)+'СЕТ СН'!$I$14+СВЦЭМ!$D$10+'СЕТ СН'!$I$6-'СЕТ СН'!$I$26</f>
        <v>3003.8688147700004</v>
      </c>
      <c r="V162" s="36">
        <f>SUMIFS(СВЦЭМ!$D$39:$D$782,СВЦЭМ!$A$39:$A$782,$A162,СВЦЭМ!$B$39:$B$782,V$155)+'СЕТ СН'!$I$14+СВЦЭМ!$D$10+'СЕТ СН'!$I$6-'СЕТ СН'!$I$26</f>
        <v>3022.4705192800002</v>
      </c>
      <c r="W162" s="36">
        <f>SUMIFS(СВЦЭМ!$D$39:$D$782,СВЦЭМ!$A$39:$A$782,$A162,СВЦЭМ!$B$39:$B$782,W$155)+'СЕТ СН'!$I$14+СВЦЭМ!$D$10+'СЕТ СН'!$I$6-'СЕТ СН'!$I$26</f>
        <v>3054.8256790400001</v>
      </c>
      <c r="X162" s="36">
        <f>SUMIFS(СВЦЭМ!$D$39:$D$782,СВЦЭМ!$A$39:$A$782,$A162,СВЦЭМ!$B$39:$B$782,X$155)+'СЕТ СН'!$I$14+СВЦЭМ!$D$10+'СЕТ СН'!$I$6-'СЕТ СН'!$I$26</f>
        <v>3152.7052969299998</v>
      </c>
      <c r="Y162" s="36">
        <f>SUMIFS(СВЦЭМ!$D$39:$D$782,СВЦЭМ!$A$39:$A$782,$A162,СВЦЭМ!$B$39:$B$782,Y$155)+'СЕТ СН'!$I$14+СВЦЭМ!$D$10+'СЕТ СН'!$I$6-'СЕТ СН'!$I$26</f>
        <v>3205.08538125</v>
      </c>
    </row>
    <row r="163" spans="1:25" ht="15.75" x14ac:dyDescent="0.2">
      <c r="A163" s="35">
        <f t="shared" si="4"/>
        <v>45573</v>
      </c>
      <c r="B163" s="36">
        <f>SUMIFS(СВЦЭМ!$D$39:$D$782,СВЦЭМ!$A$39:$A$782,$A163,СВЦЭМ!$B$39:$B$782,B$155)+'СЕТ СН'!$I$14+СВЦЭМ!$D$10+'СЕТ СН'!$I$6-'СЕТ СН'!$I$26</f>
        <v>3344.2442046599999</v>
      </c>
      <c r="C163" s="36">
        <f>SUMIFS(СВЦЭМ!$D$39:$D$782,СВЦЭМ!$A$39:$A$782,$A163,СВЦЭМ!$B$39:$B$782,C$155)+'СЕТ СН'!$I$14+СВЦЭМ!$D$10+'СЕТ СН'!$I$6-'СЕТ СН'!$I$26</f>
        <v>3418.69043603</v>
      </c>
      <c r="D163" s="36">
        <f>SUMIFS(СВЦЭМ!$D$39:$D$782,СВЦЭМ!$A$39:$A$782,$A163,СВЦЭМ!$B$39:$B$782,D$155)+'СЕТ СН'!$I$14+СВЦЭМ!$D$10+'СЕТ СН'!$I$6-'СЕТ СН'!$I$26</f>
        <v>3449.49605991</v>
      </c>
      <c r="E163" s="36">
        <f>SUMIFS(СВЦЭМ!$D$39:$D$782,СВЦЭМ!$A$39:$A$782,$A163,СВЦЭМ!$B$39:$B$782,E$155)+'СЕТ СН'!$I$14+СВЦЭМ!$D$10+'СЕТ СН'!$I$6-'СЕТ СН'!$I$26</f>
        <v>3439.9891685299999</v>
      </c>
      <c r="F163" s="36">
        <f>SUMIFS(СВЦЭМ!$D$39:$D$782,СВЦЭМ!$A$39:$A$782,$A163,СВЦЭМ!$B$39:$B$782,F$155)+'СЕТ СН'!$I$14+СВЦЭМ!$D$10+'СЕТ СН'!$I$6-'СЕТ СН'!$I$26</f>
        <v>3438.4146549899997</v>
      </c>
      <c r="G163" s="36">
        <f>SUMIFS(СВЦЭМ!$D$39:$D$782,СВЦЭМ!$A$39:$A$782,$A163,СВЦЭМ!$B$39:$B$782,G$155)+'СЕТ СН'!$I$14+СВЦЭМ!$D$10+'СЕТ СН'!$I$6-'СЕТ СН'!$I$26</f>
        <v>3410.3552319099999</v>
      </c>
      <c r="H163" s="36">
        <f>SUMIFS(СВЦЭМ!$D$39:$D$782,СВЦЭМ!$A$39:$A$782,$A163,СВЦЭМ!$B$39:$B$782,H$155)+'СЕТ СН'!$I$14+СВЦЭМ!$D$10+'СЕТ СН'!$I$6-'СЕТ СН'!$I$26</f>
        <v>3320.7731610299998</v>
      </c>
      <c r="I163" s="36">
        <f>SUMIFS(СВЦЭМ!$D$39:$D$782,СВЦЭМ!$A$39:$A$782,$A163,СВЦЭМ!$B$39:$B$782,I$155)+'СЕТ СН'!$I$14+СВЦЭМ!$D$10+'СЕТ СН'!$I$6-'СЕТ СН'!$I$26</f>
        <v>3152.55485641</v>
      </c>
      <c r="J163" s="36">
        <f>SUMIFS(СВЦЭМ!$D$39:$D$782,СВЦЭМ!$A$39:$A$782,$A163,СВЦЭМ!$B$39:$B$782,J$155)+'СЕТ СН'!$I$14+СВЦЭМ!$D$10+'СЕТ СН'!$I$6-'СЕТ СН'!$I$26</f>
        <v>3103.2965240900003</v>
      </c>
      <c r="K163" s="36">
        <f>SUMIFS(СВЦЭМ!$D$39:$D$782,СВЦЭМ!$A$39:$A$782,$A163,СВЦЭМ!$B$39:$B$782,K$155)+'СЕТ СН'!$I$14+СВЦЭМ!$D$10+'СЕТ СН'!$I$6-'СЕТ СН'!$I$26</f>
        <v>3128.66400479</v>
      </c>
      <c r="L163" s="36">
        <f>SUMIFS(СВЦЭМ!$D$39:$D$782,СВЦЭМ!$A$39:$A$782,$A163,СВЦЭМ!$B$39:$B$782,L$155)+'СЕТ СН'!$I$14+СВЦЭМ!$D$10+'СЕТ СН'!$I$6-'СЕТ СН'!$I$26</f>
        <v>3066.56889073</v>
      </c>
      <c r="M163" s="36">
        <f>SUMIFS(СВЦЭМ!$D$39:$D$782,СВЦЭМ!$A$39:$A$782,$A163,СВЦЭМ!$B$39:$B$782,M$155)+'СЕТ СН'!$I$14+СВЦЭМ!$D$10+'СЕТ СН'!$I$6-'СЕТ СН'!$I$26</f>
        <v>3088.0770349700001</v>
      </c>
      <c r="N163" s="36">
        <f>SUMIFS(СВЦЭМ!$D$39:$D$782,СВЦЭМ!$A$39:$A$782,$A163,СВЦЭМ!$B$39:$B$782,N$155)+'СЕТ СН'!$I$14+СВЦЭМ!$D$10+'СЕТ СН'!$I$6-'СЕТ СН'!$I$26</f>
        <v>3123.6442944400001</v>
      </c>
      <c r="O163" s="36">
        <f>SUMIFS(СВЦЭМ!$D$39:$D$782,СВЦЭМ!$A$39:$A$782,$A163,СВЦЭМ!$B$39:$B$782,O$155)+'СЕТ СН'!$I$14+СВЦЭМ!$D$10+'СЕТ СН'!$I$6-'СЕТ СН'!$I$26</f>
        <v>3088.1933816300002</v>
      </c>
      <c r="P163" s="36">
        <f>SUMIFS(СВЦЭМ!$D$39:$D$782,СВЦЭМ!$A$39:$A$782,$A163,СВЦЭМ!$B$39:$B$782,P$155)+'СЕТ СН'!$I$14+СВЦЭМ!$D$10+'СЕТ СН'!$I$6-'СЕТ СН'!$I$26</f>
        <v>3101.5611511000002</v>
      </c>
      <c r="Q163" s="36">
        <f>SUMIFS(СВЦЭМ!$D$39:$D$782,СВЦЭМ!$A$39:$A$782,$A163,СВЦЭМ!$B$39:$B$782,Q$155)+'СЕТ СН'!$I$14+СВЦЭМ!$D$10+'СЕТ СН'!$I$6-'СЕТ СН'!$I$26</f>
        <v>3139.0790547699999</v>
      </c>
      <c r="R163" s="36">
        <f>SUMIFS(СВЦЭМ!$D$39:$D$782,СВЦЭМ!$A$39:$A$782,$A163,СВЦЭМ!$B$39:$B$782,R$155)+'СЕТ СН'!$I$14+СВЦЭМ!$D$10+'СЕТ СН'!$I$6-'СЕТ СН'!$I$26</f>
        <v>3131.2986247600002</v>
      </c>
      <c r="S163" s="36">
        <f>SUMIFS(СВЦЭМ!$D$39:$D$782,СВЦЭМ!$A$39:$A$782,$A163,СВЦЭМ!$B$39:$B$782,S$155)+'СЕТ СН'!$I$14+СВЦЭМ!$D$10+'СЕТ СН'!$I$6-'СЕТ СН'!$I$26</f>
        <v>3107.0280471800002</v>
      </c>
      <c r="T163" s="36">
        <f>SUMIFS(СВЦЭМ!$D$39:$D$782,СВЦЭМ!$A$39:$A$782,$A163,СВЦЭМ!$B$39:$B$782,T$155)+'СЕТ СН'!$I$14+СВЦЭМ!$D$10+'СЕТ СН'!$I$6-'СЕТ СН'!$I$26</f>
        <v>3086.07990694</v>
      </c>
      <c r="U163" s="36">
        <f>SUMIFS(СВЦЭМ!$D$39:$D$782,СВЦЭМ!$A$39:$A$782,$A163,СВЦЭМ!$B$39:$B$782,U$155)+'СЕТ СН'!$I$14+СВЦЭМ!$D$10+'СЕТ СН'!$I$6-'СЕТ СН'!$I$26</f>
        <v>3054.80336085</v>
      </c>
      <c r="V163" s="36">
        <f>SUMIFS(СВЦЭМ!$D$39:$D$782,СВЦЭМ!$A$39:$A$782,$A163,СВЦЭМ!$B$39:$B$782,V$155)+'СЕТ СН'!$I$14+СВЦЭМ!$D$10+'СЕТ СН'!$I$6-'СЕТ СН'!$I$26</f>
        <v>3053.0942273600003</v>
      </c>
      <c r="W163" s="36">
        <f>SUMIFS(СВЦЭМ!$D$39:$D$782,СВЦЭМ!$A$39:$A$782,$A163,СВЦЭМ!$B$39:$B$782,W$155)+'СЕТ СН'!$I$14+СВЦЭМ!$D$10+'СЕТ СН'!$I$6-'СЕТ СН'!$I$26</f>
        <v>3092.5122143200001</v>
      </c>
      <c r="X163" s="36">
        <f>SUMIFS(СВЦЭМ!$D$39:$D$782,СВЦЭМ!$A$39:$A$782,$A163,СВЦЭМ!$B$39:$B$782,X$155)+'СЕТ СН'!$I$14+СВЦЭМ!$D$10+'СЕТ СН'!$I$6-'СЕТ СН'!$I$26</f>
        <v>3173.6267196199997</v>
      </c>
      <c r="Y163" s="36">
        <f>SUMIFS(СВЦЭМ!$D$39:$D$782,СВЦЭМ!$A$39:$A$782,$A163,СВЦЭМ!$B$39:$B$782,Y$155)+'СЕТ СН'!$I$14+СВЦЭМ!$D$10+'СЕТ СН'!$I$6-'СЕТ СН'!$I$26</f>
        <v>3252.46395833</v>
      </c>
    </row>
    <row r="164" spans="1:25" ht="15.75" x14ac:dyDescent="0.2">
      <c r="A164" s="35">
        <f t="shared" si="4"/>
        <v>45574</v>
      </c>
      <c r="B164" s="36">
        <f>SUMIFS(СВЦЭМ!$D$39:$D$782,СВЦЭМ!$A$39:$A$782,$A164,СВЦЭМ!$B$39:$B$782,B$155)+'СЕТ СН'!$I$14+СВЦЭМ!$D$10+'СЕТ СН'!$I$6-'СЕТ СН'!$I$26</f>
        <v>3306.0808975199998</v>
      </c>
      <c r="C164" s="36">
        <f>SUMIFS(СВЦЭМ!$D$39:$D$782,СВЦЭМ!$A$39:$A$782,$A164,СВЦЭМ!$B$39:$B$782,C$155)+'СЕТ СН'!$I$14+СВЦЭМ!$D$10+'СЕТ СН'!$I$6-'СЕТ СН'!$I$26</f>
        <v>3416.29611557</v>
      </c>
      <c r="D164" s="36">
        <f>SUMIFS(СВЦЭМ!$D$39:$D$782,СВЦЭМ!$A$39:$A$782,$A164,СВЦЭМ!$B$39:$B$782,D$155)+'СЕТ СН'!$I$14+СВЦЭМ!$D$10+'СЕТ СН'!$I$6-'СЕТ СН'!$I$26</f>
        <v>3470.1239846399999</v>
      </c>
      <c r="E164" s="36">
        <f>SUMIFS(СВЦЭМ!$D$39:$D$782,СВЦЭМ!$A$39:$A$782,$A164,СВЦЭМ!$B$39:$B$782,E$155)+'СЕТ СН'!$I$14+СВЦЭМ!$D$10+'СЕТ СН'!$I$6-'СЕТ СН'!$I$26</f>
        <v>3501.7988637099998</v>
      </c>
      <c r="F164" s="36">
        <f>SUMIFS(СВЦЭМ!$D$39:$D$782,СВЦЭМ!$A$39:$A$782,$A164,СВЦЭМ!$B$39:$B$782,F$155)+'СЕТ СН'!$I$14+СВЦЭМ!$D$10+'СЕТ СН'!$I$6-'СЕТ СН'!$I$26</f>
        <v>3490.6253352899998</v>
      </c>
      <c r="G164" s="36">
        <f>SUMIFS(СВЦЭМ!$D$39:$D$782,СВЦЭМ!$A$39:$A$782,$A164,СВЦЭМ!$B$39:$B$782,G$155)+'СЕТ СН'!$I$14+СВЦЭМ!$D$10+'СЕТ СН'!$I$6-'СЕТ СН'!$I$26</f>
        <v>3442.0952501799998</v>
      </c>
      <c r="H164" s="36">
        <f>SUMIFS(СВЦЭМ!$D$39:$D$782,СВЦЭМ!$A$39:$A$782,$A164,СВЦЭМ!$B$39:$B$782,H$155)+'СЕТ СН'!$I$14+СВЦЭМ!$D$10+'СЕТ СН'!$I$6-'СЕТ СН'!$I$26</f>
        <v>3349.6508132700001</v>
      </c>
      <c r="I164" s="36">
        <f>SUMIFS(СВЦЭМ!$D$39:$D$782,СВЦЭМ!$A$39:$A$782,$A164,СВЦЭМ!$B$39:$B$782,I$155)+'СЕТ СН'!$I$14+СВЦЭМ!$D$10+'СЕТ СН'!$I$6-'СЕТ СН'!$I$26</f>
        <v>3312.60233608</v>
      </c>
      <c r="J164" s="36">
        <f>SUMIFS(СВЦЭМ!$D$39:$D$782,СВЦЭМ!$A$39:$A$782,$A164,СВЦЭМ!$B$39:$B$782,J$155)+'СЕТ СН'!$I$14+СВЦЭМ!$D$10+'СЕТ СН'!$I$6-'СЕТ СН'!$I$26</f>
        <v>3192.2655862000001</v>
      </c>
      <c r="K164" s="36">
        <f>SUMIFS(СВЦЭМ!$D$39:$D$782,СВЦЭМ!$A$39:$A$782,$A164,СВЦЭМ!$B$39:$B$782,K$155)+'СЕТ СН'!$I$14+СВЦЭМ!$D$10+'СЕТ СН'!$I$6-'СЕТ СН'!$I$26</f>
        <v>3180.0342536799999</v>
      </c>
      <c r="L164" s="36">
        <f>SUMIFS(СВЦЭМ!$D$39:$D$782,СВЦЭМ!$A$39:$A$782,$A164,СВЦЭМ!$B$39:$B$782,L$155)+'СЕТ СН'!$I$14+СВЦЭМ!$D$10+'СЕТ СН'!$I$6-'СЕТ СН'!$I$26</f>
        <v>3160.4262587799999</v>
      </c>
      <c r="M164" s="36">
        <f>SUMIFS(СВЦЭМ!$D$39:$D$782,СВЦЭМ!$A$39:$A$782,$A164,СВЦЭМ!$B$39:$B$782,M$155)+'СЕТ СН'!$I$14+СВЦЭМ!$D$10+'СЕТ СН'!$I$6-'СЕТ СН'!$I$26</f>
        <v>3187.0962915399996</v>
      </c>
      <c r="N164" s="36">
        <f>SUMIFS(СВЦЭМ!$D$39:$D$782,СВЦЭМ!$A$39:$A$782,$A164,СВЦЭМ!$B$39:$B$782,N$155)+'СЕТ СН'!$I$14+СВЦЭМ!$D$10+'СЕТ СН'!$I$6-'СЕТ СН'!$I$26</f>
        <v>3223.57040934</v>
      </c>
      <c r="O164" s="36">
        <f>SUMIFS(СВЦЭМ!$D$39:$D$782,СВЦЭМ!$A$39:$A$782,$A164,СВЦЭМ!$B$39:$B$782,O$155)+'СЕТ СН'!$I$14+СВЦЭМ!$D$10+'СЕТ СН'!$I$6-'СЕТ СН'!$I$26</f>
        <v>3214.1962826499998</v>
      </c>
      <c r="P164" s="36">
        <f>SUMIFS(СВЦЭМ!$D$39:$D$782,СВЦЭМ!$A$39:$A$782,$A164,СВЦЭМ!$B$39:$B$782,P$155)+'СЕТ СН'!$I$14+СВЦЭМ!$D$10+'СЕТ СН'!$I$6-'СЕТ СН'!$I$26</f>
        <v>3199.6070591299999</v>
      </c>
      <c r="Q164" s="36">
        <f>SUMIFS(СВЦЭМ!$D$39:$D$782,СВЦЭМ!$A$39:$A$782,$A164,СВЦЭМ!$B$39:$B$782,Q$155)+'СЕТ СН'!$I$14+СВЦЭМ!$D$10+'СЕТ СН'!$I$6-'СЕТ СН'!$I$26</f>
        <v>3241.5877128799998</v>
      </c>
      <c r="R164" s="36">
        <f>SUMIFS(СВЦЭМ!$D$39:$D$782,СВЦЭМ!$A$39:$A$782,$A164,СВЦЭМ!$B$39:$B$782,R$155)+'СЕТ СН'!$I$14+СВЦЭМ!$D$10+'СЕТ СН'!$I$6-'СЕТ СН'!$I$26</f>
        <v>3235.6093438399998</v>
      </c>
      <c r="S164" s="36">
        <f>SUMIFS(СВЦЭМ!$D$39:$D$782,СВЦЭМ!$A$39:$A$782,$A164,СВЦЭМ!$B$39:$B$782,S$155)+'СЕТ СН'!$I$14+СВЦЭМ!$D$10+'СЕТ СН'!$I$6-'СЕТ СН'!$I$26</f>
        <v>3214.0776496499998</v>
      </c>
      <c r="T164" s="36">
        <f>SUMIFS(СВЦЭМ!$D$39:$D$782,СВЦЭМ!$A$39:$A$782,$A164,СВЦЭМ!$B$39:$B$782,T$155)+'СЕТ СН'!$I$14+СВЦЭМ!$D$10+'СЕТ СН'!$I$6-'СЕТ СН'!$I$26</f>
        <v>3211.7779856799998</v>
      </c>
      <c r="U164" s="36">
        <f>SUMIFS(СВЦЭМ!$D$39:$D$782,СВЦЭМ!$A$39:$A$782,$A164,СВЦЭМ!$B$39:$B$782,U$155)+'СЕТ СН'!$I$14+СВЦЭМ!$D$10+'СЕТ СН'!$I$6-'СЕТ СН'!$I$26</f>
        <v>3213.8934532999997</v>
      </c>
      <c r="V164" s="36">
        <f>SUMIFS(СВЦЭМ!$D$39:$D$782,СВЦЭМ!$A$39:$A$782,$A164,СВЦЭМ!$B$39:$B$782,V$155)+'СЕТ СН'!$I$14+СВЦЭМ!$D$10+'СЕТ СН'!$I$6-'СЕТ СН'!$I$26</f>
        <v>3230.9013763299999</v>
      </c>
      <c r="W164" s="36">
        <f>SUMIFS(СВЦЭМ!$D$39:$D$782,СВЦЭМ!$A$39:$A$782,$A164,СВЦЭМ!$B$39:$B$782,W$155)+'СЕТ СН'!$I$14+СВЦЭМ!$D$10+'СЕТ СН'!$I$6-'СЕТ СН'!$I$26</f>
        <v>3255.6827757999999</v>
      </c>
      <c r="X164" s="36">
        <f>SUMIFS(СВЦЭМ!$D$39:$D$782,СВЦЭМ!$A$39:$A$782,$A164,СВЦЭМ!$B$39:$B$782,X$155)+'СЕТ СН'!$I$14+СВЦЭМ!$D$10+'СЕТ СН'!$I$6-'СЕТ СН'!$I$26</f>
        <v>3349.2546522899997</v>
      </c>
      <c r="Y164" s="36">
        <f>SUMIFS(СВЦЭМ!$D$39:$D$782,СВЦЭМ!$A$39:$A$782,$A164,СВЦЭМ!$B$39:$B$782,Y$155)+'СЕТ СН'!$I$14+СВЦЭМ!$D$10+'СЕТ СН'!$I$6-'СЕТ СН'!$I$26</f>
        <v>3420.3358031299999</v>
      </c>
    </row>
    <row r="165" spans="1:25" ht="15.75" x14ac:dyDescent="0.2">
      <c r="A165" s="35">
        <f t="shared" si="4"/>
        <v>45575</v>
      </c>
      <c r="B165" s="36">
        <f>SUMIFS(СВЦЭМ!$D$39:$D$782,СВЦЭМ!$A$39:$A$782,$A165,СВЦЭМ!$B$39:$B$782,B$155)+'СЕТ СН'!$I$14+СВЦЭМ!$D$10+'СЕТ СН'!$I$6-'СЕТ СН'!$I$26</f>
        <v>3391.9494080499999</v>
      </c>
      <c r="C165" s="36">
        <f>SUMIFS(СВЦЭМ!$D$39:$D$782,СВЦЭМ!$A$39:$A$782,$A165,СВЦЭМ!$B$39:$B$782,C$155)+'СЕТ СН'!$I$14+СВЦЭМ!$D$10+'СЕТ СН'!$I$6-'СЕТ СН'!$I$26</f>
        <v>3441.0644194199999</v>
      </c>
      <c r="D165" s="36">
        <f>SUMIFS(СВЦЭМ!$D$39:$D$782,СВЦЭМ!$A$39:$A$782,$A165,СВЦЭМ!$B$39:$B$782,D$155)+'СЕТ СН'!$I$14+СВЦЭМ!$D$10+'СЕТ СН'!$I$6-'СЕТ СН'!$I$26</f>
        <v>3421.7012870499998</v>
      </c>
      <c r="E165" s="36">
        <f>SUMIFS(СВЦЭМ!$D$39:$D$782,СВЦЭМ!$A$39:$A$782,$A165,СВЦЭМ!$B$39:$B$782,E$155)+'СЕТ СН'!$I$14+СВЦЭМ!$D$10+'СЕТ СН'!$I$6-'СЕТ СН'!$I$26</f>
        <v>3426.94983125</v>
      </c>
      <c r="F165" s="36">
        <f>SUMIFS(СВЦЭМ!$D$39:$D$782,СВЦЭМ!$A$39:$A$782,$A165,СВЦЭМ!$B$39:$B$782,F$155)+'СЕТ СН'!$I$14+СВЦЭМ!$D$10+'СЕТ СН'!$I$6-'СЕТ СН'!$I$26</f>
        <v>3436.5859215199998</v>
      </c>
      <c r="G165" s="36">
        <f>SUMIFS(СВЦЭМ!$D$39:$D$782,СВЦЭМ!$A$39:$A$782,$A165,СВЦЭМ!$B$39:$B$782,G$155)+'СЕТ СН'!$I$14+СВЦЭМ!$D$10+'СЕТ СН'!$I$6-'СЕТ СН'!$I$26</f>
        <v>3398.1661851899999</v>
      </c>
      <c r="H165" s="36">
        <f>SUMIFS(СВЦЭМ!$D$39:$D$782,СВЦЭМ!$A$39:$A$782,$A165,СВЦЭМ!$B$39:$B$782,H$155)+'СЕТ СН'!$I$14+СВЦЭМ!$D$10+'СЕТ СН'!$I$6-'СЕТ СН'!$I$26</f>
        <v>3273.3942831199997</v>
      </c>
      <c r="I165" s="36">
        <f>SUMIFS(СВЦЭМ!$D$39:$D$782,СВЦЭМ!$A$39:$A$782,$A165,СВЦЭМ!$B$39:$B$782,I$155)+'СЕТ СН'!$I$14+СВЦЭМ!$D$10+'СЕТ СН'!$I$6-'СЕТ СН'!$I$26</f>
        <v>3159.0722632799998</v>
      </c>
      <c r="J165" s="36">
        <f>SUMIFS(СВЦЭМ!$D$39:$D$782,СВЦЭМ!$A$39:$A$782,$A165,СВЦЭМ!$B$39:$B$782,J$155)+'СЕТ СН'!$I$14+СВЦЭМ!$D$10+'СЕТ СН'!$I$6-'СЕТ СН'!$I$26</f>
        <v>3107.18035478</v>
      </c>
      <c r="K165" s="36">
        <f>SUMIFS(СВЦЭМ!$D$39:$D$782,СВЦЭМ!$A$39:$A$782,$A165,СВЦЭМ!$B$39:$B$782,K$155)+'СЕТ СН'!$I$14+СВЦЭМ!$D$10+'СЕТ СН'!$I$6-'СЕТ СН'!$I$26</f>
        <v>3096.3691217200003</v>
      </c>
      <c r="L165" s="36">
        <f>SUMIFS(СВЦЭМ!$D$39:$D$782,СВЦЭМ!$A$39:$A$782,$A165,СВЦЭМ!$B$39:$B$782,L$155)+'СЕТ СН'!$I$14+СВЦЭМ!$D$10+'СЕТ СН'!$I$6-'СЕТ СН'!$I$26</f>
        <v>3089.2248951700003</v>
      </c>
      <c r="M165" s="36">
        <f>SUMIFS(СВЦЭМ!$D$39:$D$782,СВЦЭМ!$A$39:$A$782,$A165,СВЦЭМ!$B$39:$B$782,M$155)+'СЕТ СН'!$I$14+СВЦЭМ!$D$10+'СЕТ СН'!$I$6-'СЕТ СН'!$I$26</f>
        <v>3121.9805108800001</v>
      </c>
      <c r="N165" s="36">
        <f>SUMIFS(СВЦЭМ!$D$39:$D$782,СВЦЭМ!$A$39:$A$782,$A165,СВЦЭМ!$B$39:$B$782,N$155)+'СЕТ СН'!$I$14+СВЦЭМ!$D$10+'СЕТ СН'!$I$6-'СЕТ СН'!$I$26</f>
        <v>3121.1886670800004</v>
      </c>
      <c r="O165" s="36">
        <f>SUMIFS(СВЦЭМ!$D$39:$D$782,СВЦЭМ!$A$39:$A$782,$A165,СВЦЭМ!$B$39:$B$782,O$155)+'СЕТ СН'!$I$14+СВЦЭМ!$D$10+'СЕТ СН'!$I$6-'СЕТ СН'!$I$26</f>
        <v>3132.6358358100001</v>
      </c>
      <c r="P165" s="36">
        <f>SUMIFS(СВЦЭМ!$D$39:$D$782,СВЦЭМ!$A$39:$A$782,$A165,СВЦЭМ!$B$39:$B$782,P$155)+'СЕТ СН'!$I$14+СВЦЭМ!$D$10+'СЕТ СН'!$I$6-'СЕТ СН'!$I$26</f>
        <v>3149.8989412399997</v>
      </c>
      <c r="Q165" s="36">
        <f>SUMIFS(СВЦЭМ!$D$39:$D$782,СВЦЭМ!$A$39:$A$782,$A165,СВЦЭМ!$B$39:$B$782,Q$155)+'СЕТ СН'!$I$14+СВЦЭМ!$D$10+'СЕТ СН'!$I$6-'СЕТ СН'!$I$26</f>
        <v>3178.6731946299997</v>
      </c>
      <c r="R165" s="36">
        <f>SUMIFS(СВЦЭМ!$D$39:$D$782,СВЦЭМ!$A$39:$A$782,$A165,СВЦЭМ!$B$39:$B$782,R$155)+'СЕТ СН'!$I$14+СВЦЭМ!$D$10+'СЕТ СН'!$I$6-'СЕТ СН'!$I$26</f>
        <v>3175.9960196399998</v>
      </c>
      <c r="S165" s="36">
        <f>SUMIFS(СВЦЭМ!$D$39:$D$782,СВЦЭМ!$A$39:$A$782,$A165,СВЦЭМ!$B$39:$B$782,S$155)+'СЕТ СН'!$I$14+СВЦЭМ!$D$10+'СЕТ СН'!$I$6-'СЕТ СН'!$I$26</f>
        <v>3167.2675445899999</v>
      </c>
      <c r="T165" s="36">
        <f>SUMIFS(СВЦЭМ!$D$39:$D$782,СВЦЭМ!$A$39:$A$782,$A165,СВЦЭМ!$B$39:$B$782,T$155)+'СЕТ СН'!$I$14+СВЦЭМ!$D$10+'СЕТ СН'!$I$6-'СЕТ СН'!$I$26</f>
        <v>3086.8037079100004</v>
      </c>
      <c r="U165" s="36">
        <f>SUMIFS(СВЦЭМ!$D$39:$D$782,СВЦЭМ!$A$39:$A$782,$A165,СВЦЭМ!$B$39:$B$782,U$155)+'СЕТ СН'!$I$14+СВЦЭМ!$D$10+'СЕТ СН'!$I$6-'СЕТ СН'!$I$26</f>
        <v>2999.8118652399999</v>
      </c>
      <c r="V165" s="36">
        <f>SUMIFS(СВЦЭМ!$D$39:$D$782,СВЦЭМ!$A$39:$A$782,$A165,СВЦЭМ!$B$39:$B$782,V$155)+'СЕТ СН'!$I$14+СВЦЭМ!$D$10+'СЕТ СН'!$I$6-'СЕТ СН'!$I$26</f>
        <v>2999.6336572999999</v>
      </c>
      <c r="W165" s="36">
        <f>SUMIFS(СВЦЭМ!$D$39:$D$782,СВЦЭМ!$A$39:$A$782,$A165,СВЦЭМ!$B$39:$B$782,W$155)+'СЕТ СН'!$I$14+СВЦЭМ!$D$10+'СЕТ СН'!$I$6-'СЕТ СН'!$I$26</f>
        <v>3020.7359901200002</v>
      </c>
      <c r="X165" s="36">
        <f>SUMIFS(СВЦЭМ!$D$39:$D$782,СВЦЭМ!$A$39:$A$782,$A165,СВЦЭМ!$B$39:$B$782,X$155)+'СЕТ СН'!$I$14+СВЦЭМ!$D$10+'СЕТ СН'!$I$6-'СЕТ СН'!$I$26</f>
        <v>3100.0232415</v>
      </c>
      <c r="Y165" s="36">
        <f>SUMIFS(СВЦЭМ!$D$39:$D$782,СВЦЭМ!$A$39:$A$782,$A165,СВЦЭМ!$B$39:$B$782,Y$155)+'СЕТ СН'!$I$14+СВЦЭМ!$D$10+'СЕТ СН'!$I$6-'СЕТ СН'!$I$26</f>
        <v>3190.7089818300001</v>
      </c>
    </row>
    <row r="166" spans="1:25" ht="15.75" x14ac:dyDescent="0.2">
      <c r="A166" s="35">
        <f t="shared" si="4"/>
        <v>45576</v>
      </c>
      <c r="B166" s="36">
        <f>SUMIFS(СВЦЭМ!$D$39:$D$782,СВЦЭМ!$A$39:$A$782,$A166,СВЦЭМ!$B$39:$B$782,B$155)+'СЕТ СН'!$I$14+СВЦЭМ!$D$10+'СЕТ СН'!$I$6-'СЕТ СН'!$I$26</f>
        <v>3378.5952594099999</v>
      </c>
      <c r="C166" s="36">
        <f>SUMIFS(СВЦЭМ!$D$39:$D$782,СВЦЭМ!$A$39:$A$782,$A166,СВЦЭМ!$B$39:$B$782,C$155)+'СЕТ СН'!$I$14+СВЦЭМ!$D$10+'СЕТ СН'!$I$6-'СЕТ СН'!$I$26</f>
        <v>3443.3101143199997</v>
      </c>
      <c r="D166" s="36">
        <f>SUMIFS(СВЦЭМ!$D$39:$D$782,СВЦЭМ!$A$39:$A$782,$A166,СВЦЭМ!$B$39:$B$782,D$155)+'СЕТ СН'!$I$14+СВЦЭМ!$D$10+'СЕТ СН'!$I$6-'СЕТ СН'!$I$26</f>
        <v>3456.0764125599999</v>
      </c>
      <c r="E166" s="36">
        <f>SUMIFS(СВЦЭМ!$D$39:$D$782,СВЦЭМ!$A$39:$A$782,$A166,СВЦЭМ!$B$39:$B$782,E$155)+'СЕТ СН'!$I$14+СВЦЭМ!$D$10+'СЕТ СН'!$I$6-'СЕТ СН'!$I$26</f>
        <v>3463.91900093</v>
      </c>
      <c r="F166" s="36">
        <f>SUMIFS(СВЦЭМ!$D$39:$D$782,СВЦЭМ!$A$39:$A$782,$A166,СВЦЭМ!$B$39:$B$782,F$155)+'СЕТ СН'!$I$14+СВЦЭМ!$D$10+'СЕТ СН'!$I$6-'СЕТ СН'!$I$26</f>
        <v>3489.520904</v>
      </c>
      <c r="G166" s="36">
        <f>SUMIFS(СВЦЭМ!$D$39:$D$782,СВЦЭМ!$A$39:$A$782,$A166,СВЦЭМ!$B$39:$B$782,G$155)+'СЕТ СН'!$I$14+СВЦЭМ!$D$10+'СЕТ СН'!$I$6-'СЕТ СН'!$I$26</f>
        <v>3473.2999675999999</v>
      </c>
      <c r="H166" s="36">
        <f>SUMIFS(СВЦЭМ!$D$39:$D$782,СВЦЭМ!$A$39:$A$782,$A166,СВЦЭМ!$B$39:$B$782,H$155)+'СЕТ СН'!$I$14+СВЦЭМ!$D$10+'СЕТ СН'!$I$6-'СЕТ СН'!$I$26</f>
        <v>3335.0898024899998</v>
      </c>
      <c r="I166" s="36">
        <f>SUMIFS(СВЦЭМ!$D$39:$D$782,СВЦЭМ!$A$39:$A$782,$A166,СВЦЭМ!$B$39:$B$782,I$155)+'СЕТ СН'!$I$14+СВЦЭМ!$D$10+'СЕТ СН'!$I$6-'СЕТ СН'!$I$26</f>
        <v>3250.7866896099999</v>
      </c>
      <c r="J166" s="36">
        <f>SUMIFS(СВЦЭМ!$D$39:$D$782,СВЦЭМ!$A$39:$A$782,$A166,СВЦЭМ!$B$39:$B$782,J$155)+'СЕТ СН'!$I$14+СВЦЭМ!$D$10+'СЕТ СН'!$I$6-'СЕТ СН'!$I$26</f>
        <v>3182.0997140999998</v>
      </c>
      <c r="K166" s="36">
        <f>SUMIFS(СВЦЭМ!$D$39:$D$782,СВЦЭМ!$A$39:$A$782,$A166,СВЦЭМ!$B$39:$B$782,K$155)+'СЕТ СН'!$I$14+СВЦЭМ!$D$10+'СЕТ СН'!$I$6-'СЕТ СН'!$I$26</f>
        <v>3179.5728485700001</v>
      </c>
      <c r="L166" s="36">
        <f>SUMIFS(СВЦЭМ!$D$39:$D$782,СВЦЭМ!$A$39:$A$782,$A166,СВЦЭМ!$B$39:$B$782,L$155)+'СЕТ СН'!$I$14+СВЦЭМ!$D$10+'СЕТ СН'!$I$6-'СЕТ СН'!$I$26</f>
        <v>3176.2199255199998</v>
      </c>
      <c r="M166" s="36">
        <f>SUMIFS(СВЦЭМ!$D$39:$D$782,СВЦЭМ!$A$39:$A$782,$A166,СВЦЭМ!$B$39:$B$782,M$155)+'СЕТ СН'!$I$14+СВЦЭМ!$D$10+'СЕТ СН'!$I$6-'СЕТ СН'!$I$26</f>
        <v>3157.4631272199999</v>
      </c>
      <c r="N166" s="36">
        <f>SUMIFS(СВЦЭМ!$D$39:$D$782,СВЦЭМ!$A$39:$A$782,$A166,СВЦЭМ!$B$39:$B$782,N$155)+'СЕТ СН'!$I$14+СВЦЭМ!$D$10+'СЕТ СН'!$I$6-'СЕТ СН'!$I$26</f>
        <v>3215.6690735899997</v>
      </c>
      <c r="O166" s="36">
        <f>SUMIFS(СВЦЭМ!$D$39:$D$782,СВЦЭМ!$A$39:$A$782,$A166,СВЦЭМ!$B$39:$B$782,O$155)+'СЕТ СН'!$I$14+СВЦЭМ!$D$10+'СЕТ СН'!$I$6-'СЕТ СН'!$I$26</f>
        <v>3209.7347508499997</v>
      </c>
      <c r="P166" s="36">
        <f>SUMIFS(СВЦЭМ!$D$39:$D$782,СВЦЭМ!$A$39:$A$782,$A166,СВЦЭМ!$B$39:$B$782,P$155)+'СЕТ СН'!$I$14+СВЦЭМ!$D$10+'СЕТ СН'!$I$6-'СЕТ СН'!$I$26</f>
        <v>3214.0441916699997</v>
      </c>
      <c r="Q166" s="36">
        <f>SUMIFS(СВЦЭМ!$D$39:$D$782,СВЦЭМ!$A$39:$A$782,$A166,СВЦЭМ!$B$39:$B$782,Q$155)+'СЕТ СН'!$I$14+СВЦЭМ!$D$10+'СЕТ СН'!$I$6-'СЕТ СН'!$I$26</f>
        <v>3220.6237107500001</v>
      </c>
      <c r="R166" s="36">
        <f>SUMIFS(СВЦЭМ!$D$39:$D$782,СВЦЭМ!$A$39:$A$782,$A166,СВЦЭМ!$B$39:$B$782,R$155)+'СЕТ СН'!$I$14+СВЦЭМ!$D$10+'СЕТ СН'!$I$6-'СЕТ СН'!$I$26</f>
        <v>3219.25047464</v>
      </c>
      <c r="S166" s="36">
        <f>SUMIFS(СВЦЭМ!$D$39:$D$782,СВЦЭМ!$A$39:$A$782,$A166,СВЦЭМ!$B$39:$B$782,S$155)+'СЕТ СН'!$I$14+СВЦЭМ!$D$10+'СЕТ СН'!$I$6-'СЕТ СН'!$I$26</f>
        <v>3205.9772175799999</v>
      </c>
      <c r="T166" s="36">
        <f>SUMIFS(СВЦЭМ!$D$39:$D$782,СВЦЭМ!$A$39:$A$782,$A166,СВЦЭМ!$B$39:$B$782,T$155)+'СЕТ СН'!$I$14+СВЦЭМ!$D$10+'СЕТ СН'!$I$6-'СЕТ СН'!$I$26</f>
        <v>3145.5441880399999</v>
      </c>
      <c r="U166" s="36">
        <f>SUMIFS(СВЦЭМ!$D$39:$D$782,СВЦЭМ!$A$39:$A$782,$A166,СВЦЭМ!$B$39:$B$782,U$155)+'СЕТ СН'!$I$14+СВЦЭМ!$D$10+'СЕТ СН'!$I$6-'СЕТ СН'!$I$26</f>
        <v>3086.8353436400002</v>
      </c>
      <c r="V166" s="36">
        <f>SUMIFS(СВЦЭМ!$D$39:$D$782,СВЦЭМ!$A$39:$A$782,$A166,СВЦЭМ!$B$39:$B$782,V$155)+'СЕТ СН'!$I$14+СВЦЭМ!$D$10+'СЕТ СН'!$I$6-'СЕТ СН'!$I$26</f>
        <v>3102.3169180200002</v>
      </c>
      <c r="W166" s="36">
        <f>SUMIFS(СВЦЭМ!$D$39:$D$782,СВЦЭМ!$A$39:$A$782,$A166,СВЦЭМ!$B$39:$B$782,W$155)+'СЕТ СН'!$I$14+СВЦЭМ!$D$10+'СЕТ СН'!$I$6-'СЕТ СН'!$I$26</f>
        <v>3126.5278598000004</v>
      </c>
      <c r="X166" s="36">
        <f>SUMIFS(СВЦЭМ!$D$39:$D$782,СВЦЭМ!$A$39:$A$782,$A166,СВЦЭМ!$B$39:$B$782,X$155)+'СЕТ СН'!$I$14+СВЦЭМ!$D$10+'СЕТ СН'!$I$6-'СЕТ СН'!$I$26</f>
        <v>3218.5931872599999</v>
      </c>
      <c r="Y166" s="36">
        <f>SUMIFS(СВЦЭМ!$D$39:$D$782,СВЦЭМ!$A$39:$A$782,$A166,СВЦЭМ!$B$39:$B$782,Y$155)+'СЕТ СН'!$I$14+СВЦЭМ!$D$10+'СЕТ СН'!$I$6-'СЕТ СН'!$I$26</f>
        <v>3300.9285911399998</v>
      </c>
    </row>
    <row r="167" spans="1:25" ht="15.75" x14ac:dyDescent="0.2">
      <c r="A167" s="35">
        <f t="shared" si="4"/>
        <v>45577</v>
      </c>
      <c r="B167" s="36">
        <f>SUMIFS(СВЦЭМ!$D$39:$D$782,СВЦЭМ!$A$39:$A$782,$A167,СВЦЭМ!$B$39:$B$782,B$155)+'СЕТ СН'!$I$14+СВЦЭМ!$D$10+'СЕТ СН'!$I$6-'СЕТ СН'!$I$26</f>
        <v>3318.5898779300001</v>
      </c>
      <c r="C167" s="36">
        <f>SUMIFS(СВЦЭМ!$D$39:$D$782,СВЦЭМ!$A$39:$A$782,$A167,СВЦЭМ!$B$39:$B$782,C$155)+'СЕТ СН'!$I$14+СВЦЭМ!$D$10+'СЕТ СН'!$I$6-'СЕТ СН'!$I$26</f>
        <v>3404.7912492400001</v>
      </c>
      <c r="D167" s="36">
        <f>SUMIFS(СВЦЭМ!$D$39:$D$782,СВЦЭМ!$A$39:$A$782,$A167,СВЦЭМ!$B$39:$B$782,D$155)+'СЕТ СН'!$I$14+СВЦЭМ!$D$10+'СЕТ СН'!$I$6-'СЕТ СН'!$I$26</f>
        <v>3477.5313442699999</v>
      </c>
      <c r="E167" s="36">
        <f>SUMIFS(СВЦЭМ!$D$39:$D$782,СВЦЭМ!$A$39:$A$782,$A167,СВЦЭМ!$B$39:$B$782,E$155)+'СЕТ СН'!$I$14+СВЦЭМ!$D$10+'СЕТ СН'!$I$6-'СЕТ СН'!$I$26</f>
        <v>3467.7597433199999</v>
      </c>
      <c r="F167" s="36">
        <f>SUMIFS(СВЦЭМ!$D$39:$D$782,СВЦЭМ!$A$39:$A$782,$A167,СВЦЭМ!$B$39:$B$782,F$155)+'СЕТ СН'!$I$14+СВЦЭМ!$D$10+'СЕТ СН'!$I$6-'СЕТ СН'!$I$26</f>
        <v>3459.8380066199998</v>
      </c>
      <c r="G167" s="36">
        <f>SUMIFS(СВЦЭМ!$D$39:$D$782,СВЦЭМ!$A$39:$A$782,$A167,СВЦЭМ!$B$39:$B$782,G$155)+'СЕТ СН'!$I$14+СВЦЭМ!$D$10+'СЕТ СН'!$I$6-'СЕТ СН'!$I$26</f>
        <v>3467.32887532</v>
      </c>
      <c r="H167" s="36">
        <f>SUMIFS(СВЦЭМ!$D$39:$D$782,СВЦЭМ!$A$39:$A$782,$A167,СВЦЭМ!$B$39:$B$782,H$155)+'СЕТ СН'!$I$14+СВЦЭМ!$D$10+'СЕТ СН'!$I$6-'СЕТ СН'!$I$26</f>
        <v>3436.3367010899997</v>
      </c>
      <c r="I167" s="36">
        <f>SUMIFS(СВЦЭМ!$D$39:$D$782,СВЦЭМ!$A$39:$A$782,$A167,СВЦЭМ!$B$39:$B$782,I$155)+'СЕТ СН'!$I$14+СВЦЭМ!$D$10+'СЕТ СН'!$I$6-'СЕТ СН'!$I$26</f>
        <v>3366.6442756299998</v>
      </c>
      <c r="J167" s="36">
        <f>SUMIFS(СВЦЭМ!$D$39:$D$782,СВЦЭМ!$A$39:$A$782,$A167,СВЦЭМ!$B$39:$B$782,J$155)+'СЕТ СН'!$I$14+СВЦЭМ!$D$10+'СЕТ СН'!$I$6-'СЕТ СН'!$I$26</f>
        <v>3241.5055696899999</v>
      </c>
      <c r="K167" s="36">
        <f>SUMIFS(СВЦЭМ!$D$39:$D$782,СВЦЭМ!$A$39:$A$782,$A167,СВЦЭМ!$B$39:$B$782,K$155)+'СЕТ СН'!$I$14+СВЦЭМ!$D$10+'СЕТ СН'!$I$6-'СЕТ СН'!$I$26</f>
        <v>3162.6484607100001</v>
      </c>
      <c r="L167" s="36">
        <f>SUMIFS(СВЦЭМ!$D$39:$D$782,СВЦЭМ!$A$39:$A$782,$A167,СВЦЭМ!$B$39:$B$782,L$155)+'СЕТ СН'!$I$14+СВЦЭМ!$D$10+'СЕТ СН'!$I$6-'СЕТ СН'!$I$26</f>
        <v>3120.7814104899999</v>
      </c>
      <c r="M167" s="36">
        <f>SUMIFS(СВЦЭМ!$D$39:$D$782,СВЦЭМ!$A$39:$A$782,$A167,СВЦЭМ!$B$39:$B$782,M$155)+'СЕТ СН'!$I$14+СВЦЭМ!$D$10+'СЕТ СН'!$I$6-'СЕТ СН'!$I$26</f>
        <v>3104.6146201400002</v>
      </c>
      <c r="N167" s="36">
        <f>SUMIFS(СВЦЭМ!$D$39:$D$782,СВЦЭМ!$A$39:$A$782,$A167,СВЦЭМ!$B$39:$B$782,N$155)+'СЕТ СН'!$I$14+СВЦЭМ!$D$10+'СЕТ СН'!$I$6-'СЕТ СН'!$I$26</f>
        <v>3120.41186655</v>
      </c>
      <c r="O167" s="36">
        <f>SUMIFS(СВЦЭМ!$D$39:$D$782,СВЦЭМ!$A$39:$A$782,$A167,СВЦЭМ!$B$39:$B$782,O$155)+'СЕТ СН'!$I$14+СВЦЭМ!$D$10+'СЕТ СН'!$I$6-'СЕТ СН'!$I$26</f>
        <v>3127.3056273400002</v>
      </c>
      <c r="P167" s="36">
        <f>SUMIFS(СВЦЭМ!$D$39:$D$782,СВЦЭМ!$A$39:$A$782,$A167,СВЦЭМ!$B$39:$B$782,P$155)+'СЕТ СН'!$I$14+СВЦЭМ!$D$10+'СЕТ СН'!$I$6-'СЕТ СН'!$I$26</f>
        <v>3145.4550279099999</v>
      </c>
      <c r="Q167" s="36">
        <f>SUMIFS(СВЦЭМ!$D$39:$D$782,СВЦЭМ!$A$39:$A$782,$A167,СВЦЭМ!$B$39:$B$782,Q$155)+'СЕТ СН'!$I$14+СВЦЭМ!$D$10+'СЕТ СН'!$I$6-'СЕТ СН'!$I$26</f>
        <v>3151.1018169299996</v>
      </c>
      <c r="R167" s="36">
        <f>SUMIFS(СВЦЭМ!$D$39:$D$782,СВЦЭМ!$A$39:$A$782,$A167,СВЦЭМ!$B$39:$B$782,R$155)+'СЕТ СН'!$I$14+СВЦЭМ!$D$10+'СЕТ СН'!$I$6-'СЕТ СН'!$I$26</f>
        <v>3158.6963754600001</v>
      </c>
      <c r="S167" s="36">
        <f>SUMIFS(СВЦЭМ!$D$39:$D$782,СВЦЭМ!$A$39:$A$782,$A167,СВЦЭМ!$B$39:$B$782,S$155)+'СЕТ СН'!$I$14+СВЦЭМ!$D$10+'СЕТ СН'!$I$6-'СЕТ СН'!$I$26</f>
        <v>3152.8836857400001</v>
      </c>
      <c r="T167" s="36">
        <f>SUMIFS(СВЦЭМ!$D$39:$D$782,СВЦЭМ!$A$39:$A$782,$A167,СВЦЭМ!$B$39:$B$782,T$155)+'СЕТ СН'!$I$14+СВЦЭМ!$D$10+'СЕТ СН'!$I$6-'СЕТ СН'!$I$26</f>
        <v>3099.9033701500002</v>
      </c>
      <c r="U167" s="36">
        <f>SUMIFS(СВЦЭМ!$D$39:$D$782,СВЦЭМ!$A$39:$A$782,$A167,СВЦЭМ!$B$39:$B$782,U$155)+'СЕТ СН'!$I$14+СВЦЭМ!$D$10+'СЕТ СН'!$I$6-'СЕТ СН'!$I$26</f>
        <v>3036.0233939</v>
      </c>
      <c r="V167" s="36">
        <f>SUMIFS(СВЦЭМ!$D$39:$D$782,СВЦЭМ!$A$39:$A$782,$A167,СВЦЭМ!$B$39:$B$782,V$155)+'СЕТ СН'!$I$14+СВЦЭМ!$D$10+'СЕТ СН'!$I$6-'СЕТ СН'!$I$26</f>
        <v>3050.50262045</v>
      </c>
      <c r="W167" s="36">
        <f>SUMIFS(СВЦЭМ!$D$39:$D$782,СВЦЭМ!$A$39:$A$782,$A167,СВЦЭМ!$B$39:$B$782,W$155)+'СЕТ СН'!$I$14+СВЦЭМ!$D$10+'СЕТ СН'!$I$6-'СЕТ СН'!$I$26</f>
        <v>3073.6246972099998</v>
      </c>
      <c r="X167" s="36">
        <f>SUMIFS(СВЦЭМ!$D$39:$D$782,СВЦЭМ!$A$39:$A$782,$A167,СВЦЭМ!$B$39:$B$782,X$155)+'СЕТ СН'!$I$14+СВЦЭМ!$D$10+'СЕТ СН'!$I$6-'СЕТ СН'!$I$26</f>
        <v>3144.0013835700001</v>
      </c>
      <c r="Y167" s="36">
        <f>SUMIFS(СВЦЭМ!$D$39:$D$782,СВЦЭМ!$A$39:$A$782,$A167,СВЦЭМ!$B$39:$B$782,Y$155)+'СЕТ СН'!$I$14+СВЦЭМ!$D$10+'СЕТ СН'!$I$6-'СЕТ СН'!$I$26</f>
        <v>3253.6754795799998</v>
      </c>
    </row>
    <row r="168" spans="1:25" ht="15.75" x14ac:dyDescent="0.2">
      <c r="A168" s="35">
        <f t="shared" si="4"/>
        <v>45578</v>
      </c>
      <c r="B168" s="36">
        <f>SUMIFS(СВЦЭМ!$D$39:$D$782,СВЦЭМ!$A$39:$A$782,$A168,СВЦЭМ!$B$39:$B$782,B$155)+'СЕТ СН'!$I$14+СВЦЭМ!$D$10+'СЕТ СН'!$I$6-'СЕТ СН'!$I$26</f>
        <v>3280.4830837899999</v>
      </c>
      <c r="C168" s="36">
        <f>SUMIFS(СВЦЭМ!$D$39:$D$782,СВЦЭМ!$A$39:$A$782,$A168,СВЦЭМ!$B$39:$B$782,C$155)+'СЕТ СН'!$I$14+СВЦЭМ!$D$10+'СЕТ СН'!$I$6-'СЕТ СН'!$I$26</f>
        <v>3338.9417864299999</v>
      </c>
      <c r="D168" s="36">
        <f>SUMIFS(СВЦЭМ!$D$39:$D$782,СВЦЭМ!$A$39:$A$782,$A168,СВЦЭМ!$B$39:$B$782,D$155)+'СЕТ СН'!$I$14+СВЦЭМ!$D$10+'СЕТ СН'!$I$6-'СЕТ СН'!$I$26</f>
        <v>3409.5239509099997</v>
      </c>
      <c r="E168" s="36">
        <f>SUMIFS(СВЦЭМ!$D$39:$D$782,СВЦЭМ!$A$39:$A$782,$A168,СВЦЭМ!$B$39:$B$782,E$155)+'СЕТ СН'!$I$14+СВЦЭМ!$D$10+'СЕТ СН'!$I$6-'СЕТ СН'!$I$26</f>
        <v>3471.10383164</v>
      </c>
      <c r="F168" s="36">
        <f>SUMIFS(СВЦЭМ!$D$39:$D$782,СВЦЭМ!$A$39:$A$782,$A168,СВЦЭМ!$B$39:$B$782,F$155)+'СЕТ СН'!$I$14+СВЦЭМ!$D$10+'СЕТ СН'!$I$6-'СЕТ СН'!$I$26</f>
        <v>3472.65932217</v>
      </c>
      <c r="G168" s="36">
        <f>SUMIFS(СВЦЭМ!$D$39:$D$782,СВЦЭМ!$A$39:$A$782,$A168,СВЦЭМ!$B$39:$B$782,G$155)+'СЕТ СН'!$I$14+СВЦЭМ!$D$10+'СЕТ СН'!$I$6-'СЕТ СН'!$I$26</f>
        <v>3460.35584449</v>
      </c>
      <c r="H168" s="36">
        <f>SUMIFS(СВЦЭМ!$D$39:$D$782,СВЦЭМ!$A$39:$A$782,$A168,СВЦЭМ!$B$39:$B$782,H$155)+'СЕТ СН'!$I$14+СВЦЭМ!$D$10+'СЕТ СН'!$I$6-'СЕТ СН'!$I$26</f>
        <v>3413.3636304299998</v>
      </c>
      <c r="I168" s="36">
        <f>SUMIFS(СВЦЭМ!$D$39:$D$782,СВЦЭМ!$A$39:$A$782,$A168,СВЦЭМ!$B$39:$B$782,I$155)+'СЕТ СН'!$I$14+СВЦЭМ!$D$10+'СЕТ СН'!$I$6-'СЕТ СН'!$I$26</f>
        <v>3337.3891298200001</v>
      </c>
      <c r="J168" s="36">
        <f>SUMIFS(СВЦЭМ!$D$39:$D$782,СВЦЭМ!$A$39:$A$782,$A168,СВЦЭМ!$B$39:$B$782,J$155)+'СЕТ СН'!$I$14+СВЦЭМ!$D$10+'СЕТ СН'!$I$6-'СЕТ СН'!$I$26</f>
        <v>3234.9631113699998</v>
      </c>
      <c r="K168" s="36">
        <f>SUMIFS(СВЦЭМ!$D$39:$D$782,СВЦЭМ!$A$39:$A$782,$A168,СВЦЭМ!$B$39:$B$782,K$155)+'СЕТ СН'!$I$14+СВЦЭМ!$D$10+'СЕТ СН'!$I$6-'СЕТ СН'!$I$26</f>
        <v>3146.2447832500002</v>
      </c>
      <c r="L168" s="36">
        <f>SUMIFS(СВЦЭМ!$D$39:$D$782,СВЦЭМ!$A$39:$A$782,$A168,СВЦЭМ!$B$39:$B$782,L$155)+'СЕТ СН'!$I$14+СВЦЭМ!$D$10+'СЕТ СН'!$I$6-'СЕТ СН'!$I$26</f>
        <v>3072.4932509600003</v>
      </c>
      <c r="M168" s="36">
        <f>SUMIFS(СВЦЭМ!$D$39:$D$782,СВЦЭМ!$A$39:$A$782,$A168,СВЦЭМ!$B$39:$B$782,M$155)+'СЕТ СН'!$I$14+СВЦЭМ!$D$10+'СЕТ СН'!$I$6-'СЕТ СН'!$I$26</f>
        <v>3084.6485029400001</v>
      </c>
      <c r="N168" s="36">
        <f>SUMIFS(СВЦЭМ!$D$39:$D$782,СВЦЭМ!$A$39:$A$782,$A168,СВЦЭМ!$B$39:$B$782,N$155)+'СЕТ СН'!$I$14+СВЦЭМ!$D$10+'СЕТ СН'!$I$6-'СЕТ СН'!$I$26</f>
        <v>3119.1555442200001</v>
      </c>
      <c r="O168" s="36">
        <f>SUMIFS(СВЦЭМ!$D$39:$D$782,СВЦЭМ!$A$39:$A$782,$A168,СВЦЭМ!$B$39:$B$782,O$155)+'СЕТ СН'!$I$14+СВЦЭМ!$D$10+'СЕТ СН'!$I$6-'СЕТ СН'!$I$26</f>
        <v>3146.8315024200001</v>
      </c>
      <c r="P168" s="36">
        <f>SUMIFS(СВЦЭМ!$D$39:$D$782,СВЦЭМ!$A$39:$A$782,$A168,СВЦЭМ!$B$39:$B$782,P$155)+'СЕТ СН'!$I$14+СВЦЭМ!$D$10+'СЕТ СН'!$I$6-'СЕТ СН'!$I$26</f>
        <v>3159.8563475800001</v>
      </c>
      <c r="Q168" s="36">
        <f>SUMIFS(СВЦЭМ!$D$39:$D$782,СВЦЭМ!$A$39:$A$782,$A168,СВЦЭМ!$B$39:$B$782,Q$155)+'СЕТ СН'!$I$14+СВЦЭМ!$D$10+'СЕТ СН'!$I$6-'СЕТ СН'!$I$26</f>
        <v>3174.0316813299996</v>
      </c>
      <c r="R168" s="36">
        <f>SUMIFS(СВЦЭМ!$D$39:$D$782,СВЦЭМ!$A$39:$A$782,$A168,СВЦЭМ!$B$39:$B$782,R$155)+'СЕТ СН'!$I$14+СВЦЭМ!$D$10+'СЕТ СН'!$I$6-'СЕТ СН'!$I$26</f>
        <v>3171.99614561</v>
      </c>
      <c r="S168" s="36">
        <f>SUMIFS(СВЦЭМ!$D$39:$D$782,СВЦЭМ!$A$39:$A$782,$A168,СВЦЭМ!$B$39:$B$782,S$155)+'СЕТ СН'!$I$14+СВЦЭМ!$D$10+'СЕТ СН'!$I$6-'СЕТ СН'!$I$26</f>
        <v>3135.26065062</v>
      </c>
      <c r="T168" s="36">
        <f>SUMIFS(СВЦЭМ!$D$39:$D$782,СВЦЭМ!$A$39:$A$782,$A168,СВЦЭМ!$B$39:$B$782,T$155)+'СЕТ СН'!$I$14+СВЦЭМ!$D$10+'СЕТ СН'!$I$6-'СЕТ СН'!$I$26</f>
        <v>3052.7087947</v>
      </c>
      <c r="U168" s="36">
        <f>SUMIFS(СВЦЭМ!$D$39:$D$782,СВЦЭМ!$A$39:$A$782,$A168,СВЦЭМ!$B$39:$B$782,U$155)+'СЕТ СН'!$I$14+СВЦЭМ!$D$10+'СЕТ СН'!$I$6-'СЕТ СН'!$I$26</f>
        <v>2987.7771475300001</v>
      </c>
      <c r="V168" s="36">
        <f>SUMIFS(СВЦЭМ!$D$39:$D$782,СВЦЭМ!$A$39:$A$782,$A168,СВЦЭМ!$B$39:$B$782,V$155)+'СЕТ СН'!$I$14+СВЦЭМ!$D$10+'СЕТ СН'!$I$6-'СЕТ СН'!$I$26</f>
        <v>2987.9710198000002</v>
      </c>
      <c r="W168" s="36">
        <f>SUMIFS(СВЦЭМ!$D$39:$D$782,СВЦЭМ!$A$39:$A$782,$A168,СВЦЭМ!$B$39:$B$782,W$155)+'СЕТ СН'!$I$14+СВЦЭМ!$D$10+'СЕТ СН'!$I$6-'СЕТ СН'!$I$26</f>
        <v>3016.73744063</v>
      </c>
      <c r="X168" s="36">
        <f>SUMIFS(СВЦЭМ!$D$39:$D$782,СВЦЭМ!$A$39:$A$782,$A168,СВЦЭМ!$B$39:$B$782,X$155)+'СЕТ СН'!$I$14+СВЦЭМ!$D$10+'СЕТ СН'!$I$6-'СЕТ СН'!$I$26</f>
        <v>3109.3502552700002</v>
      </c>
      <c r="Y168" s="36">
        <f>SUMIFS(СВЦЭМ!$D$39:$D$782,СВЦЭМ!$A$39:$A$782,$A168,СВЦЭМ!$B$39:$B$782,Y$155)+'СЕТ СН'!$I$14+СВЦЭМ!$D$10+'СЕТ СН'!$I$6-'СЕТ СН'!$I$26</f>
        <v>3223.1857910099998</v>
      </c>
    </row>
    <row r="169" spans="1:25" ht="15.75" x14ac:dyDescent="0.2">
      <c r="A169" s="35">
        <f t="shared" si="4"/>
        <v>45579</v>
      </c>
      <c r="B169" s="36">
        <f>SUMIFS(СВЦЭМ!$D$39:$D$782,СВЦЭМ!$A$39:$A$782,$A169,СВЦЭМ!$B$39:$B$782,B$155)+'СЕТ СН'!$I$14+СВЦЭМ!$D$10+'СЕТ СН'!$I$6-'СЕТ СН'!$I$26</f>
        <v>3438.7690971100001</v>
      </c>
      <c r="C169" s="36">
        <f>SUMIFS(СВЦЭМ!$D$39:$D$782,СВЦЭМ!$A$39:$A$782,$A169,СВЦЭМ!$B$39:$B$782,C$155)+'СЕТ СН'!$I$14+СВЦЭМ!$D$10+'СЕТ СН'!$I$6-'СЕТ СН'!$I$26</f>
        <v>3529.3641956799997</v>
      </c>
      <c r="D169" s="36">
        <f>SUMIFS(СВЦЭМ!$D$39:$D$782,СВЦЭМ!$A$39:$A$782,$A169,СВЦЭМ!$B$39:$B$782,D$155)+'СЕТ СН'!$I$14+СВЦЭМ!$D$10+'СЕТ СН'!$I$6-'СЕТ СН'!$I$26</f>
        <v>3543.9555940499999</v>
      </c>
      <c r="E169" s="36">
        <f>SUMIFS(СВЦЭМ!$D$39:$D$782,СВЦЭМ!$A$39:$A$782,$A169,СВЦЭМ!$B$39:$B$782,E$155)+'СЕТ СН'!$I$14+СВЦЭМ!$D$10+'СЕТ СН'!$I$6-'СЕТ СН'!$I$26</f>
        <v>3548.4640487900001</v>
      </c>
      <c r="F169" s="36">
        <f>SUMIFS(СВЦЭМ!$D$39:$D$782,СВЦЭМ!$A$39:$A$782,$A169,СВЦЭМ!$B$39:$B$782,F$155)+'СЕТ СН'!$I$14+СВЦЭМ!$D$10+'СЕТ СН'!$I$6-'СЕТ СН'!$I$26</f>
        <v>3537.4062030499999</v>
      </c>
      <c r="G169" s="36">
        <f>SUMIFS(СВЦЭМ!$D$39:$D$782,СВЦЭМ!$A$39:$A$782,$A169,СВЦЭМ!$B$39:$B$782,G$155)+'СЕТ СН'!$I$14+СВЦЭМ!$D$10+'СЕТ СН'!$I$6-'СЕТ СН'!$I$26</f>
        <v>3559.2050167899997</v>
      </c>
      <c r="H169" s="36">
        <f>SUMIFS(СВЦЭМ!$D$39:$D$782,СВЦЭМ!$A$39:$A$782,$A169,СВЦЭМ!$B$39:$B$782,H$155)+'СЕТ СН'!$I$14+СВЦЭМ!$D$10+'СЕТ СН'!$I$6-'СЕТ СН'!$I$26</f>
        <v>3443.1663261399999</v>
      </c>
      <c r="I169" s="36">
        <f>SUMIFS(СВЦЭМ!$D$39:$D$782,СВЦЭМ!$A$39:$A$782,$A169,СВЦЭМ!$B$39:$B$782,I$155)+'СЕТ СН'!$I$14+СВЦЭМ!$D$10+'СЕТ СН'!$I$6-'СЕТ СН'!$I$26</f>
        <v>3353.4588202599998</v>
      </c>
      <c r="J169" s="36">
        <f>SUMIFS(СВЦЭМ!$D$39:$D$782,СВЦЭМ!$A$39:$A$782,$A169,СВЦЭМ!$B$39:$B$782,J$155)+'СЕТ СН'!$I$14+СВЦЭМ!$D$10+'СЕТ СН'!$I$6-'СЕТ СН'!$I$26</f>
        <v>3282.5175520600001</v>
      </c>
      <c r="K169" s="36">
        <f>SUMIFS(СВЦЭМ!$D$39:$D$782,СВЦЭМ!$A$39:$A$782,$A169,СВЦЭМ!$B$39:$B$782,K$155)+'СЕТ СН'!$I$14+СВЦЭМ!$D$10+'СЕТ СН'!$I$6-'СЕТ СН'!$I$26</f>
        <v>3284.3218053400001</v>
      </c>
      <c r="L169" s="36">
        <f>SUMIFS(СВЦЭМ!$D$39:$D$782,СВЦЭМ!$A$39:$A$782,$A169,СВЦЭМ!$B$39:$B$782,L$155)+'СЕТ СН'!$I$14+СВЦЭМ!$D$10+'СЕТ СН'!$I$6-'СЕТ СН'!$I$26</f>
        <v>3307.7376866699997</v>
      </c>
      <c r="M169" s="36">
        <f>SUMIFS(СВЦЭМ!$D$39:$D$782,СВЦЭМ!$A$39:$A$782,$A169,СВЦЭМ!$B$39:$B$782,M$155)+'СЕТ СН'!$I$14+СВЦЭМ!$D$10+'СЕТ СН'!$I$6-'СЕТ СН'!$I$26</f>
        <v>3359.7314968699998</v>
      </c>
      <c r="N169" s="36">
        <f>SUMIFS(СВЦЭМ!$D$39:$D$782,СВЦЭМ!$A$39:$A$782,$A169,СВЦЭМ!$B$39:$B$782,N$155)+'СЕТ СН'!$I$14+СВЦЭМ!$D$10+'СЕТ СН'!$I$6-'СЕТ СН'!$I$26</f>
        <v>3363.8074678999997</v>
      </c>
      <c r="O169" s="36">
        <f>SUMIFS(СВЦЭМ!$D$39:$D$782,СВЦЭМ!$A$39:$A$782,$A169,СВЦЭМ!$B$39:$B$782,O$155)+'СЕТ СН'!$I$14+СВЦЭМ!$D$10+'СЕТ СН'!$I$6-'СЕТ СН'!$I$26</f>
        <v>3335.2735469599997</v>
      </c>
      <c r="P169" s="36">
        <f>SUMIFS(СВЦЭМ!$D$39:$D$782,СВЦЭМ!$A$39:$A$782,$A169,СВЦЭМ!$B$39:$B$782,P$155)+'СЕТ СН'!$I$14+СВЦЭМ!$D$10+'СЕТ СН'!$I$6-'СЕТ СН'!$I$26</f>
        <v>3341.69911873</v>
      </c>
      <c r="Q169" s="36">
        <f>SUMIFS(СВЦЭМ!$D$39:$D$782,СВЦЭМ!$A$39:$A$782,$A169,СВЦЭМ!$B$39:$B$782,Q$155)+'СЕТ СН'!$I$14+СВЦЭМ!$D$10+'СЕТ СН'!$I$6-'СЕТ СН'!$I$26</f>
        <v>3367.9136617099998</v>
      </c>
      <c r="R169" s="36">
        <f>SUMIFS(СВЦЭМ!$D$39:$D$782,СВЦЭМ!$A$39:$A$782,$A169,СВЦЭМ!$B$39:$B$782,R$155)+'СЕТ СН'!$I$14+СВЦЭМ!$D$10+'СЕТ СН'!$I$6-'СЕТ СН'!$I$26</f>
        <v>3357.0181632999997</v>
      </c>
      <c r="S169" s="36">
        <f>SUMIFS(СВЦЭМ!$D$39:$D$782,СВЦЭМ!$A$39:$A$782,$A169,СВЦЭМ!$B$39:$B$782,S$155)+'СЕТ СН'!$I$14+СВЦЭМ!$D$10+'СЕТ СН'!$I$6-'СЕТ СН'!$I$26</f>
        <v>3331.7686499599999</v>
      </c>
      <c r="T169" s="36">
        <f>SUMIFS(СВЦЭМ!$D$39:$D$782,СВЦЭМ!$A$39:$A$782,$A169,СВЦЭМ!$B$39:$B$782,T$155)+'СЕТ СН'!$I$14+СВЦЭМ!$D$10+'СЕТ СН'!$I$6-'СЕТ СН'!$I$26</f>
        <v>3247.1631239999997</v>
      </c>
      <c r="U169" s="36">
        <f>SUMIFS(СВЦЭМ!$D$39:$D$782,СВЦЭМ!$A$39:$A$782,$A169,СВЦЭМ!$B$39:$B$782,U$155)+'СЕТ СН'!$I$14+СВЦЭМ!$D$10+'СЕТ СН'!$I$6-'СЕТ СН'!$I$26</f>
        <v>3193.9919493799998</v>
      </c>
      <c r="V169" s="36">
        <f>SUMIFS(СВЦЭМ!$D$39:$D$782,СВЦЭМ!$A$39:$A$782,$A169,СВЦЭМ!$B$39:$B$782,V$155)+'СЕТ СН'!$I$14+СВЦЭМ!$D$10+'СЕТ СН'!$I$6-'СЕТ СН'!$I$26</f>
        <v>3234.0715907999997</v>
      </c>
      <c r="W169" s="36">
        <f>SUMIFS(СВЦЭМ!$D$39:$D$782,СВЦЭМ!$A$39:$A$782,$A169,СВЦЭМ!$B$39:$B$782,W$155)+'СЕТ СН'!$I$14+СВЦЭМ!$D$10+'СЕТ СН'!$I$6-'СЕТ СН'!$I$26</f>
        <v>3283.1421935499998</v>
      </c>
      <c r="X169" s="36">
        <f>SUMIFS(СВЦЭМ!$D$39:$D$782,СВЦЭМ!$A$39:$A$782,$A169,СВЦЭМ!$B$39:$B$782,X$155)+'СЕТ СН'!$I$14+СВЦЭМ!$D$10+'СЕТ СН'!$I$6-'СЕТ СН'!$I$26</f>
        <v>3364.7540814499998</v>
      </c>
      <c r="Y169" s="36">
        <f>SUMIFS(СВЦЭМ!$D$39:$D$782,СВЦЭМ!$A$39:$A$782,$A169,СВЦЭМ!$B$39:$B$782,Y$155)+'СЕТ СН'!$I$14+СВЦЭМ!$D$10+'СЕТ СН'!$I$6-'СЕТ СН'!$I$26</f>
        <v>3451.8522898299998</v>
      </c>
    </row>
    <row r="170" spans="1:25" ht="15.75" x14ac:dyDescent="0.2">
      <c r="A170" s="35">
        <f t="shared" si="4"/>
        <v>45580</v>
      </c>
      <c r="B170" s="36">
        <f>SUMIFS(СВЦЭМ!$D$39:$D$782,СВЦЭМ!$A$39:$A$782,$A170,СВЦЭМ!$B$39:$B$782,B$155)+'СЕТ СН'!$I$14+СВЦЭМ!$D$10+'СЕТ СН'!$I$6-'СЕТ СН'!$I$26</f>
        <v>3566.8079742199998</v>
      </c>
      <c r="C170" s="36">
        <f>SUMIFS(СВЦЭМ!$D$39:$D$782,СВЦЭМ!$A$39:$A$782,$A170,СВЦЭМ!$B$39:$B$782,C$155)+'СЕТ СН'!$I$14+СВЦЭМ!$D$10+'СЕТ СН'!$I$6-'СЕТ СН'!$I$26</f>
        <v>3649.7098081700001</v>
      </c>
      <c r="D170" s="36">
        <f>SUMIFS(СВЦЭМ!$D$39:$D$782,СВЦЭМ!$A$39:$A$782,$A170,СВЦЭМ!$B$39:$B$782,D$155)+'СЕТ СН'!$I$14+СВЦЭМ!$D$10+'СЕТ СН'!$I$6-'СЕТ СН'!$I$26</f>
        <v>3669.23196994</v>
      </c>
      <c r="E170" s="36">
        <f>SUMIFS(СВЦЭМ!$D$39:$D$782,СВЦЭМ!$A$39:$A$782,$A170,СВЦЭМ!$B$39:$B$782,E$155)+'СЕТ СН'!$I$14+СВЦЭМ!$D$10+'СЕТ СН'!$I$6-'СЕТ СН'!$I$26</f>
        <v>3569.8555040299998</v>
      </c>
      <c r="F170" s="36">
        <f>SUMIFS(СВЦЭМ!$D$39:$D$782,СВЦЭМ!$A$39:$A$782,$A170,СВЦЭМ!$B$39:$B$782,F$155)+'СЕТ СН'!$I$14+СВЦЭМ!$D$10+'СЕТ СН'!$I$6-'СЕТ СН'!$I$26</f>
        <v>3699.6433413</v>
      </c>
      <c r="G170" s="36">
        <f>SUMIFS(СВЦЭМ!$D$39:$D$782,СВЦЭМ!$A$39:$A$782,$A170,СВЦЭМ!$B$39:$B$782,G$155)+'СЕТ СН'!$I$14+СВЦЭМ!$D$10+'СЕТ СН'!$I$6-'СЕТ СН'!$I$26</f>
        <v>3598.8466827399998</v>
      </c>
      <c r="H170" s="36">
        <f>SUMIFS(СВЦЭМ!$D$39:$D$782,СВЦЭМ!$A$39:$A$782,$A170,СВЦЭМ!$B$39:$B$782,H$155)+'СЕТ СН'!$I$14+СВЦЭМ!$D$10+'СЕТ СН'!$I$6-'СЕТ СН'!$I$26</f>
        <v>3513.0255617799999</v>
      </c>
      <c r="I170" s="36">
        <f>SUMIFS(СВЦЭМ!$D$39:$D$782,СВЦЭМ!$A$39:$A$782,$A170,СВЦЭМ!$B$39:$B$782,I$155)+'СЕТ СН'!$I$14+СВЦЭМ!$D$10+'СЕТ СН'!$I$6-'СЕТ СН'!$I$26</f>
        <v>3388.2771209399998</v>
      </c>
      <c r="J170" s="36">
        <f>SUMIFS(СВЦЭМ!$D$39:$D$782,СВЦЭМ!$A$39:$A$782,$A170,СВЦЭМ!$B$39:$B$782,J$155)+'СЕТ СН'!$I$14+СВЦЭМ!$D$10+'СЕТ СН'!$I$6-'СЕТ СН'!$I$26</f>
        <v>3327.8510919999999</v>
      </c>
      <c r="K170" s="36">
        <f>SUMIFS(СВЦЭМ!$D$39:$D$782,СВЦЭМ!$A$39:$A$782,$A170,СВЦЭМ!$B$39:$B$782,K$155)+'СЕТ СН'!$I$14+СВЦЭМ!$D$10+'СЕТ СН'!$I$6-'СЕТ СН'!$I$26</f>
        <v>3304.8362936599997</v>
      </c>
      <c r="L170" s="36">
        <f>SUMIFS(СВЦЭМ!$D$39:$D$782,СВЦЭМ!$A$39:$A$782,$A170,СВЦЭМ!$B$39:$B$782,L$155)+'СЕТ СН'!$I$14+СВЦЭМ!$D$10+'СЕТ СН'!$I$6-'СЕТ СН'!$I$26</f>
        <v>3314.1901419999999</v>
      </c>
      <c r="M170" s="36">
        <f>SUMIFS(СВЦЭМ!$D$39:$D$782,СВЦЭМ!$A$39:$A$782,$A170,СВЦЭМ!$B$39:$B$782,M$155)+'СЕТ СН'!$I$14+СВЦЭМ!$D$10+'СЕТ СН'!$I$6-'СЕТ СН'!$I$26</f>
        <v>3312.1468781999997</v>
      </c>
      <c r="N170" s="36">
        <f>SUMIFS(СВЦЭМ!$D$39:$D$782,СВЦЭМ!$A$39:$A$782,$A170,СВЦЭМ!$B$39:$B$782,N$155)+'СЕТ СН'!$I$14+СВЦЭМ!$D$10+'СЕТ СН'!$I$6-'СЕТ СН'!$I$26</f>
        <v>3319.87771879</v>
      </c>
      <c r="O170" s="36">
        <f>SUMIFS(СВЦЭМ!$D$39:$D$782,СВЦЭМ!$A$39:$A$782,$A170,СВЦЭМ!$B$39:$B$782,O$155)+'СЕТ СН'!$I$14+СВЦЭМ!$D$10+'СЕТ СН'!$I$6-'СЕТ СН'!$I$26</f>
        <v>3258.0049776699998</v>
      </c>
      <c r="P170" s="36">
        <f>SUMIFS(СВЦЭМ!$D$39:$D$782,СВЦЭМ!$A$39:$A$782,$A170,СВЦЭМ!$B$39:$B$782,P$155)+'СЕТ СН'!$I$14+СВЦЭМ!$D$10+'СЕТ СН'!$I$6-'СЕТ СН'!$I$26</f>
        <v>3279.49836396</v>
      </c>
      <c r="Q170" s="36">
        <f>SUMIFS(СВЦЭМ!$D$39:$D$782,СВЦЭМ!$A$39:$A$782,$A170,СВЦЭМ!$B$39:$B$782,Q$155)+'СЕТ СН'!$I$14+СВЦЭМ!$D$10+'СЕТ СН'!$I$6-'СЕТ СН'!$I$26</f>
        <v>3357.67757407</v>
      </c>
      <c r="R170" s="36">
        <f>SUMIFS(СВЦЭМ!$D$39:$D$782,СВЦЭМ!$A$39:$A$782,$A170,СВЦЭМ!$B$39:$B$782,R$155)+'СЕТ СН'!$I$14+СВЦЭМ!$D$10+'СЕТ СН'!$I$6-'СЕТ СН'!$I$26</f>
        <v>3345.5676189999999</v>
      </c>
      <c r="S170" s="36">
        <f>SUMIFS(СВЦЭМ!$D$39:$D$782,СВЦЭМ!$A$39:$A$782,$A170,СВЦЭМ!$B$39:$B$782,S$155)+'СЕТ СН'!$I$14+СВЦЭМ!$D$10+'СЕТ СН'!$I$6-'СЕТ СН'!$I$26</f>
        <v>3381.7265594299997</v>
      </c>
      <c r="T170" s="36">
        <f>SUMIFS(СВЦЭМ!$D$39:$D$782,СВЦЭМ!$A$39:$A$782,$A170,СВЦЭМ!$B$39:$B$782,T$155)+'СЕТ СН'!$I$14+СВЦЭМ!$D$10+'СЕТ СН'!$I$6-'СЕТ СН'!$I$26</f>
        <v>3286.7870885499997</v>
      </c>
      <c r="U170" s="36">
        <f>SUMIFS(СВЦЭМ!$D$39:$D$782,СВЦЭМ!$A$39:$A$782,$A170,СВЦЭМ!$B$39:$B$782,U$155)+'СЕТ СН'!$I$14+СВЦЭМ!$D$10+'СЕТ СН'!$I$6-'СЕТ СН'!$I$26</f>
        <v>3220.13964923</v>
      </c>
      <c r="V170" s="36">
        <f>SUMIFS(СВЦЭМ!$D$39:$D$782,СВЦЭМ!$A$39:$A$782,$A170,СВЦЭМ!$B$39:$B$782,V$155)+'СЕТ СН'!$I$14+СВЦЭМ!$D$10+'СЕТ СН'!$I$6-'СЕТ СН'!$I$26</f>
        <v>3246.61335362</v>
      </c>
      <c r="W170" s="36">
        <f>SUMIFS(СВЦЭМ!$D$39:$D$782,СВЦЭМ!$A$39:$A$782,$A170,СВЦЭМ!$B$39:$B$782,W$155)+'СЕТ СН'!$I$14+СВЦЭМ!$D$10+'СЕТ СН'!$I$6-'СЕТ СН'!$I$26</f>
        <v>3254.9144410700001</v>
      </c>
      <c r="X170" s="36">
        <f>SUMIFS(СВЦЭМ!$D$39:$D$782,СВЦЭМ!$A$39:$A$782,$A170,СВЦЭМ!$B$39:$B$782,X$155)+'СЕТ СН'!$I$14+СВЦЭМ!$D$10+'СЕТ СН'!$I$6-'СЕТ СН'!$I$26</f>
        <v>3321.8413563599997</v>
      </c>
      <c r="Y170" s="36">
        <f>SUMIFS(СВЦЭМ!$D$39:$D$782,СВЦЭМ!$A$39:$A$782,$A170,СВЦЭМ!$B$39:$B$782,Y$155)+'СЕТ СН'!$I$14+СВЦЭМ!$D$10+'СЕТ СН'!$I$6-'СЕТ СН'!$I$26</f>
        <v>3400.0419878299999</v>
      </c>
    </row>
    <row r="171" spans="1:25" ht="15.75" x14ac:dyDescent="0.2">
      <c r="A171" s="35">
        <f t="shared" si="4"/>
        <v>45581</v>
      </c>
      <c r="B171" s="36">
        <f>SUMIFS(СВЦЭМ!$D$39:$D$782,СВЦЭМ!$A$39:$A$782,$A171,СВЦЭМ!$B$39:$B$782,B$155)+'СЕТ СН'!$I$14+СВЦЭМ!$D$10+'СЕТ СН'!$I$6-'СЕТ СН'!$I$26</f>
        <v>3504.93572563</v>
      </c>
      <c r="C171" s="36">
        <f>SUMIFS(СВЦЭМ!$D$39:$D$782,СВЦЭМ!$A$39:$A$782,$A171,СВЦЭМ!$B$39:$B$782,C$155)+'СЕТ СН'!$I$14+СВЦЭМ!$D$10+'СЕТ СН'!$I$6-'СЕТ СН'!$I$26</f>
        <v>3591.5956851999999</v>
      </c>
      <c r="D171" s="36">
        <f>SUMIFS(СВЦЭМ!$D$39:$D$782,СВЦЭМ!$A$39:$A$782,$A171,СВЦЭМ!$B$39:$B$782,D$155)+'СЕТ СН'!$I$14+СВЦЭМ!$D$10+'СЕТ СН'!$I$6-'СЕТ СН'!$I$26</f>
        <v>3587.7449407199997</v>
      </c>
      <c r="E171" s="36">
        <f>SUMIFS(СВЦЭМ!$D$39:$D$782,СВЦЭМ!$A$39:$A$782,$A171,СВЦЭМ!$B$39:$B$782,E$155)+'СЕТ СН'!$I$14+СВЦЭМ!$D$10+'СЕТ СН'!$I$6-'СЕТ СН'!$I$26</f>
        <v>3583.4130418999998</v>
      </c>
      <c r="F171" s="36">
        <f>SUMIFS(СВЦЭМ!$D$39:$D$782,СВЦЭМ!$A$39:$A$782,$A171,СВЦЭМ!$B$39:$B$782,F$155)+'СЕТ СН'!$I$14+СВЦЭМ!$D$10+'СЕТ СН'!$I$6-'СЕТ СН'!$I$26</f>
        <v>3580.64855665</v>
      </c>
      <c r="G171" s="36">
        <f>SUMIFS(СВЦЭМ!$D$39:$D$782,СВЦЭМ!$A$39:$A$782,$A171,СВЦЭМ!$B$39:$B$782,G$155)+'СЕТ СН'!$I$14+СВЦЭМ!$D$10+'СЕТ СН'!$I$6-'СЕТ СН'!$I$26</f>
        <v>3598.8059690299997</v>
      </c>
      <c r="H171" s="36">
        <f>SUMIFS(СВЦЭМ!$D$39:$D$782,СВЦЭМ!$A$39:$A$782,$A171,СВЦЭМ!$B$39:$B$782,H$155)+'СЕТ СН'!$I$14+СВЦЭМ!$D$10+'СЕТ СН'!$I$6-'СЕТ СН'!$I$26</f>
        <v>3536.2405253500001</v>
      </c>
      <c r="I171" s="36">
        <f>SUMIFS(СВЦЭМ!$D$39:$D$782,СВЦЭМ!$A$39:$A$782,$A171,СВЦЭМ!$B$39:$B$782,I$155)+'СЕТ СН'!$I$14+СВЦЭМ!$D$10+'СЕТ СН'!$I$6-'СЕТ СН'!$I$26</f>
        <v>3421.3341005499997</v>
      </c>
      <c r="J171" s="36">
        <f>SUMIFS(СВЦЭМ!$D$39:$D$782,СВЦЭМ!$A$39:$A$782,$A171,СВЦЭМ!$B$39:$B$782,J$155)+'СЕТ СН'!$I$14+СВЦЭМ!$D$10+'СЕТ СН'!$I$6-'СЕТ СН'!$I$26</f>
        <v>3356.9780467099999</v>
      </c>
      <c r="K171" s="36">
        <f>SUMIFS(СВЦЭМ!$D$39:$D$782,СВЦЭМ!$A$39:$A$782,$A171,СВЦЭМ!$B$39:$B$782,K$155)+'СЕТ СН'!$I$14+СВЦЭМ!$D$10+'СЕТ СН'!$I$6-'СЕТ СН'!$I$26</f>
        <v>3354.7071111599998</v>
      </c>
      <c r="L171" s="36">
        <f>SUMIFS(СВЦЭМ!$D$39:$D$782,СВЦЭМ!$A$39:$A$782,$A171,СВЦЭМ!$B$39:$B$782,L$155)+'СЕТ СН'!$I$14+СВЦЭМ!$D$10+'СЕТ СН'!$I$6-'СЕТ СН'!$I$26</f>
        <v>3338.1960109699999</v>
      </c>
      <c r="M171" s="36">
        <f>SUMIFS(СВЦЭМ!$D$39:$D$782,СВЦЭМ!$A$39:$A$782,$A171,СВЦЭМ!$B$39:$B$782,M$155)+'СЕТ СН'!$I$14+СВЦЭМ!$D$10+'СЕТ СН'!$I$6-'СЕТ СН'!$I$26</f>
        <v>3364.9332862399997</v>
      </c>
      <c r="N171" s="36">
        <f>SUMIFS(СВЦЭМ!$D$39:$D$782,СВЦЭМ!$A$39:$A$782,$A171,СВЦЭМ!$B$39:$B$782,N$155)+'СЕТ СН'!$I$14+СВЦЭМ!$D$10+'СЕТ СН'!$I$6-'СЕТ СН'!$I$26</f>
        <v>3386.92893469</v>
      </c>
      <c r="O171" s="36">
        <f>SUMIFS(СВЦЭМ!$D$39:$D$782,СВЦЭМ!$A$39:$A$782,$A171,СВЦЭМ!$B$39:$B$782,O$155)+'СЕТ СН'!$I$14+СВЦЭМ!$D$10+'СЕТ СН'!$I$6-'СЕТ СН'!$I$26</f>
        <v>3355.21988689</v>
      </c>
      <c r="P171" s="36">
        <f>SUMIFS(СВЦЭМ!$D$39:$D$782,СВЦЭМ!$A$39:$A$782,$A171,СВЦЭМ!$B$39:$B$782,P$155)+'СЕТ СН'!$I$14+СВЦЭМ!$D$10+'СЕТ СН'!$I$6-'СЕТ СН'!$I$26</f>
        <v>3369.3156466400001</v>
      </c>
      <c r="Q171" s="36">
        <f>SUMIFS(СВЦЭМ!$D$39:$D$782,СВЦЭМ!$A$39:$A$782,$A171,СВЦЭМ!$B$39:$B$782,Q$155)+'СЕТ СН'!$I$14+СВЦЭМ!$D$10+'СЕТ СН'!$I$6-'СЕТ СН'!$I$26</f>
        <v>3406.4270610599997</v>
      </c>
      <c r="R171" s="36">
        <f>SUMIFS(СВЦЭМ!$D$39:$D$782,СВЦЭМ!$A$39:$A$782,$A171,СВЦЭМ!$B$39:$B$782,R$155)+'СЕТ СН'!$I$14+СВЦЭМ!$D$10+'СЕТ СН'!$I$6-'СЕТ СН'!$I$26</f>
        <v>3386.1612086499999</v>
      </c>
      <c r="S171" s="36">
        <f>SUMIFS(СВЦЭМ!$D$39:$D$782,СВЦЭМ!$A$39:$A$782,$A171,СВЦЭМ!$B$39:$B$782,S$155)+'СЕТ СН'!$I$14+СВЦЭМ!$D$10+'СЕТ СН'!$I$6-'СЕТ СН'!$I$26</f>
        <v>3389.8191803300001</v>
      </c>
      <c r="T171" s="36">
        <f>SUMIFS(СВЦЭМ!$D$39:$D$782,СВЦЭМ!$A$39:$A$782,$A171,СВЦЭМ!$B$39:$B$782,T$155)+'СЕТ СН'!$I$14+СВЦЭМ!$D$10+'СЕТ СН'!$I$6-'СЕТ СН'!$I$26</f>
        <v>3309.8114378800001</v>
      </c>
      <c r="U171" s="36">
        <f>SUMIFS(СВЦЭМ!$D$39:$D$782,СВЦЭМ!$A$39:$A$782,$A171,СВЦЭМ!$B$39:$B$782,U$155)+'СЕТ СН'!$I$14+СВЦЭМ!$D$10+'СЕТ СН'!$I$6-'СЕТ СН'!$I$26</f>
        <v>3265.7800319799999</v>
      </c>
      <c r="V171" s="36">
        <f>SUMIFS(СВЦЭМ!$D$39:$D$782,СВЦЭМ!$A$39:$A$782,$A171,СВЦЭМ!$B$39:$B$782,V$155)+'СЕТ СН'!$I$14+СВЦЭМ!$D$10+'СЕТ СН'!$I$6-'СЕТ СН'!$I$26</f>
        <v>3247.7466336399998</v>
      </c>
      <c r="W171" s="36">
        <f>SUMIFS(СВЦЭМ!$D$39:$D$782,СВЦЭМ!$A$39:$A$782,$A171,СВЦЭМ!$B$39:$B$782,W$155)+'СЕТ СН'!$I$14+СВЦЭМ!$D$10+'СЕТ СН'!$I$6-'СЕТ СН'!$I$26</f>
        <v>3291.23962579</v>
      </c>
      <c r="X171" s="36">
        <f>SUMIFS(СВЦЭМ!$D$39:$D$782,СВЦЭМ!$A$39:$A$782,$A171,СВЦЭМ!$B$39:$B$782,X$155)+'СЕТ СН'!$I$14+СВЦЭМ!$D$10+'СЕТ СН'!$I$6-'СЕТ СН'!$I$26</f>
        <v>3356.81816961</v>
      </c>
      <c r="Y171" s="36">
        <f>SUMIFS(СВЦЭМ!$D$39:$D$782,СВЦЭМ!$A$39:$A$782,$A171,СВЦЭМ!$B$39:$B$782,Y$155)+'СЕТ СН'!$I$14+СВЦЭМ!$D$10+'СЕТ СН'!$I$6-'СЕТ СН'!$I$26</f>
        <v>3424.66306588</v>
      </c>
    </row>
    <row r="172" spans="1:25" ht="15.75" x14ac:dyDescent="0.2">
      <c r="A172" s="35">
        <f t="shared" si="4"/>
        <v>45582</v>
      </c>
      <c r="B172" s="36">
        <f>SUMIFS(СВЦЭМ!$D$39:$D$782,СВЦЭМ!$A$39:$A$782,$A172,СВЦЭМ!$B$39:$B$782,B$155)+'СЕТ СН'!$I$14+СВЦЭМ!$D$10+'СЕТ СН'!$I$6-'СЕТ СН'!$I$26</f>
        <v>3506.8434244</v>
      </c>
      <c r="C172" s="36">
        <f>SUMIFS(СВЦЭМ!$D$39:$D$782,СВЦЭМ!$A$39:$A$782,$A172,СВЦЭМ!$B$39:$B$782,C$155)+'СЕТ СН'!$I$14+СВЦЭМ!$D$10+'СЕТ СН'!$I$6-'СЕТ СН'!$I$26</f>
        <v>3606.5882362499997</v>
      </c>
      <c r="D172" s="36">
        <f>SUMIFS(СВЦЭМ!$D$39:$D$782,СВЦЭМ!$A$39:$A$782,$A172,СВЦЭМ!$B$39:$B$782,D$155)+'СЕТ СН'!$I$14+СВЦЭМ!$D$10+'СЕТ СН'!$I$6-'СЕТ СН'!$I$26</f>
        <v>3654.5421661999999</v>
      </c>
      <c r="E172" s="36">
        <f>SUMIFS(СВЦЭМ!$D$39:$D$782,СВЦЭМ!$A$39:$A$782,$A172,СВЦЭМ!$B$39:$B$782,E$155)+'СЕТ СН'!$I$14+СВЦЭМ!$D$10+'СЕТ СН'!$I$6-'СЕТ СН'!$I$26</f>
        <v>3667.7664234999997</v>
      </c>
      <c r="F172" s="36">
        <f>SUMIFS(СВЦЭМ!$D$39:$D$782,СВЦЭМ!$A$39:$A$782,$A172,СВЦЭМ!$B$39:$B$782,F$155)+'СЕТ СН'!$I$14+СВЦЭМ!$D$10+'СЕТ СН'!$I$6-'СЕТ СН'!$I$26</f>
        <v>3668.5365944099999</v>
      </c>
      <c r="G172" s="36">
        <f>SUMIFS(СВЦЭМ!$D$39:$D$782,СВЦЭМ!$A$39:$A$782,$A172,СВЦЭМ!$B$39:$B$782,G$155)+'СЕТ СН'!$I$14+СВЦЭМ!$D$10+'СЕТ СН'!$I$6-'СЕТ СН'!$I$26</f>
        <v>3632.9815344799999</v>
      </c>
      <c r="H172" s="36">
        <f>SUMIFS(СВЦЭМ!$D$39:$D$782,СВЦЭМ!$A$39:$A$782,$A172,СВЦЭМ!$B$39:$B$782,H$155)+'СЕТ СН'!$I$14+СВЦЭМ!$D$10+'СЕТ СН'!$I$6-'СЕТ СН'!$I$26</f>
        <v>3517.69753403</v>
      </c>
      <c r="I172" s="36">
        <f>SUMIFS(СВЦЭМ!$D$39:$D$782,СВЦЭМ!$A$39:$A$782,$A172,СВЦЭМ!$B$39:$B$782,I$155)+'СЕТ СН'!$I$14+СВЦЭМ!$D$10+'СЕТ СН'!$I$6-'СЕТ СН'!$I$26</f>
        <v>3359.5481180500001</v>
      </c>
      <c r="J172" s="36">
        <f>SUMIFS(СВЦЭМ!$D$39:$D$782,СВЦЭМ!$A$39:$A$782,$A172,СВЦЭМ!$B$39:$B$782,J$155)+'СЕТ СН'!$I$14+СВЦЭМ!$D$10+'СЕТ СН'!$I$6-'СЕТ СН'!$I$26</f>
        <v>3306.57856631</v>
      </c>
      <c r="K172" s="36">
        <f>SUMIFS(СВЦЭМ!$D$39:$D$782,СВЦЭМ!$A$39:$A$782,$A172,СВЦЭМ!$B$39:$B$782,K$155)+'СЕТ СН'!$I$14+СВЦЭМ!$D$10+'СЕТ СН'!$I$6-'СЕТ СН'!$I$26</f>
        <v>3299.5685669699997</v>
      </c>
      <c r="L172" s="36">
        <f>SUMIFS(СВЦЭМ!$D$39:$D$782,СВЦЭМ!$A$39:$A$782,$A172,СВЦЭМ!$B$39:$B$782,L$155)+'СЕТ СН'!$I$14+СВЦЭМ!$D$10+'СЕТ СН'!$I$6-'СЕТ СН'!$I$26</f>
        <v>3282.8952202099999</v>
      </c>
      <c r="M172" s="36">
        <f>SUMIFS(СВЦЭМ!$D$39:$D$782,СВЦЭМ!$A$39:$A$782,$A172,СВЦЭМ!$B$39:$B$782,M$155)+'СЕТ СН'!$I$14+СВЦЭМ!$D$10+'СЕТ СН'!$I$6-'СЕТ СН'!$I$26</f>
        <v>3287.0070001899999</v>
      </c>
      <c r="N172" s="36">
        <f>SUMIFS(СВЦЭМ!$D$39:$D$782,СВЦЭМ!$A$39:$A$782,$A172,СВЦЭМ!$B$39:$B$782,N$155)+'СЕТ СН'!$I$14+СВЦЭМ!$D$10+'СЕТ СН'!$I$6-'СЕТ СН'!$I$26</f>
        <v>3307.6380901399998</v>
      </c>
      <c r="O172" s="36">
        <f>SUMIFS(СВЦЭМ!$D$39:$D$782,СВЦЭМ!$A$39:$A$782,$A172,СВЦЭМ!$B$39:$B$782,O$155)+'СЕТ СН'!$I$14+СВЦЭМ!$D$10+'СЕТ СН'!$I$6-'СЕТ СН'!$I$26</f>
        <v>3314.8805439799999</v>
      </c>
      <c r="P172" s="36">
        <f>SUMIFS(СВЦЭМ!$D$39:$D$782,СВЦЭМ!$A$39:$A$782,$A172,СВЦЭМ!$B$39:$B$782,P$155)+'СЕТ СН'!$I$14+СВЦЭМ!$D$10+'СЕТ СН'!$I$6-'СЕТ СН'!$I$26</f>
        <v>3323.1226297799999</v>
      </c>
      <c r="Q172" s="36">
        <f>SUMIFS(СВЦЭМ!$D$39:$D$782,СВЦЭМ!$A$39:$A$782,$A172,СВЦЭМ!$B$39:$B$782,Q$155)+'СЕТ СН'!$I$14+СВЦЭМ!$D$10+'СЕТ СН'!$I$6-'СЕТ СН'!$I$26</f>
        <v>3377.4501393</v>
      </c>
      <c r="R172" s="36">
        <f>SUMIFS(СВЦЭМ!$D$39:$D$782,СВЦЭМ!$A$39:$A$782,$A172,СВЦЭМ!$B$39:$B$782,R$155)+'СЕТ СН'!$I$14+СВЦЭМ!$D$10+'СЕТ СН'!$I$6-'СЕТ СН'!$I$26</f>
        <v>3348.2079098199997</v>
      </c>
      <c r="S172" s="36">
        <f>SUMIFS(СВЦЭМ!$D$39:$D$782,СВЦЭМ!$A$39:$A$782,$A172,СВЦЭМ!$B$39:$B$782,S$155)+'СЕТ СН'!$I$14+СВЦЭМ!$D$10+'СЕТ СН'!$I$6-'СЕТ СН'!$I$26</f>
        <v>3351.1048577299998</v>
      </c>
      <c r="T172" s="36">
        <f>SUMIFS(СВЦЭМ!$D$39:$D$782,СВЦЭМ!$A$39:$A$782,$A172,СВЦЭМ!$B$39:$B$782,T$155)+'СЕТ СН'!$I$14+СВЦЭМ!$D$10+'СЕТ СН'!$I$6-'СЕТ СН'!$I$26</f>
        <v>3245.8820252400001</v>
      </c>
      <c r="U172" s="36">
        <f>SUMIFS(СВЦЭМ!$D$39:$D$782,СВЦЭМ!$A$39:$A$782,$A172,СВЦЭМ!$B$39:$B$782,U$155)+'СЕТ СН'!$I$14+СВЦЭМ!$D$10+'СЕТ СН'!$I$6-'СЕТ СН'!$I$26</f>
        <v>3207.3749018399999</v>
      </c>
      <c r="V172" s="36">
        <f>SUMIFS(СВЦЭМ!$D$39:$D$782,СВЦЭМ!$A$39:$A$782,$A172,СВЦЭМ!$B$39:$B$782,V$155)+'СЕТ СН'!$I$14+СВЦЭМ!$D$10+'СЕТ СН'!$I$6-'СЕТ СН'!$I$26</f>
        <v>3211.6336346999997</v>
      </c>
      <c r="W172" s="36">
        <f>SUMIFS(СВЦЭМ!$D$39:$D$782,СВЦЭМ!$A$39:$A$782,$A172,СВЦЭМ!$B$39:$B$782,W$155)+'СЕТ СН'!$I$14+СВЦЭМ!$D$10+'СЕТ СН'!$I$6-'СЕТ СН'!$I$26</f>
        <v>3248.7055352799998</v>
      </c>
      <c r="X172" s="36">
        <f>SUMIFS(СВЦЭМ!$D$39:$D$782,СВЦЭМ!$A$39:$A$782,$A172,СВЦЭМ!$B$39:$B$782,X$155)+'СЕТ СН'!$I$14+СВЦЭМ!$D$10+'СЕТ СН'!$I$6-'СЕТ СН'!$I$26</f>
        <v>3317.26724866</v>
      </c>
      <c r="Y172" s="36">
        <f>SUMIFS(СВЦЭМ!$D$39:$D$782,СВЦЭМ!$A$39:$A$782,$A172,СВЦЭМ!$B$39:$B$782,Y$155)+'СЕТ СН'!$I$14+СВЦЭМ!$D$10+'СЕТ СН'!$I$6-'СЕТ СН'!$I$26</f>
        <v>3355.2026860699998</v>
      </c>
    </row>
    <row r="173" spans="1:25" ht="15.75" x14ac:dyDescent="0.2">
      <c r="A173" s="35">
        <f t="shared" si="4"/>
        <v>45583</v>
      </c>
      <c r="B173" s="36">
        <f>SUMIFS(СВЦЭМ!$D$39:$D$782,СВЦЭМ!$A$39:$A$782,$A173,СВЦЭМ!$B$39:$B$782,B$155)+'СЕТ СН'!$I$14+СВЦЭМ!$D$10+'СЕТ СН'!$I$6-'СЕТ СН'!$I$26</f>
        <v>3413.2575843099999</v>
      </c>
      <c r="C173" s="36">
        <f>SUMIFS(СВЦЭМ!$D$39:$D$782,СВЦЭМ!$A$39:$A$782,$A173,СВЦЭМ!$B$39:$B$782,C$155)+'СЕТ СН'!$I$14+СВЦЭМ!$D$10+'СЕТ СН'!$I$6-'СЕТ СН'!$I$26</f>
        <v>3519.53747849</v>
      </c>
      <c r="D173" s="36">
        <f>SUMIFS(СВЦЭМ!$D$39:$D$782,СВЦЭМ!$A$39:$A$782,$A173,СВЦЭМ!$B$39:$B$782,D$155)+'СЕТ СН'!$I$14+СВЦЭМ!$D$10+'СЕТ СН'!$I$6-'СЕТ СН'!$I$26</f>
        <v>3587.2068672299997</v>
      </c>
      <c r="E173" s="36">
        <f>SUMIFS(СВЦЭМ!$D$39:$D$782,СВЦЭМ!$A$39:$A$782,$A173,СВЦЭМ!$B$39:$B$782,E$155)+'СЕТ СН'!$I$14+СВЦЭМ!$D$10+'СЕТ СН'!$I$6-'СЕТ СН'!$I$26</f>
        <v>3690.2641879099997</v>
      </c>
      <c r="F173" s="36">
        <f>SUMIFS(СВЦЭМ!$D$39:$D$782,СВЦЭМ!$A$39:$A$782,$A173,СВЦЭМ!$B$39:$B$782,F$155)+'СЕТ СН'!$I$14+СВЦЭМ!$D$10+'СЕТ СН'!$I$6-'СЕТ СН'!$I$26</f>
        <v>3619.07267705</v>
      </c>
      <c r="G173" s="36">
        <f>SUMIFS(СВЦЭМ!$D$39:$D$782,СВЦЭМ!$A$39:$A$782,$A173,СВЦЭМ!$B$39:$B$782,G$155)+'СЕТ СН'!$I$14+СВЦЭМ!$D$10+'СЕТ СН'!$I$6-'СЕТ СН'!$I$26</f>
        <v>3568.02303261</v>
      </c>
      <c r="H173" s="36">
        <f>SUMIFS(СВЦЭМ!$D$39:$D$782,СВЦЭМ!$A$39:$A$782,$A173,СВЦЭМ!$B$39:$B$782,H$155)+'СЕТ СН'!$I$14+СВЦЭМ!$D$10+'СЕТ СН'!$I$6-'СЕТ СН'!$I$26</f>
        <v>3421.2088099799998</v>
      </c>
      <c r="I173" s="36">
        <f>SUMIFS(СВЦЭМ!$D$39:$D$782,СВЦЭМ!$A$39:$A$782,$A173,СВЦЭМ!$B$39:$B$782,I$155)+'СЕТ СН'!$I$14+СВЦЭМ!$D$10+'СЕТ СН'!$I$6-'СЕТ СН'!$I$26</f>
        <v>3319.4838537000001</v>
      </c>
      <c r="J173" s="36">
        <f>SUMIFS(СВЦЭМ!$D$39:$D$782,СВЦЭМ!$A$39:$A$782,$A173,СВЦЭМ!$B$39:$B$782,J$155)+'СЕТ СН'!$I$14+СВЦЭМ!$D$10+'СЕТ СН'!$I$6-'СЕТ СН'!$I$26</f>
        <v>3267.4754897399998</v>
      </c>
      <c r="K173" s="36">
        <f>SUMIFS(СВЦЭМ!$D$39:$D$782,СВЦЭМ!$A$39:$A$782,$A173,СВЦЭМ!$B$39:$B$782,K$155)+'СЕТ СН'!$I$14+СВЦЭМ!$D$10+'СЕТ СН'!$I$6-'СЕТ СН'!$I$26</f>
        <v>3316.0862357699998</v>
      </c>
      <c r="L173" s="36">
        <f>SUMIFS(СВЦЭМ!$D$39:$D$782,СВЦЭМ!$A$39:$A$782,$A173,СВЦЭМ!$B$39:$B$782,L$155)+'СЕТ СН'!$I$14+СВЦЭМ!$D$10+'СЕТ СН'!$I$6-'СЕТ СН'!$I$26</f>
        <v>3311.3087268599998</v>
      </c>
      <c r="M173" s="36">
        <f>SUMIFS(СВЦЭМ!$D$39:$D$782,СВЦЭМ!$A$39:$A$782,$A173,СВЦЭМ!$B$39:$B$782,M$155)+'СЕТ СН'!$I$14+СВЦЭМ!$D$10+'СЕТ СН'!$I$6-'СЕТ СН'!$I$26</f>
        <v>3316.3699251099997</v>
      </c>
      <c r="N173" s="36">
        <f>SUMIFS(СВЦЭМ!$D$39:$D$782,СВЦЭМ!$A$39:$A$782,$A173,СВЦЭМ!$B$39:$B$782,N$155)+'СЕТ СН'!$I$14+СВЦЭМ!$D$10+'СЕТ СН'!$I$6-'СЕТ СН'!$I$26</f>
        <v>3342.1299036199998</v>
      </c>
      <c r="O173" s="36">
        <f>SUMIFS(СВЦЭМ!$D$39:$D$782,СВЦЭМ!$A$39:$A$782,$A173,СВЦЭМ!$B$39:$B$782,O$155)+'СЕТ СН'!$I$14+СВЦЭМ!$D$10+'СЕТ СН'!$I$6-'СЕТ СН'!$I$26</f>
        <v>3324.75583018</v>
      </c>
      <c r="P173" s="36">
        <f>SUMIFS(СВЦЭМ!$D$39:$D$782,СВЦЭМ!$A$39:$A$782,$A173,СВЦЭМ!$B$39:$B$782,P$155)+'СЕТ СН'!$I$14+СВЦЭМ!$D$10+'СЕТ СН'!$I$6-'СЕТ СН'!$I$26</f>
        <v>3333.2680615199997</v>
      </c>
      <c r="Q173" s="36">
        <f>SUMIFS(СВЦЭМ!$D$39:$D$782,СВЦЭМ!$A$39:$A$782,$A173,СВЦЭМ!$B$39:$B$782,Q$155)+'СЕТ СН'!$I$14+СВЦЭМ!$D$10+'СЕТ СН'!$I$6-'СЕТ СН'!$I$26</f>
        <v>3357.7886389499999</v>
      </c>
      <c r="R173" s="36">
        <f>SUMIFS(СВЦЭМ!$D$39:$D$782,СВЦЭМ!$A$39:$A$782,$A173,СВЦЭМ!$B$39:$B$782,R$155)+'СЕТ СН'!$I$14+СВЦЭМ!$D$10+'СЕТ СН'!$I$6-'СЕТ СН'!$I$26</f>
        <v>3338.3886600199999</v>
      </c>
      <c r="S173" s="36">
        <f>SUMIFS(СВЦЭМ!$D$39:$D$782,СВЦЭМ!$A$39:$A$782,$A173,СВЦЭМ!$B$39:$B$782,S$155)+'СЕТ СН'!$I$14+СВЦЭМ!$D$10+'СЕТ СН'!$I$6-'СЕТ СН'!$I$26</f>
        <v>3310.6233253299997</v>
      </c>
      <c r="T173" s="36">
        <f>SUMIFS(СВЦЭМ!$D$39:$D$782,СВЦЭМ!$A$39:$A$782,$A173,СВЦЭМ!$B$39:$B$782,T$155)+'СЕТ СН'!$I$14+СВЦЭМ!$D$10+'СЕТ СН'!$I$6-'СЕТ СН'!$I$26</f>
        <v>3260.26533075</v>
      </c>
      <c r="U173" s="36">
        <f>SUMIFS(СВЦЭМ!$D$39:$D$782,СВЦЭМ!$A$39:$A$782,$A173,СВЦЭМ!$B$39:$B$782,U$155)+'СЕТ СН'!$I$14+СВЦЭМ!$D$10+'СЕТ СН'!$I$6-'СЕТ СН'!$I$26</f>
        <v>3238.7253190399997</v>
      </c>
      <c r="V173" s="36">
        <f>SUMIFS(СВЦЭМ!$D$39:$D$782,СВЦЭМ!$A$39:$A$782,$A173,СВЦЭМ!$B$39:$B$782,V$155)+'СЕТ СН'!$I$14+СВЦЭМ!$D$10+'СЕТ СН'!$I$6-'СЕТ СН'!$I$26</f>
        <v>3258.97315153</v>
      </c>
      <c r="W173" s="36">
        <f>SUMIFS(СВЦЭМ!$D$39:$D$782,СВЦЭМ!$A$39:$A$782,$A173,СВЦЭМ!$B$39:$B$782,W$155)+'СЕТ СН'!$I$14+СВЦЭМ!$D$10+'СЕТ СН'!$I$6-'СЕТ СН'!$I$26</f>
        <v>3290.73016289</v>
      </c>
      <c r="X173" s="36">
        <f>SUMIFS(СВЦЭМ!$D$39:$D$782,СВЦЭМ!$A$39:$A$782,$A173,СВЦЭМ!$B$39:$B$782,X$155)+'СЕТ СН'!$I$14+СВЦЭМ!$D$10+'СЕТ СН'!$I$6-'СЕТ СН'!$I$26</f>
        <v>3362.1449656899999</v>
      </c>
      <c r="Y173" s="36">
        <f>SUMIFS(СВЦЭМ!$D$39:$D$782,СВЦЭМ!$A$39:$A$782,$A173,СВЦЭМ!$B$39:$B$782,Y$155)+'СЕТ СН'!$I$14+СВЦЭМ!$D$10+'СЕТ СН'!$I$6-'СЕТ СН'!$I$26</f>
        <v>3461.11235369</v>
      </c>
    </row>
    <row r="174" spans="1:25" ht="15.75" x14ac:dyDescent="0.2">
      <c r="A174" s="35">
        <f t="shared" si="4"/>
        <v>45584</v>
      </c>
      <c r="B174" s="36">
        <f>SUMIFS(СВЦЭМ!$D$39:$D$782,СВЦЭМ!$A$39:$A$782,$A174,СВЦЭМ!$B$39:$B$782,B$155)+'СЕТ СН'!$I$14+СВЦЭМ!$D$10+'СЕТ СН'!$I$6-'СЕТ СН'!$I$26</f>
        <v>3382.8756514699999</v>
      </c>
      <c r="C174" s="36">
        <f>SUMIFS(СВЦЭМ!$D$39:$D$782,СВЦЭМ!$A$39:$A$782,$A174,СВЦЭМ!$B$39:$B$782,C$155)+'СЕТ СН'!$I$14+СВЦЭМ!$D$10+'СЕТ СН'!$I$6-'СЕТ СН'!$I$26</f>
        <v>3444.8787473699999</v>
      </c>
      <c r="D174" s="36">
        <f>SUMIFS(СВЦЭМ!$D$39:$D$782,СВЦЭМ!$A$39:$A$782,$A174,СВЦЭМ!$B$39:$B$782,D$155)+'СЕТ СН'!$I$14+СВЦЭМ!$D$10+'СЕТ СН'!$I$6-'СЕТ СН'!$I$26</f>
        <v>3534.1519197600001</v>
      </c>
      <c r="E174" s="36">
        <f>SUMIFS(СВЦЭМ!$D$39:$D$782,СВЦЭМ!$A$39:$A$782,$A174,СВЦЭМ!$B$39:$B$782,E$155)+'СЕТ СН'!$I$14+СВЦЭМ!$D$10+'СЕТ СН'!$I$6-'СЕТ СН'!$I$26</f>
        <v>3543.0333384099999</v>
      </c>
      <c r="F174" s="36">
        <f>SUMIFS(СВЦЭМ!$D$39:$D$782,СВЦЭМ!$A$39:$A$782,$A174,СВЦЭМ!$B$39:$B$782,F$155)+'СЕТ СН'!$I$14+СВЦЭМ!$D$10+'СЕТ СН'!$I$6-'СЕТ СН'!$I$26</f>
        <v>3551.9780969499998</v>
      </c>
      <c r="G174" s="36">
        <f>SUMIFS(СВЦЭМ!$D$39:$D$782,СВЦЭМ!$A$39:$A$782,$A174,СВЦЭМ!$B$39:$B$782,G$155)+'СЕТ СН'!$I$14+СВЦЭМ!$D$10+'СЕТ СН'!$I$6-'СЕТ СН'!$I$26</f>
        <v>3545.73535141</v>
      </c>
      <c r="H174" s="36">
        <f>SUMIFS(СВЦЭМ!$D$39:$D$782,СВЦЭМ!$A$39:$A$782,$A174,СВЦЭМ!$B$39:$B$782,H$155)+'СЕТ СН'!$I$14+СВЦЭМ!$D$10+'СЕТ СН'!$I$6-'СЕТ СН'!$I$26</f>
        <v>3514.2369874000001</v>
      </c>
      <c r="I174" s="36">
        <f>SUMIFS(СВЦЭМ!$D$39:$D$782,СВЦЭМ!$A$39:$A$782,$A174,СВЦЭМ!$B$39:$B$782,I$155)+'СЕТ СН'!$I$14+СВЦЭМ!$D$10+'СЕТ СН'!$I$6-'СЕТ СН'!$I$26</f>
        <v>3531.5875293599997</v>
      </c>
      <c r="J174" s="36">
        <f>SUMIFS(СВЦЭМ!$D$39:$D$782,СВЦЭМ!$A$39:$A$782,$A174,СВЦЭМ!$B$39:$B$782,J$155)+'СЕТ СН'!$I$14+СВЦЭМ!$D$10+'СЕТ СН'!$I$6-'СЕТ СН'!$I$26</f>
        <v>3405.0119681399997</v>
      </c>
      <c r="K174" s="36">
        <f>SUMIFS(СВЦЭМ!$D$39:$D$782,СВЦЭМ!$A$39:$A$782,$A174,СВЦЭМ!$B$39:$B$782,K$155)+'СЕТ СН'!$I$14+СВЦЭМ!$D$10+'СЕТ СН'!$I$6-'СЕТ СН'!$I$26</f>
        <v>3285.6194215</v>
      </c>
      <c r="L174" s="36">
        <f>SUMIFS(СВЦЭМ!$D$39:$D$782,СВЦЭМ!$A$39:$A$782,$A174,СВЦЭМ!$B$39:$B$782,L$155)+'СЕТ СН'!$I$14+СВЦЭМ!$D$10+'СЕТ СН'!$I$6-'СЕТ СН'!$I$26</f>
        <v>3239.10159299</v>
      </c>
      <c r="M174" s="36">
        <f>SUMIFS(СВЦЭМ!$D$39:$D$782,СВЦЭМ!$A$39:$A$782,$A174,СВЦЭМ!$B$39:$B$782,M$155)+'СЕТ СН'!$I$14+СВЦЭМ!$D$10+'СЕТ СН'!$I$6-'СЕТ СН'!$I$26</f>
        <v>3258.0947018100001</v>
      </c>
      <c r="N174" s="36">
        <f>SUMIFS(СВЦЭМ!$D$39:$D$782,СВЦЭМ!$A$39:$A$782,$A174,СВЦЭМ!$B$39:$B$782,N$155)+'СЕТ СН'!$I$14+СВЦЭМ!$D$10+'СЕТ СН'!$I$6-'СЕТ СН'!$I$26</f>
        <v>3280.6272430499998</v>
      </c>
      <c r="O174" s="36">
        <f>SUMIFS(СВЦЭМ!$D$39:$D$782,СВЦЭМ!$A$39:$A$782,$A174,СВЦЭМ!$B$39:$B$782,O$155)+'СЕТ СН'!$I$14+СВЦЭМ!$D$10+'СЕТ СН'!$I$6-'СЕТ СН'!$I$26</f>
        <v>3296.1513417699998</v>
      </c>
      <c r="P174" s="36">
        <f>SUMIFS(СВЦЭМ!$D$39:$D$782,СВЦЭМ!$A$39:$A$782,$A174,СВЦЭМ!$B$39:$B$782,P$155)+'СЕТ СН'!$I$14+СВЦЭМ!$D$10+'СЕТ СН'!$I$6-'СЕТ СН'!$I$26</f>
        <v>3324.2849753599999</v>
      </c>
      <c r="Q174" s="36">
        <f>SUMIFS(СВЦЭМ!$D$39:$D$782,СВЦЭМ!$A$39:$A$782,$A174,СВЦЭМ!$B$39:$B$782,Q$155)+'СЕТ СН'!$I$14+СВЦЭМ!$D$10+'СЕТ СН'!$I$6-'СЕТ СН'!$I$26</f>
        <v>3332.2840762699998</v>
      </c>
      <c r="R174" s="36">
        <f>SUMIFS(СВЦЭМ!$D$39:$D$782,СВЦЭМ!$A$39:$A$782,$A174,СВЦЭМ!$B$39:$B$782,R$155)+'СЕТ СН'!$I$14+СВЦЭМ!$D$10+'СЕТ СН'!$I$6-'СЕТ СН'!$I$26</f>
        <v>3337.0519866499999</v>
      </c>
      <c r="S174" s="36">
        <f>SUMIFS(СВЦЭМ!$D$39:$D$782,СВЦЭМ!$A$39:$A$782,$A174,СВЦЭМ!$B$39:$B$782,S$155)+'СЕТ СН'!$I$14+СВЦЭМ!$D$10+'СЕТ СН'!$I$6-'СЕТ СН'!$I$26</f>
        <v>3325.9908273000001</v>
      </c>
      <c r="T174" s="36">
        <f>SUMIFS(СВЦЭМ!$D$39:$D$782,СВЦЭМ!$A$39:$A$782,$A174,СВЦЭМ!$B$39:$B$782,T$155)+'СЕТ СН'!$I$14+СВЦЭМ!$D$10+'СЕТ СН'!$I$6-'СЕТ СН'!$I$26</f>
        <v>3240.6414564699999</v>
      </c>
      <c r="U174" s="36">
        <f>SUMIFS(СВЦЭМ!$D$39:$D$782,СВЦЭМ!$A$39:$A$782,$A174,СВЦЭМ!$B$39:$B$782,U$155)+'СЕТ СН'!$I$14+СВЦЭМ!$D$10+'СЕТ СН'!$I$6-'СЕТ СН'!$I$26</f>
        <v>3209.07136098</v>
      </c>
      <c r="V174" s="36">
        <f>SUMIFS(СВЦЭМ!$D$39:$D$782,СВЦЭМ!$A$39:$A$782,$A174,СВЦЭМ!$B$39:$B$782,V$155)+'СЕТ СН'!$I$14+СВЦЭМ!$D$10+'СЕТ СН'!$I$6-'СЕТ СН'!$I$26</f>
        <v>3223.0115620699999</v>
      </c>
      <c r="W174" s="36">
        <f>SUMIFS(СВЦЭМ!$D$39:$D$782,СВЦЭМ!$A$39:$A$782,$A174,СВЦЭМ!$B$39:$B$782,W$155)+'СЕТ СН'!$I$14+СВЦЭМ!$D$10+'СЕТ СН'!$I$6-'СЕТ СН'!$I$26</f>
        <v>3245.5415564299997</v>
      </c>
      <c r="X174" s="36">
        <f>SUMIFS(СВЦЭМ!$D$39:$D$782,СВЦЭМ!$A$39:$A$782,$A174,СВЦЭМ!$B$39:$B$782,X$155)+'СЕТ СН'!$I$14+СВЦЭМ!$D$10+'СЕТ СН'!$I$6-'СЕТ СН'!$I$26</f>
        <v>3315.5664373999998</v>
      </c>
      <c r="Y174" s="36">
        <f>SUMIFS(СВЦЭМ!$D$39:$D$782,СВЦЭМ!$A$39:$A$782,$A174,СВЦЭМ!$B$39:$B$782,Y$155)+'СЕТ СН'!$I$14+СВЦЭМ!$D$10+'СЕТ СН'!$I$6-'СЕТ СН'!$I$26</f>
        <v>3355.9469642599997</v>
      </c>
    </row>
    <row r="175" spans="1:25" ht="15.75" x14ac:dyDescent="0.2">
      <c r="A175" s="35">
        <f t="shared" si="4"/>
        <v>45585</v>
      </c>
      <c r="B175" s="36">
        <f>SUMIFS(СВЦЭМ!$D$39:$D$782,СВЦЭМ!$A$39:$A$782,$A175,СВЦЭМ!$B$39:$B$782,B$155)+'СЕТ СН'!$I$14+СВЦЭМ!$D$10+'СЕТ СН'!$I$6-'СЕТ СН'!$I$26</f>
        <v>3443.0363248099998</v>
      </c>
      <c r="C175" s="36">
        <f>SUMIFS(СВЦЭМ!$D$39:$D$782,СВЦЭМ!$A$39:$A$782,$A175,СВЦЭМ!$B$39:$B$782,C$155)+'СЕТ СН'!$I$14+СВЦЭМ!$D$10+'СЕТ СН'!$I$6-'СЕТ СН'!$I$26</f>
        <v>3522.3571752399998</v>
      </c>
      <c r="D175" s="36">
        <f>SUMIFS(СВЦЭМ!$D$39:$D$782,СВЦЭМ!$A$39:$A$782,$A175,СВЦЭМ!$B$39:$B$782,D$155)+'СЕТ СН'!$I$14+СВЦЭМ!$D$10+'СЕТ СН'!$I$6-'СЕТ СН'!$I$26</f>
        <v>3562.91163792</v>
      </c>
      <c r="E175" s="36">
        <f>SUMIFS(СВЦЭМ!$D$39:$D$782,СВЦЭМ!$A$39:$A$782,$A175,СВЦЭМ!$B$39:$B$782,E$155)+'СЕТ СН'!$I$14+СВЦЭМ!$D$10+'СЕТ СН'!$I$6-'СЕТ СН'!$I$26</f>
        <v>3589.2404857500001</v>
      </c>
      <c r="F175" s="36">
        <f>SUMIFS(СВЦЭМ!$D$39:$D$782,СВЦЭМ!$A$39:$A$782,$A175,СВЦЭМ!$B$39:$B$782,F$155)+'СЕТ СН'!$I$14+СВЦЭМ!$D$10+'СЕТ СН'!$I$6-'СЕТ СН'!$I$26</f>
        <v>3590.04631156</v>
      </c>
      <c r="G175" s="36">
        <f>SUMIFS(СВЦЭМ!$D$39:$D$782,СВЦЭМ!$A$39:$A$782,$A175,СВЦЭМ!$B$39:$B$782,G$155)+'СЕТ СН'!$I$14+СВЦЭМ!$D$10+'СЕТ СН'!$I$6-'СЕТ СН'!$I$26</f>
        <v>3570.12984203</v>
      </c>
      <c r="H175" s="36">
        <f>SUMIFS(СВЦЭМ!$D$39:$D$782,СВЦЭМ!$A$39:$A$782,$A175,СВЦЭМ!$B$39:$B$782,H$155)+'СЕТ СН'!$I$14+СВЦЭМ!$D$10+'СЕТ СН'!$I$6-'СЕТ СН'!$I$26</f>
        <v>3542.0619600999999</v>
      </c>
      <c r="I175" s="36">
        <f>SUMIFS(СВЦЭМ!$D$39:$D$782,СВЦЭМ!$A$39:$A$782,$A175,СВЦЭМ!$B$39:$B$782,I$155)+'СЕТ СН'!$I$14+СВЦЭМ!$D$10+'СЕТ СН'!$I$6-'СЕТ СН'!$I$26</f>
        <v>3487.6172475499998</v>
      </c>
      <c r="J175" s="36">
        <f>SUMIFS(СВЦЭМ!$D$39:$D$782,СВЦЭМ!$A$39:$A$782,$A175,СВЦЭМ!$B$39:$B$782,J$155)+'СЕТ СН'!$I$14+СВЦЭМ!$D$10+'СЕТ СН'!$I$6-'СЕТ СН'!$I$26</f>
        <v>3384.2124677899997</v>
      </c>
      <c r="K175" s="36">
        <f>SUMIFS(СВЦЭМ!$D$39:$D$782,СВЦЭМ!$A$39:$A$782,$A175,СВЦЭМ!$B$39:$B$782,K$155)+'СЕТ СН'!$I$14+СВЦЭМ!$D$10+'СЕТ СН'!$I$6-'СЕТ СН'!$I$26</f>
        <v>3304.1835176199997</v>
      </c>
      <c r="L175" s="36">
        <f>SUMIFS(СВЦЭМ!$D$39:$D$782,СВЦЭМ!$A$39:$A$782,$A175,СВЦЭМ!$B$39:$B$782,L$155)+'СЕТ СН'!$I$14+СВЦЭМ!$D$10+'СЕТ СН'!$I$6-'СЕТ СН'!$I$26</f>
        <v>3294.95780844</v>
      </c>
      <c r="M175" s="36">
        <f>SUMIFS(СВЦЭМ!$D$39:$D$782,СВЦЭМ!$A$39:$A$782,$A175,СВЦЭМ!$B$39:$B$782,M$155)+'СЕТ СН'!$I$14+СВЦЭМ!$D$10+'СЕТ СН'!$I$6-'СЕТ СН'!$I$26</f>
        <v>3298.4551549799999</v>
      </c>
      <c r="N175" s="36">
        <f>SUMIFS(СВЦЭМ!$D$39:$D$782,СВЦЭМ!$A$39:$A$782,$A175,СВЦЭМ!$B$39:$B$782,N$155)+'СЕТ СН'!$I$14+СВЦЭМ!$D$10+'СЕТ СН'!$I$6-'СЕТ СН'!$I$26</f>
        <v>3323.50944377</v>
      </c>
      <c r="O175" s="36">
        <f>SUMIFS(СВЦЭМ!$D$39:$D$782,СВЦЭМ!$A$39:$A$782,$A175,СВЦЭМ!$B$39:$B$782,O$155)+'СЕТ СН'!$I$14+СВЦЭМ!$D$10+'СЕТ СН'!$I$6-'СЕТ СН'!$I$26</f>
        <v>3353.2031378500001</v>
      </c>
      <c r="P175" s="36">
        <f>SUMIFS(СВЦЭМ!$D$39:$D$782,СВЦЭМ!$A$39:$A$782,$A175,СВЦЭМ!$B$39:$B$782,P$155)+'СЕТ СН'!$I$14+СВЦЭМ!$D$10+'СЕТ СН'!$I$6-'СЕТ СН'!$I$26</f>
        <v>3371.8210115799998</v>
      </c>
      <c r="Q175" s="36">
        <f>SUMIFS(СВЦЭМ!$D$39:$D$782,СВЦЭМ!$A$39:$A$782,$A175,СВЦЭМ!$B$39:$B$782,Q$155)+'СЕТ СН'!$I$14+СВЦЭМ!$D$10+'СЕТ СН'!$I$6-'СЕТ СН'!$I$26</f>
        <v>3366.49216445</v>
      </c>
      <c r="R175" s="36">
        <f>SUMIFS(СВЦЭМ!$D$39:$D$782,СВЦЭМ!$A$39:$A$782,$A175,СВЦЭМ!$B$39:$B$782,R$155)+'СЕТ СН'!$I$14+СВЦЭМ!$D$10+'СЕТ СН'!$I$6-'СЕТ СН'!$I$26</f>
        <v>3351.1659240700001</v>
      </c>
      <c r="S175" s="36">
        <f>SUMIFS(СВЦЭМ!$D$39:$D$782,СВЦЭМ!$A$39:$A$782,$A175,СВЦЭМ!$B$39:$B$782,S$155)+'СЕТ СН'!$I$14+СВЦЭМ!$D$10+'СЕТ СН'!$I$6-'СЕТ СН'!$I$26</f>
        <v>3299.0678696199998</v>
      </c>
      <c r="T175" s="36">
        <f>SUMIFS(СВЦЭМ!$D$39:$D$782,СВЦЭМ!$A$39:$A$782,$A175,СВЦЭМ!$B$39:$B$782,T$155)+'СЕТ СН'!$I$14+СВЦЭМ!$D$10+'СЕТ СН'!$I$6-'СЕТ СН'!$I$26</f>
        <v>3216.65106732</v>
      </c>
      <c r="U175" s="36">
        <f>SUMIFS(СВЦЭМ!$D$39:$D$782,СВЦЭМ!$A$39:$A$782,$A175,СВЦЭМ!$B$39:$B$782,U$155)+'СЕТ СН'!$I$14+СВЦЭМ!$D$10+'СЕТ СН'!$I$6-'СЕТ СН'!$I$26</f>
        <v>3154.39319755</v>
      </c>
      <c r="V175" s="36">
        <f>SUMIFS(СВЦЭМ!$D$39:$D$782,СВЦЭМ!$A$39:$A$782,$A175,СВЦЭМ!$B$39:$B$782,V$155)+'СЕТ СН'!$I$14+СВЦЭМ!$D$10+'СЕТ СН'!$I$6-'СЕТ СН'!$I$26</f>
        <v>3174.9077525499997</v>
      </c>
      <c r="W175" s="36">
        <f>SUMIFS(СВЦЭМ!$D$39:$D$782,СВЦЭМ!$A$39:$A$782,$A175,СВЦЭМ!$B$39:$B$782,W$155)+'СЕТ СН'!$I$14+СВЦЭМ!$D$10+'СЕТ СН'!$I$6-'СЕТ СН'!$I$26</f>
        <v>3229.92144697</v>
      </c>
      <c r="X175" s="36">
        <f>SUMIFS(СВЦЭМ!$D$39:$D$782,СВЦЭМ!$A$39:$A$782,$A175,СВЦЭМ!$B$39:$B$782,X$155)+'СЕТ СН'!$I$14+СВЦЭМ!$D$10+'СЕТ СН'!$I$6-'СЕТ СН'!$I$26</f>
        <v>3324.9466819599998</v>
      </c>
      <c r="Y175" s="36">
        <f>SUMIFS(СВЦЭМ!$D$39:$D$782,СВЦЭМ!$A$39:$A$782,$A175,СВЦЭМ!$B$39:$B$782,Y$155)+'СЕТ СН'!$I$14+СВЦЭМ!$D$10+'СЕТ СН'!$I$6-'СЕТ СН'!$I$26</f>
        <v>3402.2476650999997</v>
      </c>
    </row>
    <row r="176" spans="1:25" ht="15.75" x14ac:dyDescent="0.2">
      <c r="A176" s="35">
        <f t="shared" si="4"/>
        <v>45586</v>
      </c>
      <c r="B176" s="36">
        <f>SUMIFS(СВЦЭМ!$D$39:$D$782,СВЦЭМ!$A$39:$A$782,$A176,СВЦЭМ!$B$39:$B$782,B$155)+'СЕТ СН'!$I$14+СВЦЭМ!$D$10+'СЕТ СН'!$I$6-'СЕТ СН'!$I$26</f>
        <v>3530.4668121899999</v>
      </c>
      <c r="C176" s="36">
        <f>SUMIFS(СВЦЭМ!$D$39:$D$782,СВЦЭМ!$A$39:$A$782,$A176,СВЦЭМ!$B$39:$B$782,C$155)+'СЕТ СН'!$I$14+СВЦЭМ!$D$10+'СЕТ СН'!$I$6-'СЕТ СН'!$I$26</f>
        <v>3574.1962777899998</v>
      </c>
      <c r="D176" s="36">
        <f>SUMIFS(СВЦЭМ!$D$39:$D$782,СВЦЭМ!$A$39:$A$782,$A176,СВЦЭМ!$B$39:$B$782,D$155)+'СЕТ СН'!$I$14+СВЦЭМ!$D$10+'СЕТ СН'!$I$6-'СЕТ СН'!$I$26</f>
        <v>3598.2688756799998</v>
      </c>
      <c r="E176" s="36">
        <f>SUMIFS(СВЦЭМ!$D$39:$D$782,СВЦЭМ!$A$39:$A$782,$A176,СВЦЭМ!$B$39:$B$782,E$155)+'СЕТ СН'!$I$14+СВЦЭМ!$D$10+'СЕТ СН'!$I$6-'СЕТ СН'!$I$26</f>
        <v>3607.4394209500001</v>
      </c>
      <c r="F176" s="36">
        <f>SUMIFS(СВЦЭМ!$D$39:$D$782,СВЦЭМ!$A$39:$A$782,$A176,СВЦЭМ!$B$39:$B$782,F$155)+'СЕТ СН'!$I$14+СВЦЭМ!$D$10+'СЕТ СН'!$I$6-'СЕТ СН'!$I$26</f>
        <v>3613.21867681</v>
      </c>
      <c r="G176" s="36">
        <f>SUMIFS(СВЦЭМ!$D$39:$D$782,СВЦЭМ!$A$39:$A$782,$A176,СВЦЭМ!$B$39:$B$782,G$155)+'СЕТ СН'!$I$14+СВЦЭМ!$D$10+'СЕТ СН'!$I$6-'СЕТ СН'!$I$26</f>
        <v>3605.6622443599999</v>
      </c>
      <c r="H176" s="36">
        <f>SUMIFS(СВЦЭМ!$D$39:$D$782,СВЦЭМ!$A$39:$A$782,$A176,СВЦЭМ!$B$39:$B$782,H$155)+'СЕТ СН'!$I$14+СВЦЭМ!$D$10+'СЕТ СН'!$I$6-'СЕТ СН'!$I$26</f>
        <v>3493.4854100099997</v>
      </c>
      <c r="I176" s="36">
        <f>SUMIFS(СВЦЭМ!$D$39:$D$782,СВЦЭМ!$A$39:$A$782,$A176,СВЦЭМ!$B$39:$B$782,I$155)+'СЕТ СН'!$I$14+СВЦЭМ!$D$10+'СЕТ СН'!$I$6-'СЕТ СН'!$I$26</f>
        <v>3375.3160753699999</v>
      </c>
      <c r="J176" s="36">
        <f>SUMIFS(СВЦЭМ!$D$39:$D$782,СВЦЭМ!$A$39:$A$782,$A176,СВЦЭМ!$B$39:$B$782,J$155)+'СЕТ СН'!$I$14+СВЦЭМ!$D$10+'СЕТ СН'!$I$6-'СЕТ СН'!$I$26</f>
        <v>3311.8437999299999</v>
      </c>
      <c r="K176" s="36">
        <f>SUMIFS(СВЦЭМ!$D$39:$D$782,СВЦЭМ!$A$39:$A$782,$A176,СВЦЭМ!$B$39:$B$782,K$155)+'СЕТ СН'!$I$14+СВЦЭМ!$D$10+'СЕТ СН'!$I$6-'СЕТ СН'!$I$26</f>
        <v>3270.6346701699999</v>
      </c>
      <c r="L176" s="36">
        <f>SUMIFS(СВЦЭМ!$D$39:$D$782,СВЦЭМ!$A$39:$A$782,$A176,СВЦЭМ!$B$39:$B$782,L$155)+'СЕТ СН'!$I$14+СВЦЭМ!$D$10+'СЕТ СН'!$I$6-'СЕТ СН'!$I$26</f>
        <v>3304.1721557799997</v>
      </c>
      <c r="M176" s="36">
        <f>SUMIFS(СВЦЭМ!$D$39:$D$782,СВЦЭМ!$A$39:$A$782,$A176,СВЦЭМ!$B$39:$B$782,M$155)+'СЕТ СН'!$I$14+СВЦЭМ!$D$10+'СЕТ СН'!$I$6-'СЕТ СН'!$I$26</f>
        <v>3341.8075818499997</v>
      </c>
      <c r="N176" s="36">
        <f>SUMIFS(СВЦЭМ!$D$39:$D$782,СВЦЭМ!$A$39:$A$782,$A176,СВЦЭМ!$B$39:$B$782,N$155)+'СЕТ СН'!$I$14+СВЦЭМ!$D$10+'СЕТ СН'!$I$6-'СЕТ СН'!$I$26</f>
        <v>3400.1406388299997</v>
      </c>
      <c r="O176" s="36">
        <f>SUMIFS(СВЦЭМ!$D$39:$D$782,СВЦЭМ!$A$39:$A$782,$A176,СВЦЭМ!$B$39:$B$782,O$155)+'СЕТ СН'!$I$14+СВЦЭМ!$D$10+'СЕТ СН'!$I$6-'СЕТ СН'!$I$26</f>
        <v>3378.0261820699998</v>
      </c>
      <c r="P176" s="36">
        <f>SUMIFS(СВЦЭМ!$D$39:$D$782,СВЦЭМ!$A$39:$A$782,$A176,СВЦЭМ!$B$39:$B$782,P$155)+'СЕТ СН'!$I$14+СВЦЭМ!$D$10+'СЕТ СН'!$I$6-'СЕТ СН'!$I$26</f>
        <v>3391.9749400799997</v>
      </c>
      <c r="Q176" s="36">
        <f>SUMIFS(СВЦЭМ!$D$39:$D$782,СВЦЭМ!$A$39:$A$782,$A176,СВЦЭМ!$B$39:$B$782,Q$155)+'СЕТ СН'!$I$14+СВЦЭМ!$D$10+'СЕТ СН'!$I$6-'СЕТ СН'!$I$26</f>
        <v>3407.80008662</v>
      </c>
      <c r="R176" s="36">
        <f>SUMIFS(СВЦЭМ!$D$39:$D$782,СВЦЭМ!$A$39:$A$782,$A176,СВЦЭМ!$B$39:$B$782,R$155)+'СЕТ СН'!$I$14+СВЦЭМ!$D$10+'СЕТ СН'!$I$6-'СЕТ СН'!$I$26</f>
        <v>3417.0065630499998</v>
      </c>
      <c r="S176" s="36">
        <f>SUMIFS(СВЦЭМ!$D$39:$D$782,СВЦЭМ!$A$39:$A$782,$A176,СВЦЭМ!$B$39:$B$782,S$155)+'СЕТ СН'!$I$14+СВЦЭМ!$D$10+'СЕТ СН'!$I$6-'СЕТ СН'!$I$26</f>
        <v>3361.3652433399998</v>
      </c>
      <c r="T176" s="36">
        <f>SUMIFS(СВЦЭМ!$D$39:$D$782,СВЦЭМ!$A$39:$A$782,$A176,СВЦЭМ!$B$39:$B$782,T$155)+'СЕТ СН'!$I$14+СВЦЭМ!$D$10+'СЕТ СН'!$I$6-'СЕТ СН'!$I$26</f>
        <v>3251.9373625499998</v>
      </c>
      <c r="U176" s="36">
        <f>SUMIFS(СВЦЭМ!$D$39:$D$782,СВЦЭМ!$A$39:$A$782,$A176,СВЦЭМ!$B$39:$B$782,U$155)+'СЕТ СН'!$I$14+СВЦЭМ!$D$10+'СЕТ СН'!$I$6-'СЕТ СН'!$I$26</f>
        <v>3241.2095577999999</v>
      </c>
      <c r="V176" s="36">
        <f>SUMIFS(СВЦЭМ!$D$39:$D$782,СВЦЭМ!$A$39:$A$782,$A176,СВЦЭМ!$B$39:$B$782,V$155)+'СЕТ СН'!$I$14+СВЦЭМ!$D$10+'СЕТ СН'!$I$6-'СЕТ СН'!$I$26</f>
        <v>3256.7811128599997</v>
      </c>
      <c r="W176" s="36">
        <f>SUMIFS(СВЦЭМ!$D$39:$D$782,СВЦЭМ!$A$39:$A$782,$A176,СВЦЭМ!$B$39:$B$782,W$155)+'СЕТ СН'!$I$14+СВЦЭМ!$D$10+'СЕТ СН'!$I$6-'СЕТ СН'!$I$26</f>
        <v>3302.63555709</v>
      </c>
      <c r="X176" s="36">
        <f>SUMIFS(СВЦЭМ!$D$39:$D$782,СВЦЭМ!$A$39:$A$782,$A176,СВЦЭМ!$B$39:$B$782,X$155)+'СЕТ СН'!$I$14+СВЦЭМ!$D$10+'СЕТ СН'!$I$6-'СЕТ СН'!$I$26</f>
        <v>3400.4475726999999</v>
      </c>
      <c r="Y176" s="36">
        <f>SUMIFS(СВЦЭМ!$D$39:$D$782,СВЦЭМ!$A$39:$A$782,$A176,СВЦЭМ!$B$39:$B$782,Y$155)+'СЕТ СН'!$I$14+СВЦЭМ!$D$10+'СЕТ СН'!$I$6-'СЕТ СН'!$I$26</f>
        <v>3425.14508432</v>
      </c>
    </row>
    <row r="177" spans="1:27" ht="15.75" x14ac:dyDescent="0.2">
      <c r="A177" s="35">
        <f t="shared" si="4"/>
        <v>45587</v>
      </c>
      <c r="B177" s="36">
        <f>SUMIFS(СВЦЭМ!$D$39:$D$782,СВЦЭМ!$A$39:$A$782,$A177,СВЦЭМ!$B$39:$B$782,B$155)+'СЕТ СН'!$I$14+СВЦЭМ!$D$10+'СЕТ СН'!$I$6-'СЕТ СН'!$I$26</f>
        <v>3397.9344747099999</v>
      </c>
      <c r="C177" s="36">
        <f>SUMIFS(СВЦЭМ!$D$39:$D$782,СВЦЭМ!$A$39:$A$782,$A177,СВЦЭМ!$B$39:$B$782,C$155)+'СЕТ СН'!$I$14+СВЦЭМ!$D$10+'СЕТ СН'!$I$6-'СЕТ СН'!$I$26</f>
        <v>3432.5257761600001</v>
      </c>
      <c r="D177" s="36">
        <f>SUMIFS(СВЦЭМ!$D$39:$D$782,СВЦЭМ!$A$39:$A$782,$A177,СВЦЭМ!$B$39:$B$782,D$155)+'СЕТ СН'!$I$14+СВЦЭМ!$D$10+'СЕТ СН'!$I$6-'СЕТ СН'!$I$26</f>
        <v>3443.47372795</v>
      </c>
      <c r="E177" s="36">
        <f>SUMIFS(СВЦЭМ!$D$39:$D$782,СВЦЭМ!$A$39:$A$782,$A177,СВЦЭМ!$B$39:$B$782,E$155)+'СЕТ СН'!$I$14+СВЦЭМ!$D$10+'СЕТ СН'!$I$6-'СЕТ СН'!$I$26</f>
        <v>3532.5020038600001</v>
      </c>
      <c r="F177" s="36">
        <f>SUMIFS(СВЦЭМ!$D$39:$D$782,СВЦЭМ!$A$39:$A$782,$A177,СВЦЭМ!$B$39:$B$782,F$155)+'СЕТ СН'!$I$14+СВЦЭМ!$D$10+'СЕТ СН'!$I$6-'СЕТ СН'!$I$26</f>
        <v>3542.1380734599998</v>
      </c>
      <c r="G177" s="36">
        <f>SUMIFS(СВЦЭМ!$D$39:$D$782,СВЦЭМ!$A$39:$A$782,$A177,СВЦЭМ!$B$39:$B$782,G$155)+'СЕТ СН'!$I$14+СВЦЭМ!$D$10+'СЕТ СН'!$I$6-'СЕТ СН'!$I$26</f>
        <v>3521.7357222699998</v>
      </c>
      <c r="H177" s="36">
        <f>SUMIFS(СВЦЭМ!$D$39:$D$782,СВЦЭМ!$A$39:$A$782,$A177,СВЦЭМ!$B$39:$B$782,H$155)+'СЕТ СН'!$I$14+СВЦЭМ!$D$10+'СЕТ СН'!$I$6-'СЕТ СН'!$I$26</f>
        <v>3394.9765677400001</v>
      </c>
      <c r="I177" s="36">
        <f>SUMIFS(СВЦЭМ!$D$39:$D$782,СВЦЭМ!$A$39:$A$782,$A177,СВЦЭМ!$B$39:$B$782,I$155)+'СЕТ СН'!$I$14+СВЦЭМ!$D$10+'СЕТ СН'!$I$6-'СЕТ СН'!$I$26</f>
        <v>3300.6128899</v>
      </c>
      <c r="J177" s="36">
        <f>SUMIFS(СВЦЭМ!$D$39:$D$782,СВЦЭМ!$A$39:$A$782,$A177,СВЦЭМ!$B$39:$B$782,J$155)+'СЕТ СН'!$I$14+СВЦЭМ!$D$10+'СЕТ СН'!$I$6-'СЕТ СН'!$I$26</f>
        <v>3268.1119013099997</v>
      </c>
      <c r="K177" s="36">
        <f>SUMIFS(СВЦЭМ!$D$39:$D$782,СВЦЭМ!$A$39:$A$782,$A177,СВЦЭМ!$B$39:$B$782,K$155)+'СЕТ СН'!$I$14+СВЦЭМ!$D$10+'СЕТ СН'!$I$6-'СЕТ СН'!$I$26</f>
        <v>3263.6167005100001</v>
      </c>
      <c r="L177" s="36">
        <f>SUMIFS(СВЦЭМ!$D$39:$D$782,СВЦЭМ!$A$39:$A$782,$A177,СВЦЭМ!$B$39:$B$782,L$155)+'СЕТ СН'!$I$14+СВЦЭМ!$D$10+'СЕТ СН'!$I$6-'СЕТ СН'!$I$26</f>
        <v>3230.7279346400001</v>
      </c>
      <c r="M177" s="36">
        <f>SUMIFS(СВЦЭМ!$D$39:$D$782,СВЦЭМ!$A$39:$A$782,$A177,СВЦЭМ!$B$39:$B$782,M$155)+'СЕТ СН'!$I$14+СВЦЭМ!$D$10+'СЕТ СН'!$I$6-'СЕТ СН'!$I$26</f>
        <v>3226.9191146499998</v>
      </c>
      <c r="N177" s="36">
        <f>SUMIFS(СВЦЭМ!$D$39:$D$782,СВЦЭМ!$A$39:$A$782,$A177,СВЦЭМ!$B$39:$B$782,N$155)+'СЕТ СН'!$I$14+СВЦЭМ!$D$10+'СЕТ СН'!$I$6-'СЕТ СН'!$I$26</f>
        <v>3235.5526013099998</v>
      </c>
      <c r="O177" s="36">
        <f>SUMIFS(СВЦЭМ!$D$39:$D$782,СВЦЭМ!$A$39:$A$782,$A177,СВЦЭМ!$B$39:$B$782,O$155)+'СЕТ СН'!$I$14+СВЦЭМ!$D$10+'СЕТ СН'!$I$6-'СЕТ СН'!$I$26</f>
        <v>3206.5088286099999</v>
      </c>
      <c r="P177" s="36">
        <f>SUMIFS(СВЦЭМ!$D$39:$D$782,СВЦЭМ!$A$39:$A$782,$A177,СВЦЭМ!$B$39:$B$782,P$155)+'СЕТ СН'!$I$14+СВЦЭМ!$D$10+'СЕТ СН'!$I$6-'СЕТ СН'!$I$26</f>
        <v>3220.8302787099997</v>
      </c>
      <c r="Q177" s="36">
        <f>SUMIFS(СВЦЭМ!$D$39:$D$782,СВЦЭМ!$A$39:$A$782,$A177,СВЦЭМ!$B$39:$B$782,Q$155)+'СЕТ СН'!$I$14+СВЦЭМ!$D$10+'СЕТ СН'!$I$6-'СЕТ СН'!$I$26</f>
        <v>3275.86037846</v>
      </c>
      <c r="R177" s="36">
        <f>SUMIFS(СВЦЭМ!$D$39:$D$782,СВЦЭМ!$A$39:$A$782,$A177,СВЦЭМ!$B$39:$B$782,R$155)+'СЕТ СН'!$I$14+СВЦЭМ!$D$10+'СЕТ СН'!$I$6-'СЕТ СН'!$I$26</f>
        <v>3265.9273572399998</v>
      </c>
      <c r="S177" s="36">
        <f>SUMIFS(СВЦЭМ!$D$39:$D$782,СВЦЭМ!$A$39:$A$782,$A177,СВЦЭМ!$B$39:$B$782,S$155)+'СЕТ СН'!$I$14+СВЦЭМ!$D$10+'СЕТ СН'!$I$6-'СЕТ СН'!$I$26</f>
        <v>3241.8399569600001</v>
      </c>
      <c r="T177" s="36">
        <f>SUMIFS(СВЦЭМ!$D$39:$D$782,СВЦЭМ!$A$39:$A$782,$A177,СВЦЭМ!$B$39:$B$782,T$155)+'СЕТ СН'!$I$14+СВЦЭМ!$D$10+'СЕТ СН'!$I$6-'СЕТ СН'!$I$26</f>
        <v>3185.3747376699998</v>
      </c>
      <c r="U177" s="36">
        <f>SUMIFS(СВЦЭМ!$D$39:$D$782,СВЦЭМ!$A$39:$A$782,$A177,СВЦЭМ!$B$39:$B$782,U$155)+'СЕТ СН'!$I$14+СВЦЭМ!$D$10+'СЕТ СН'!$I$6-'СЕТ СН'!$I$26</f>
        <v>3183.8389543599997</v>
      </c>
      <c r="V177" s="36">
        <f>SUMIFS(СВЦЭМ!$D$39:$D$782,СВЦЭМ!$A$39:$A$782,$A177,СВЦЭМ!$B$39:$B$782,V$155)+'СЕТ СН'!$I$14+СВЦЭМ!$D$10+'СЕТ СН'!$I$6-'СЕТ СН'!$I$26</f>
        <v>3199.65741772</v>
      </c>
      <c r="W177" s="36">
        <f>SUMIFS(СВЦЭМ!$D$39:$D$782,СВЦЭМ!$A$39:$A$782,$A177,СВЦЭМ!$B$39:$B$782,W$155)+'СЕТ СН'!$I$14+СВЦЭМ!$D$10+'СЕТ СН'!$I$6-'СЕТ СН'!$I$26</f>
        <v>3204.5022620899999</v>
      </c>
      <c r="X177" s="36">
        <f>SUMIFS(СВЦЭМ!$D$39:$D$782,СВЦЭМ!$A$39:$A$782,$A177,СВЦЭМ!$B$39:$B$782,X$155)+'СЕТ СН'!$I$14+СВЦЭМ!$D$10+'СЕТ СН'!$I$6-'СЕТ СН'!$I$26</f>
        <v>3270.9752096899997</v>
      </c>
      <c r="Y177" s="36">
        <f>SUMIFS(СВЦЭМ!$D$39:$D$782,СВЦЭМ!$A$39:$A$782,$A177,СВЦЭМ!$B$39:$B$782,Y$155)+'СЕТ СН'!$I$14+СВЦЭМ!$D$10+'СЕТ СН'!$I$6-'СЕТ СН'!$I$26</f>
        <v>3312.8374964699997</v>
      </c>
    </row>
    <row r="178" spans="1:27" ht="15.75" x14ac:dyDescent="0.2">
      <c r="A178" s="35">
        <f t="shared" si="4"/>
        <v>45588</v>
      </c>
      <c r="B178" s="36">
        <f>SUMIFS(СВЦЭМ!$D$39:$D$782,СВЦЭМ!$A$39:$A$782,$A178,СВЦЭМ!$B$39:$B$782,B$155)+'СЕТ СН'!$I$14+СВЦЭМ!$D$10+'СЕТ СН'!$I$6-'СЕТ СН'!$I$26</f>
        <v>3421.5970445299999</v>
      </c>
      <c r="C178" s="36">
        <f>SUMIFS(СВЦЭМ!$D$39:$D$782,СВЦЭМ!$A$39:$A$782,$A178,СВЦЭМ!$B$39:$B$782,C$155)+'СЕТ СН'!$I$14+СВЦЭМ!$D$10+'СЕТ СН'!$I$6-'СЕТ СН'!$I$26</f>
        <v>3484.6066176300001</v>
      </c>
      <c r="D178" s="36">
        <f>SUMIFS(СВЦЭМ!$D$39:$D$782,СВЦЭМ!$A$39:$A$782,$A178,СВЦЭМ!$B$39:$B$782,D$155)+'СЕТ СН'!$I$14+СВЦЭМ!$D$10+'СЕТ СН'!$I$6-'СЕТ СН'!$I$26</f>
        <v>3529.0956282799998</v>
      </c>
      <c r="E178" s="36">
        <f>SUMIFS(СВЦЭМ!$D$39:$D$782,СВЦЭМ!$A$39:$A$782,$A178,СВЦЭМ!$B$39:$B$782,E$155)+'СЕТ СН'!$I$14+СВЦЭМ!$D$10+'СЕТ СН'!$I$6-'СЕТ СН'!$I$26</f>
        <v>3549.6995107600001</v>
      </c>
      <c r="F178" s="36">
        <f>SUMIFS(СВЦЭМ!$D$39:$D$782,СВЦЭМ!$A$39:$A$782,$A178,СВЦЭМ!$B$39:$B$782,F$155)+'СЕТ СН'!$I$14+СВЦЭМ!$D$10+'СЕТ СН'!$I$6-'СЕТ СН'!$I$26</f>
        <v>3533.0826296499999</v>
      </c>
      <c r="G178" s="36">
        <f>SUMIFS(СВЦЭМ!$D$39:$D$782,СВЦЭМ!$A$39:$A$782,$A178,СВЦЭМ!$B$39:$B$782,G$155)+'СЕТ СН'!$I$14+СВЦЭМ!$D$10+'СЕТ СН'!$I$6-'СЕТ СН'!$I$26</f>
        <v>3491.3516568800001</v>
      </c>
      <c r="H178" s="36">
        <f>SUMIFS(СВЦЭМ!$D$39:$D$782,СВЦЭМ!$A$39:$A$782,$A178,СВЦЭМ!$B$39:$B$782,H$155)+'СЕТ СН'!$I$14+СВЦЭМ!$D$10+'СЕТ СН'!$I$6-'СЕТ СН'!$I$26</f>
        <v>3377.2733793100001</v>
      </c>
      <c r="I178" s="36">
        <f>SUMIFS(СВЦЭМ!$D$39:$D$782,СВЦЭМ!$A$39:$A$782,$A178,СВЦЭМ!$B$39:$B$782,I$155)+'СЕТ СН'!$I$14+СВЦЭМ!$D$10+'СЕТ СН'!$I$6-'СЕТ СН'!$I$26</f>
        <v>3277.6710171</v>
      </c>
      <c r="J178" s="36">
        <f>SUMIFS(СВЦЭМ!$D$39:$D$782,СВЦЭМ!$A$39:$A$782,$A178,СВЦЭМ!$B$39:$B$782,J$155)+'СЕТ СН'!$I$14+СВЦЭМ!$D$10+'СЕТ СН'!$I$6-'СЕТ СН'!$I$26</f>
        <v>3226.2666634299999</v>
      </c>
      <c r="K178" s="36">
        <f>SUMIFS(СВЦЭМ!$D$39:$D$782,СВЦЭМ!$A$39:$A$782,$A178,СВЦЭМ!$B$39:$B$782,K$155)+'СЕТ СН'!$I$14+СВЦЭМ!$D$10+'СЕТ СН'!$I$6-'СЕТ СН'!$I$26</f>
        <v>3228.3162926299997</v>
      </c>
      <c r="L178" s="36">
        <f>SUMIFS(СВЦЭМ!$D$39:$D$782,СВЦЭМ!$A$39:$A$782,$A178,СВЦЭМ!$B$39:$B$782,L$155)+'СЕТ СН'!$I$14+СВЦЭМ!$D$10+'СЕТ СН'!$I$6-'СЕТ СН'!$I$26</f>
        <v>3206.5863239</v>
      </c>
      <c r="M178" s="36">
        <f>SUMIFS(СВЦЭМ!$D$39:$D$782,СВЦЭМ!$A$39:$A$782,$A178,СВЦЭМ!$B$39:$B$782,M$155)+'СЕТ СН'!$I$14+СВЦЭМ!$D$10+'СЕТ СН'!$I$6-'СЕТ СН'!$I$26</f>
        <v>3203.8884269</v>
      </c>
      <c r="N178" s="36">
        <f>SUMIFS(СВЦЭМ!$D$39:$D$782,СВЦЭМ!$A$39:$A$782,$A178,СВЦЭМ!$B$39:$B$782,N$155)+'СЕТ СН'!$I$14+СВЦЭМ!$D$10+'СЕТ СН'!$I$6-'СЕТ СН'!$I$26</f>
        <v>3229.75646173</v>
      </c>
      <c r="O178" s="36">
        <f>SUMIFS(СВЦЭМ!$D$39:$D$782,СВЦЭМ!$A$39:$A$782,$A178,СВЦЭМ!$B$39:$B$782,O$155)+'СЕТ СН'!$I$14+СВЦЭМ!$D$10+'СЕТ СН'!$I$6-'СЕТ СН'!$I$26</f>
        <v>3198.48772426</v>
      </c>
      <c r="P178" s="36">
        <f>SUMIFS(СВЦЭМ!$D$39:$D$782,СВЦЭМ!$A$39:$A$782,$A178,СВЦЭМ!$B$39:$B$782,P$155)+'СЕТ СН'!$I$14+СВЦЭМ!$D$10+'СЕТ СН'!$I$6-'СЕТ СН'!$I$26</f>
        <v>3219.42651953</v>
      </c>
      <c r="Q178" s="36">
        <f>SUMIFS(СВЦЭМ!$D$39:$D$782,СВЦЭМ!$A$39:$A$782,$A178,СВЦЭМ!$B$39:$B$782,Q$155)+'СЕТ СН'!$I$14+СВЦЭМ!$D$10+'СЕТ СН'!$I$6-'СЕТ СН'!$I$26</f>
        <v>3320.9365726699998</v>
      </c>
      <c r="R178" s="36">
        <f>SUMIFS(СВЦЭМ!$D$39:$D$782,СВЦЭМ!$A$39:$A$782,$A178,СВЦЭМ!$B$39:$B$782,R$155)+'СЕТ СН'!$I$14+СВЦЭМ!$D$10+'СЕТ СН'!$I$6-'СЕТ СН'!$I$26</f>
        <v>3314.9615364399997</v>
      </c>
      <c r="S178" s="36">
        <f>SUMIFS(СВЦЭМ!$D$39:$D$782,СВЦЭМ!$A$39:$A$782,$A178,СВЦЭМ!$B$39:$B$782,S$155)+'СЕТ СН'!$I$14+СВЦЭМ!$D$10+'СЕТ СН'!$I$6-'СЕТ СН'!$I$26</f>
        <v>3287.796785</v>
      </c>
      <c r="T178" s="36">
        <f>SUMIFS(СВЦЭМ!$D$39:$D$782,СВЦЭМ!$A$39:$A$782,$A178,СВЦЭМ!$B$39:$B$782,T$155)+'СЕТ СН'!$I$14+СВЦЭМ!$D$10+'СЕТ СН'!$I$6-'СЕТ СН'!$I$26</f>
        <v>3220.3007817299999</v>
      </c>
      <c r="U178" s="36">
        <f>SUMIFS(СВЦЭМ!$D$39:$D$782,СВЦЭМ!$A$39:$A$782,$A178,СВЦЭМ!$B$39:$B$782,U$155)+'СЕТ СН'!$I$14+СВЦЭМ!$D$10+'СЕТ СН'!$I$6-'СЕТ СН'!$I$26</f>
        <v>3215.3929771600001</v>
      </c>
      <c r="V178" s="36">
        <f>SUMIFS(СВЦЭМ!$D$39:$D$782,СВЦЭМ!$A$39:$A$782,$A178,СВЦЭМ!$B$39:$B$782,V$155)+'СЕТ СН'!$I$14+СВЦЭМ!$D$10+'СЕТ СН'!$I$6-'СЕТ СН'!$I$26</f>
        <v>3229.1903174499998</v>
      </c>
      <c r="W178" s="36">
        <f>SUMIFS(СВЦЭМ!$D$39:$D$782,СВЦЭМ!$A$39:$A$782,$A178,СВЦЭМ!$B$39:$B$782,W$155)+'СЕТ СН'!$I$14+СВЦЭМ!$D$10+'СЕТ СН'!$I$6-'СЕТ СН'!$I$26</f>
        <v>3165.4410432499999</v>
      </c>
      <c r="X178" s="36">
        <f>SUMIFS(СВЦЭМ!$D$39:$D$782,СВЦЭМ!$A$39:$A$782,$A178,СВЦЭМ!$B$39:$B$782,X$155)+'СЕТ СН'!$I$14+СВЦЭМ!$D$10+'СЕТ СН'!$I$6-'СЕТ СН'!$I$26</f>
        <v>3224.4378891199999</v>
      </c>
      <c r="Y178" s="36">
        <f>SUMIFS(СВЦЭМ!$D$39:$D$782,СВЦЭМ!$A$39:$A$782,$A178,СВЦЭМ!$B$39:$B$782,Y$155)+'СЕТ СН'!$I$14+СВЦЭМ!$D$10+'СЕТ СН'!$I$6-'СЕТ СН'!$I$26</f>
        <v>3207.18329644</v>
      </c>
    </row>
    <row r="179" spans="1:27" ht="15.75" x14ac:dyDescent="0.2">
      <c r="A179" s="35">
        <f t="shared" si="4"/>
        <v>45589</v>
      </c>
      <c r="B179" s="36">
        <f>SUMIFS(СВЦЭМ!$D$39:$D$782,СВЦЭМ!$A$39:$A$782,$A179,СВЦЭМ!$B$39:$B$782,B$155)+'СЕТ СН'!$I$14+СВЦЭМ!$D$10+'СЕТ СН'!$I$6-'СЕТ СН'!$I$26</f>
        <v>3355.7582243899997</v>
      </c>
      <c r="C179" s="36">
        <f>SUMIFS(СВЦЭМ!$D$39:$D$782,СВЦЭМ!$A$39:$A$782,$A179,СВЦЭМ!$B$39:$B$782,C$155)+'СЕТ СН'!$I$14+СВЦЭМ!$D$10+'СЕТ СН'!$I$6-'СЕТ СН'!$I$26</f>
        <v>3395.1195685399998</v>
      </c>
      <c r="D179" s="36">
        <f>SUMIFS(СВЦЭМ!$D$39:$D$782,СВЦЭМ!$A$39:$A$782,$A179,СВЦЭМ!$B$39:$B$782,D$155)+'СЕТ СН'!$I$14+СВЦЭМ!$D$10+'СЕТ СН'!$I$6-'СЕТ СН'!$I$26</f>
        <v>3461.7637523999997</v>
      </c>
      <c r="E179" s="36">
        <f>SUMIFS(СВЦЭМ!$D$39:$D$782,СВЦЭМ!$A$39:$A$782,$A179,СВЦЭМ!$B$39:$B$782,E$155)+'СЕТ СН'!$I$14+СВЦЭМ!$D$10+'СЕТ СН'!$I$6-'СЕТ СН'!$I$26</f>
        <v>3485.7139482699999</v>
      </c>
      <c r="F179" s="36">
        <f>SUMIFS(СВЦЭМ!$D$39:$D$782,СВЦЭМ!$A$39:$A$782,$A179,СВЦЭМ!$B$39:$B$782,F$155)+'СЕТ СН'!$I$14+СВЦЭМ!$D$10+'СЕТ СН'!$I$6-'СЕТ СН'!$I$26</f>
        <v>3492.2050836999997</v>
      </c>
      <c r="G179" s="36">
        <f>SUMIFS(СВЦЭМ!$D$39:$D$782,СВЦЭМ!$A$39:$A$782,$A179,СВЦЭМ!$B$39:$B$782,G$155)+'СЕТ СН'!$I$14+СВЦЭМ!$D$10+'СЕТ СН'!$I$6-'СЕТ СН'!$I$26</f>
        <v>3464.6990134499997</v>
      </c>
      <c r="H179" s="36">
        <f>SUMIFS(СВЦЭМ!$D$39:$D$782,СВЦЭМ!$A$39:$A$782,$A179,СВЦЭМ!$B$39:$B$782,H$155)+'СЕТ СН'!$I$14+СВЦЭМ!$D$10+'СЕТ СН'!$I$6-'СЕТ СН'!$I$26</f>
        <v>3352.75219333</v>
      </c>
      <c r="I179" s="36">
        <f>SUMIFS(СВЦЭМ!$D$39:$D$782,СВЦЭМ!$A$39:$A$782,$A179,СВЦЭМ!$B$39:$B$782,I$155)+'СЕТ СН'!$I$14+СВЦЭМ!$D$10+'СЕТ СН'!$I$6-'СЕТ СН'!$I$26</f>
        <v>3252.3216474999999</v>
      </c>
      <c r="J179" s="36">
        <f>SUMIFS(СВЦЭМ!$D$39:$D$782,СВЦЭМ!$A$39:$A$782,$A179,СВЦЭМ!$B$39:$B$782,J$155)+'СЕТ СН'!$I$14+СВЦЭМ!$D$10+'СЕТ СН'!$I$6-'СЕТ СН'!$I$26</f>
        <v>3191.4157987999997</v>
      </c>
      <c r="K179" s="36">
        <f>SUMIFS(СВЦЭМ!$D$39:$D$782,СВЦЭМ!$A$39:$A$782,$A179,СВЦЭМ!$B$39:$B$782,K$155)+'СЕТ СН'!$I$14+СВЦЭМ!$D$10+'СЕТ СН'!$I$6-'СЕТ СН'!$I$26</f>
        <v>3160.0119804300002</v>
      </c>
      <c r="L179" s="36">
        <f>SUMIFS(СВЦЭМ!$D$39:$D$782,СВЦЭМ!$A$39:$A$782,$A179,СВЦЭМ!$B$39:$B$782,L$155)+'СЕТ СН'!$I$14+СВЦЭМ!$D$10+'СЕТ СН'!$I$6-'СЕТ СН'!$I$26</f>
        <v>3126.4525920100004</v>
      </c>
      <c r="M179" s="36">
        <f>SUMIFS(СВЦЭМ!$D$39:$D$782,СВЦЭМ!$A$39:$A$782,$A179,СВЦЭМ!$B$39:$B$782,M$155)+'СЕТ СН'!$I$14+СВЦЭМ!$D$10+'СЕТ СН'!$I$6-'СЕТ СН'!$I$26</f>
        <v>3144.00963314</v>
      </c>
      <c r="N179" s="36">
        <f>SUMIFS(СВЦЭМ!$D$39:$D$782,СВЦЭМ!$A$39:$A$782,$A179,СВЦЭМ!$B$39:$B$782,N$155)+'СЕТ СН'!$I$14+СВЦЭМ!$D$10+'СЕТ СН'!$I$6-'СЕТ СН'!$I$26</f>
        <v>3165.39849792</v>
      </c>
      <c r="O179" s="36">
        <f>SUMIFS(СВЦЭМ!$D$39:$D$782,СВЦЭМ!$A$39:$A$782,$A179,СВЦЭМ!$B$39:$B$782,O$155)+'СЕТ СН'!$I$14+СВЦЭМ!$D$10+'СЕТ СН'!$I$6-'СЕТ СН'!$I$26</f>
        <v>3189.0212730100002</v>
      </c>
      <c r="P179" s="36">
        <f>SUMIFS(СВЦЭМ!$D$39:$D$782,СВЦЭМ!$A$39:$A$782,$A179,СВЦЭМ!$B$39:$B$782,P$155)+'СЕТ СН'!$I$14+СВЦЭМ!$D$10+'СЕТ СН'!$I$6-'СЕТ СН'!$I$26</f>
        <v>3204.54600132</v>
      </c>
      <c r="Q179" s="36">
        <f>SUMIFS(СВЦЭМ!$D$39:$D$782,СВЦЭМ!$A$39:$A$782,$A179,СВЦЭМ!$B$39:$B$782,Q$155)+'СЕТ СН'!$I$14+СВЦЭМ!$D$10+'СЕТ СН'!$I$6-'СЕТ СН'!$I$26</f>
        <v>3228.6575989499997</v>
      </c>
      <c r="R179" s="36">
        <f>SUMIFS(СВЦЭМ!$D$39:$D$782,СВЦЭМ!$A$39:$A$782,$A179,СВЦЭМ!$B$39:$B$782,R$155)+'СЕТ СН'!$I$14+СВЦЭМ!$D$10+'СЕТ СН'!$I$6-'СЕТ СН'!$I$26</f>
        <v>3170.4297995999996</v>
      </c>
      <c r="S179" s="36">
        <f>SUMIFS(СВЦЭМ!$D$39:$D$782,СВЦЭМ!$A$39:$A$782,$A179,СВЦЭМ!$B$39:$B$782,S$155)+'СЕТ СН'!$I$14+СВЦЭМ!$D$10+'СЕТ СН'!$I$6-'СЕТ СН'!$I$26</f>
        <v>3213.9824233999998</v>
      </c>
      <c r="T179" s="36">
        <f>SUMIFS(СВЦЭМ!$D$39:$D$782,СВЦЭМ!$A$39:$A$782,$A179,СВЦЭМ!$B$39:$B$782,T$155)+'СЕТ СН'!$I$14+СВЦЭМ!$D$10+'СЕТ СН'!$I$6-'СЕТ СН'!$I$26</f>
        <v>3108.1661370000002</v>
      </c>
      <c r="U179" s="36">
        <f>SUMIFS(СВЦЭМ!$D$39:$D$782,СВЦЭМ!$A$39:$A$782,$A179,СВЦЭМ!$B$39:$B$782,U$155)+'СЕТ СН'!$I$14+СВЦЭМ!$D$10+'СЕТ СН'!$I$6-'СЕТ СН'!$I$26</f>
        <v>3115.2680693000002</v>
      </c>
      <c r="V179" s="36">
        <f>SUMIFS(СВЦЭМ!$D$39:$D$782,СВЦЭМ!$A$39:$A$782,$A179,СВЦЭМ!$B$39:$B$782,V$155)+'СЕТ СН'!$I$14+СВЦЭМ!$D$10+'СЕТ СН'!$I$6-'СЕТ СН'!$I$26</f>
        <v>3138.1296995900002</v>
      </c>
      <c r="W179" s="36">
        <f>SUMIFS(СВЦЭМ!$D$39:$D$782,СВЦЭМ!$A$39:$A$782,$A179,СВЦЭМ!$B$39:$B$782,W$155)+'СЕТ СН'!$I$14+СВЦЭМ!$D$10+'СЕТ СН'!$I$6-'СЕТ СН'!$I$26</f>
        <v>3173.1681453199999</v>
      </c>
      <c r="X179" s="36">
        <f>SUMIFS(СВЦЭМ!$D$39:$D$782,СВЦЭМ!$A$39:$A$782,$A179,СВЦЭМ!$B$39:$B$782,X$155)+'СЕТ СН'!$I$14+СВЦЭМ!$D$10+'СЕТ СН'!$I$6-'СЕТ СН'!$I$26</f>
        <v>3216.96453858</v>
      </c>
      <c r="Y179" s="36">
        <f>SUMIFS(СВЦЭМ!$D$39:$D$782,СВЦЭМ!$A$39:$A$782,$A179,СВЦЭМ!$B$39:$B$782,Y$155)+'СЕТ СН'!$I$14+СВЦЭМ!$D$10+'СЕТ СН'!$I$6-'СЕТ СН'!$I$26</f>
        <v>3266.5865483399998</v>
      </c>
    </row>
    <row r="180" spans="1:27" ht="15.75" x14ac:dyDescent="0.2">
      <c r="A180" s="35">
        <f t="shared" si="4"/>
        <v>45590</v>
      </c>
      <c r="B180" s="36">
        <f>SUMIFS(СВЦЭМ!$D$39:$D$782,СВЦЭМ!$A$39:$A$782,$A180,СВЦЭМ!$B$39:$B$782,B$155)+'СЕТ СН'!$I$14+СВЦЭМ!$D$10+'СЕТ СН'!$I$6-'СЕТ СН'!$I$26</f>
        <v>3226.3232839299999</v>
      </c>
      <c r="C180" s="36">
        <f>SUMIFS(СВЦЭМ!$D$39:$D$782,СВЦЭМ!$A$39:$A$782,$A180,СВЦЭМ!$B$39:$B$782,C$155)+'СЕТ СН'!$I$14+СВЦЭМ!$D$10+'СЕТ СН'!$I$6-'СЕТ СН'!$I$26</f>
        <v>3297.22128802</v>
      </c>
      <c r="D180" s="36">
        <f>SUMIFS(СВЦЭМ!$D$39:$D$782,СВЦЭМ!$A$39:$A$782,$A180,СВЦЭМ!$B$39:$B$782,D$155)+'СЕТ СН'!$I$14+СВЦЭМ!$D$10+'СЕТ СН'!$I$6-'СЕТ СН'!$I$26</f>
        <v>3335.9200885199998</v>
      </c>
      <c r="E180" s="36">
        <f>SUMIFS(СВЦЭМ!$D$39:$D$782,СВЦЭМ!$A$39:$A$782,$A180,СВЦЭМ!$B$39:$B$782,E$155)+'СЕТ СН'!$I$14+СВЦЭМ!$D$10+'СЕТ СН'!$I$6-'СЕТ СН'!$I$26</f>
        <v>3359.41719745</v>
      </c>
      <c r="F180" s="36">
        <f>SUMIFS(СВЦЭМ!$D$39:$D$782,СВЦЭМ!$A$39:$A$782,$A180,СВЦЭМ!$B$39:$B$782,F$155)+'СЕТ СН'!$I$14+СВЦЭМ!$D$10+'СЕТ СН'!$I$6-'СЕТ СН'!$I$26</f>
        <v>3346.5084162600001</v>
      </c>
      <c r="G180" s="36">
        <f>SUMIFS(СВЦЭМ!$D$39:$D$782,СВЦЭМ!$A$39:$A$782,$A180,СВЦЭМ!$B$39:$B$782,G$155)+'СЕТ СН'!$I$14+СВЦЭМ!$D$10+'СЕТ СН'!$I$6-'СЕТ СН'!$I$26</f>
        <v>3406.44839207</v>
      </c>
      <c r="H180" s="36">
        <f>SUMIFS(СВЦЭМ!$D$39:$D$782,СВЦЭМ!$A$39:$A$782,$A180,СВЦЭМ!$B$39:$B$782,H$155)+'СЕТ СН'!$I$14+СВЦЭМ!$D$10+'СЕТ СН'!$I$6-'СЕТ СН'!$I$26</f>
        <v>3364.7094029599998</v>
      </c>
      <c r="I180" s="36">
        <f>SUMIFS(СВЦЭМ!$D$39:$D$782,СВЦЭМ!$A$39:$A$782,$A180,СВЦЭМ!$B$39:$B$782,I$155)+'СЕТ СН'!$I$14+СВЦЭМ!$D$10+'СЕТ СН'!$I$6-'СЕТ СН'!$I$26</f>
        <v>3278.6396993999997</v>
      </c>
      <c r="J180" s="36">
        <f>SUMIFS(СВЦЭМ!$D$39:$D$782,СВЦЭМ!$A$39:$A$782,$A180,СВЦЭМ!$B$39:$B$782,J$155)+'СЕТ СН'!$I$14+СВЦЭМ!$D$10+'СЕТ СН'!$I$6-'СЕТ СН'!$I$26</f>
        <v>3191.6088664600002</v>
      </c>
      <c r="K180" s="36">
        <f>SUMIFS(СВЦЭМ!$D$39:$D$782,СВЦЭМ!$A$39:$A$782,$A180,СВЦЭМ!$B$39:$B$782,K$155)+'СЕТ СН'!$I$14+СВЦЭМ!$D$10+'СЕТ СН'!$I$6-'СЕТ СН'!$I$26</f>
        <v>3163.4542219099999</v>
      </c>
      <c r="L180" s="36">
        <f>SUMIFS(СВЦЭМ!$D$39:$D$782,СВЦЭМ!$A$39:$A$782,$A180,СВЦЭМ!$B$39:$B$782,L$155)+'СЕТ СН'!$I$14+СВЦЭМ!$D$10+'СЕТ СН'!$I$6-'СЕТ СН'!$I$26</f>
        <v>3154.8430115199999</v>
      </c>
      <c r="M180" s="36">
        <f>SUMIFS(СВЦЭМ!$D$39:$D$782,СВЦЭМ!$A$39:$A$782,$A180,СВЦЭМ!$B$39:$B$782,M$155)+'СЕТ СН'!$I$14+СВЦЭМ!$D$10+'СЕТ СН'!$I$6-'СЕТ СН'!$I$26</f>
        <v>3148.12011364</v>
      </c>
      <c r="N180" s="36">
        <f>SUMIFS(СВЦЭМ!$D$39:$D$782,СВЦЭМ!$A$39:$A$782,$A180,СВЦЭМ!$B$39:$B$782,N$155)+'СЕТ СН'!$I$14+СВЦЭМ!$D$10+'СЕТ СН'!$I$6-'СЕТ СН'!$I$26</f>
        <v>3188.1917229999999</v>
      </c>
      <c r="O180" s="36">
        <f>SUMIFS(СВЦЭМ!$D$39:$D$782,СВЦЭМ!$A$39:$A$782,$A180,СВЦЭМ!$B$39:$B$782,O$155)+'СЕТ СН'!$I$14+СВЦЭМ!$D$10+'СЕТ СН'!$I$6-'СЕТ СН'!$I$26</f>
        <v>3143.3662176600001</v>
      </c>
      <c r="P180" s="36">
        <f>SUMIFS(СВЦЭМ!$D$39:$D$782,СВЦЭМ!$A$39:$A$782,$A180,СВЦЭМ!$B$39:$B$782,P$155)+'СЕТ СН'!$I$14+СВЦЭМ!$D$10+'СЕТ СН'!$I$6-'СЕТ СН'!$I$26</f>
        <v>3140.8859943100001</v>
      </c>
      <c r="Q180" s="36">
        <f>SUMIFS(СВЦЭМ!$D$39:$D$782,СВЦЭМ!$A$39:$A$782,$A180,СВЦЭМ!$B$39:$B$782,Q$155)+'СЕТ СН'!$I$14+СВЦЭМ!$D$10+'СЕТ СН'!$I$6-'СЕТ СН'!$I$26</f>
        <v>3223.2374461599998</v>
      </c>
      <c r="R180" s="36">
        <f>SUMIFS(СВЦЭМ!$D$39:$D$782,СВЦЭМ!$A$39:$A$782,$A180,СВЦЭМ!$B$39:$B$782,R$155)+'СЕТ СН'!$I$14+СВЦЭМ!$D$10+'СЕТ СН'!$I$6-'СЕТ СН'!$I$26</f>
        <v>3209.6052724299998</v>
      </c>
      <c r="S180" s="36">
        <f>SUMIFS(СВЦЭМ!$D$39:$D$782,СВЦЭМ!$A$39:$A$782,$A180,СВЦЭМ!$B$39:$B$782,S$155)+'СЕТ СН'!$I$14+СВЦЭМ!$D$10+'СЕТ СН'!$I$6-'СЕТ СН'!$I$26</f>
        <v>3166.1643066699999</v>
      </c>
      <c r="T180" s="36">
        <f>SUMIFS(СВЦЭМ!$D$39:$D$782,СВЦЭМ!$A$39:$A$782,$A180,СВЦЭМ!$B$39:$B$782,T$155)+'СЕТ СН'!$I$14+СВЦЭМ!$D$10+'СЕТ СН'!$I$6-'СЕТ СН'!$I$26</f>
        <v>3077.9390953299999</v>
      </c>
      <c r="U180" s="36">
        <f>SUMIFS(СВЦЭМ!$D$39:$D$782,СВЦЭМ!$A$39:$A$782,$A180,СВЦЭМ!$B$39:$B$782,U$155)+'СЕТ СН'!$I$14+СВЦЭМ!$D$10+'СЕТ СН'!$I$6-'СЕТ СН'!$I$26</f>
        <v>3093.0651128899999</v>
      </c>
      <c r="V180" s="36">
        <f>SUMIFS(СВЦЭМ!$D$39:$D$782,СВЦЭМ!$A$39:$A$782,$A180,СВЦЭМ!$B$39:$B$782,V$155)+'СЕТ СН'!$I$14+СВЦЭМ!$D$10+'СЕТ СН'!$I$6-'СЕТ СН'!$I$26</f>
        <v>3130.4824068799999</v>
      </c>
      <c r="W180" s="36">
        <f>SUMIFS(СВЦЭМ!$D$39:$D$782,СВЦЭМ!$A$39:$A$782,$A180,СВЦЭМ!$B$39:$B$782,W$155)+'СЕТ СН'!$I$14+СВЦЭМ!$D$10+'СЕТ СН'!$I$6-'СЕТ СН'!$I$26</f>
        <v>3147.2002659499999</v>
      </c>
      <c r="X180" s="36">
        <f>SUMIFS(СВЦЭМ!$D$39:$D$782,СВЦЭМ!$A$39:$A$782,$A180,СВЦЭМ!$B$39:$B$782,X$155)+'СЕТ СН'!$I$14+СВЦЭМ!$D$10+'СЕТ СН'!$I$6-'СЕТ СН'!$I$26</f>
        <v>3213.60231466</v>
      </c>
      <c r="Y180" s="36">
        <f>SUMIFS(СВЦЭМ!$D$39:$D$782,СВЦЭМ!$A$39:$A$782,$A180,СВЦЭМ!$B$39:$B$782,Y$155)+'СЕТ СН'!$I$14+СВЦЭМ!$D$10+'СЕТ СН'!$I$6-'СЕТ СН'!$I$26</f>
        <v>3357.0584699399997</v>
      </c>
    </row>
    <row r="181" spans="1:27" ht="15.75" x14ac:dyDescent="0.2">
      <c r="A181" s="35">
        <f t="shared" si="4"/>
        <v>45591</v>
      </c>
      <c r="B181" s="36">
        <f>SUMIFS(СВЦЭМ!$D$39:$D$782,СВЦЭМ!$A$39:$A$782,$A181,СВЦЭМ!$B$39:$B$782,B$155)+'СЕТ СН'!$I$14+СВЦЭМ!$D$10+'СЕТ СН'!$I$6-'СЕТ СН'!$I$26</f>
        <v>3298.91064353</v>
      </c>
      <c r="C181" s="36">
        <f>SUMIFS(СВЦЭМ!$D$39:$D$782,СВЦЭМ!$A$39:$A$782,$A181,СВЦЭМ!$B$39:$B$782,C$155)+'СЕТ СН'!$I$14+СВЦЭМ!$D$10+'СЕТ СН'!$I$6-'СЕТ СН'!$I$26</f>
        <v>3388.5601720099999</v>
      </c>
      <c r="D181" s="36">
        <f>SUMIFS(СВЦЭМ!$D$39:$D$782,СВЦЭМ!$A$39:$A$782,$A181,СВЦЭМ!$B$39:$B$782,D$155)+'СЕТ СН'!$I$14+СВЦЭМ!$D$10+'СЕТ СН'!$I$6-'СЕТ СН'!$I$26</f>
        <v>3414.1483949099998</v>
      </c>
      <c r="E181" s="36">
        <f>SUMIFS(СВЦЭМ!$D$39:$D$782,СВЦЭМ!$A$39:$A$782,$A181,СВЦЭМ!$B$39:$B$782,E$155)+'СЕТ СН'!$I$14+СВЦЭМ!$D$10+'СЕТ СН'!$I$6-'СЕТ СН'!$I$26</f>
        <v>3418.5699559999998</v>
      </c>
      <c r="F181" s="36">
        <f>SUMIFS(СВЦЭМ!$D$39:$D$782,СВЦЭМ!$A$39:$A$782,$A181,СВЦЭМ!$B$39:$B$782,F$155)+'СЕТ СН'!$I$14+СВЦЭМ!$D$10+'СЕТ СН'!$I$6-'СЕТ СН'!$I$26</f>
        <v>3443.9818473</v>
      </c>
      <c r="G181" s="36">
        <f>SUMIFS(СВЦЭМ!$D$39:$D$782,СВЦЭМ!$A$39:$A$782,$A181,СВЦЭМ!$B$39:$B$782,G$155)+'СЕТ СН'!$I$14+СВЦЭМ!$D$10+'СЕТ СН'!$I$6-'СЕТ СН'!$I$26</f>
        <v>3418.7308421600001</v>
      </c>
      <c r="H181" s="36">
        <f>SUMIFS(СВЦЭМ!$D$39:$D$782,СВЦЭМ!$A$39:$A$782,$A181,СВЦЭМ!$B$39:$B$782,H$155)+'СЕТ СН'!$I$14+СВЦЭМ!$D$10+'СЕТ СН'!$I$6-'СЕТ СН'!$I$26</f>
        <v>3360.83110025</v>
      </c>
      <c r="I181" s="36">
        <f>SUMIFS(СВЦЭМ!$D$39:$D$782,СВЦЭМ!$A$39:$A$782,$A181,СВЦЭМ!$B$39:$B$782,I$155)+'СЕТ СН'!$I$14+СВЦЭМ!$D$10+'СЕТ СН'!$I$6-'СЕТ СН'!$I$26</f>
        <v>3335.0852877100001</v>
      </c>
      <c r="J181" s="36">
        <f>SUMIFS(СВЦЭМ!$D$39:$D$782,СВЦЭМ!$A$39:$A$782,$A181,СВЦЭМ!$B$39:$B$782,J$155)+'СЕТ СН'!$I$14+СВЦЭМ!$D$10+'СЕТ СН'!$I$6-'СЕТ СН'!$I$26</f>
        <v>3239.0726133200001</v>
      </c>
      <c r="K181" s="36">
        <f>SUMIFS(СВЦЭМ!$D$39:$D$782,СВЦЭМ!$A$39:$A$782,$A181,СВЦЭМ!$B$39:$B$782,K$155)+'СЕТ СН'!$I$14+СВЦЭМ!$D$10+'СЕТ СН'!$I$6-'СЕТ СН'!$I$26</f>
        <v>3136.0277321399999</v>
      </c>
      <c r="L181" s="36">
        <f>SUMIFS(СВЦЭМ!$D$39:$D$782,СВЦЭМ!$A$39:$A$782,$A181,СВЦЭМ!$B$39:$B$782,L$155)+'СЕТ СН'!$I$14+СВЦЭМ!$D$10+'СЕТ СН'!$I$6-'СЕТ СН'!$I$26</f>
        <v>3072.9721482900004</v>
      </c>
      <c r="M181" s="36">
        <f>SUMIFS(СВЦЭМ!$D$39:$D$782,СВЦЭМ!$A$39:$A$782,$A181,СВЦЭМ!$B$39:$B$782,M$155)+'СЕТ СН'!$I$14+СВЦЭМ!$D$10+'СЕТ СН'!$I$6-'СЕТ СН'!$I$26</f>
        <v>3072.4785390699999</v>
      </c>
      <c r="N181" s="36">
        <f>SUMIFS(СВЦЭМ!$D$39:$D$782,СВЦЭМ!$A$39:$A$782,$A181,СВЦЭМ!$B$39:$B$782,N$155)+'СЕТ СН'!$I$14+СВЦЭМ!$D$10+'СЕТ СН'!$I$6-'СЕТ СН'!$I$26</f>
        <v>3089.5852600300004</v>
      </c>
      <c r="O181" s="36">
        <f>SUMIFS(СВЦЭМ!$D$39:$D$782,СВЦЭМ!$A$39:$A$782,$A181,СВЦЭМ!$B$39:$B$782,O$155)+'СЕТ СН'!$I$14+СВЦЭМ!$D$10+'СЕТ СН'!$I$6-'СЕТ СН'!$I$26</f>
        <v>3111.2164520599999</v>
      </c>
      <c r="P181" s="36">
        <f>SUMIFS(СВЦЭМ!$D$39:$D$782,СВЦЭМ!$A$39:$A$782,$A181,СВЦЭМ!$B$39:$B$782,P$155)+'СЕТ СН'!$I$14+СВЦЭМ!$D$10+'СЕТ СН'!$I$6-'СЕТ СН'!$I$26</f>
        <v>3114.6437209200003</v>
      </c>
      <c r="Q181" s="36">
        <f>SUMIFS(СВЦЭМ!$D$39:$D$782,СВЦЭМ!$A$39:$A$782,$A181,СВЦЭМ!$B$39:$B$782,Q$155)+'СЕТ СН'!$I$14+СВЦЭМ!$D$10+'СЕТ СН'!$I$6-'СЕТ СН'!$I$26</f>
        <v>3119.5854942599999</v>
      </c>
      <c r="R181" s="36">
        <f>SUMIFS(СВЦЭМ!$D$39:$D$782,СВЦЭМ!$A$39:$A$782,$A181,СВЦЭМ!$B$39:$B$782,R$155)+'СЕТ СН'!$I$14+СВЦЭМ!$D$10+'СЕТ СН'!$I$6-'СЕТ СН'!$I$26</f>
        <v>3139.2484690900001</v>
      </c>
      <c r="S181" s="36">
        <f>SUMIFS(СВЦЭМ!$D$39:$D$782,СВЦЭМ!$A$39:$A$782,$A181,СВЦЭМ!$B$39:$B$782,S$155)+'СЕТ СН'!$I$14+СВЦЭМ!$D$10+'СЕТ СН'!$I$6-'СЕТ СН'!$I$26</f>
        <v>3136.3280142800004</v>
      </c>
      <c r="T181" s="36">
        <f>SUMIFS(СВЦЭМ!$D$39:$D$782,СВЦЭМ!$A$39:$A$782,$A181,СВЦЭМ!$B$39:$B$782,T$155)+'СЕТ СН'!$I$14+СВЦЭМ!$D$10+'СЕТ СН'!$I$6-'СЕТ СН'!$I$26</f>
        <v>3055.7849264000001</v>
      </c>
      <c r="U181" s="36">
        <f>SUMIFS(СВЦЭМ!$D$39:$D$782,СВЦЭМ!$A$39:$A$782,$A181,СВЦЭМ!$B$39:$B$782,U$155)+'СЕТ СН'!$I$14+СВЦЭМ!$D$10+'СЕТ СН'!$I$6-'СЕТ СН'!$I$26</f>
        <v>3056.9312573300003</v>
      </c>
      <c r="V181" s="36">
        <f>SUMIFS(СВЦЭМ!$D$39:$D$782,СВЦЭМ!$A$39:$A$782,$A181,СВЦЭМ!$B$39:$B$782,V$155)+'СЕТ СН'!$I$14+СВЦЭМ!$D$10+'СЕТ СН'!$I$6-'СЕТ СН'!$I$26</f>
        <v>3082.3995113000001</v>
      </c>
      <c r="W181" s="36">
        <f>SUMIFS(СВЦЭМ!$D$39:$D$782,СВЦЭМ!$A$39:$A$782,$A181,СВЦЭМ!$B$39:$B$782,W$155)+'СЕТ СН'!$I$14+СВЦЭМ!$D$10+'СЕТ СН'!$I$6-'СЕТ СН'!$I$26</f>
        <v>3074.2150819300005</v>
      </c>
      <c r="X181" s="36">
        <f>SUMIFS(СВЦЭМ!$D$39:$D$782,СВЦЭМ!$A$39:$A$782,$A181,СВЦЭМ!$B$39:$B$782,X$155)+'СЕТ СН'!$I$14+СВЦЭМ!$D$10+'СЕТ СН'!$I$6-'СЕТ СН'!$I$26</f>
        <v>3128.7103412300003</v>
      </c>
      <c r="Y181" s="36">
        <f>SUMIFS(СВЦЭМ!$D$39:$D$782,СВЦЭМ!$A$39:$A$782,$A181,СВЦЭМ!$B$39:$B$782,Y$155)+'СЕТ СН'!$I$14+СВЦЭМ!$D$10+'СЕТ СН'!$I$6-'СЕТ СН'!$I$26</f>
        <v>3209.4674812899998</v>
      </c>
    </row>
    <row r="182" spans="1:27" ht="15.75" x14ac:dyDescent="0.2">
      <c r="A182" s="35">
        <f t="shared" si="4"/>
        <v>45592</v>
      </c>
      <c r="B182" s="36">
        <f>SUMIFS(СВЦЭМ!$D$39:$D$782,СВЦЭМ!$A$39:$A$782,$A182,СВЦЭМ!$B$39:$B$782,B$155)+'СЕТ СН'!$I$14+СВЦЭМ!$D$10+'СЕТ СН'!$I$6-'СЕТ СН'!$I$26</f>
        <v>3208.77784479</v>
      </c>
      <c r="C182" s="36">
        <f>SUMIFS(СВЦЭМ!$D$39:$D$782,СВЦЭМ!$A$39:$A$782,$A182,СВЦЭМ!$B$39:$B$782,C$155)+'СЕТ СН'!$I$14+СВЦЭМ!$D$10+'СЕТ СН'!$I$6-'СЕТ СН'!$I$26</f>
        <v>3284.3843246699998</v>
      </c>
      <c r="D182" s="36">
        <f>SUMIFS(СВЦЭМ!$D$39:$D$782,СВЦЭМ!$A$39:$A$782,$A182,СВЦЭМ!$B$39:$B$782,D$155)+'СЕТ СН'!$I$14+СВЦЭМ!$D$10+'СЕТ СН'!$I$6-'СЕТ СН'!$I$26</f>
        <v>3321.5539266199999</v>
      </c>
      <c r="E182" s="36">
        <f>SUMIFS(СВЦЭМ!$D$39:$D$782,СВЦЭМ!$A$39:$A$782,$A182,СВЦЭМ!$B$39:$B$782,E$155)+'СЕТ СН'!$I$14+СВЦЭМ!$D$10+'СЕТ СН'!$I$6-'СЕТ СН'!$I$26</f>
        <v>3344.7297787699999</v>
      </c>
      <c r="F182" s="36">
        <f>SUMIFS(СВЦЭМ!$D$39:$D$782,СВЦЭМ!$A$39:$A$782,$A182,СВЦЭМ!$B$39:$B$782,F$155)+'СЕТ СН'!$I$14+СВЦЭМ!$D$10+'СЕТ СН'!$I$6-'СЕТ СН'!$I$26</f>
        <v>3355.6218195399997</v>
      </c>
      <c r="G182" s="36">
        <f>SUMIFS(СВЦЭМ!$D$39:$D$782,СВЦЭМ!$A$39:$A$782,$A182,СВЦЭМ!$B$39:$B$782,G$155)+'СЕТ СН'!$I$14+СВЦЭМ!$D$10+'СЕТ СН'!$I$6-'СЕТ СН'!$I$26</f>
        <v>3326.9338404499999</v>
      </c>
      <c r="H182" s="36">
        <f>SUMIFS(СВЦЭМ!$D$39:$D$782,СВЦЭМ!$A$39:$A$782,$A182,СВЦЭМ!$B$39:$B$782,H$155)+'СЕТ СН'!$I$14+СВЦЭМ!$D$10+'СЕТ СН'!$I$6-'СЕТ СН'!$I$26</f>
        <v>3280.4269066699999</v>
      </c>
      <c r="I182" s="36">
        <f>SUMIFS(СВЦЭМ!$D$39:$D$782,СВЦЭМ!$A$39:$A$782,$A182,СВЦЭМ!$B$39:$B$782,I$155)+'СЕТ СН'!$I$14+СВЦЭМ!$D$10+'СЕТ СН'!$I$6-'СЕТ СН'!$I$26</f>
        <v>3256.1784553799998</v>
      </c>
      <c r="J182" s="36">
        <f>SUMIFS(СВЦЭМ!$D$39:$D$782,СВЦЭМ!$A$39:$A$782,$A182,СВЦЭМ!$B$39:$B$782,J$155)+'СЕТ СН'!$I$14+СВЦЭМ!$D$10+'СЕТ СН'!$I$6-'СЕТ СН'!$I$26</f>
        <v>3139.38001777</v>
      </c>
      <c r="K182" s="36">
        <f>SUMIFS(СВЦЭМ!$D$39:$D$782,СВЦЭМ!$A$39:$A$782,$A182,СВЦЭМ!$B$39:$B$782,K$155)+'СЕТ СН'!$I$14+СВЦЭМ!$D$10+'СЕТ СН'!$I$6-'СЕТ СН'!$I$26</f>
        <v>3047.3823725399998</v>
      </c>
      <c r="L182" s="36">
        <f>SUMIFS(СВЦЭМ!$D$39:$D$782,СВЦЭМ!$A$39:$A$782,$A182,СВЦЭМ!$B$39:$B$782,L$155)+'СЕТ СН'!$I$14+СВЦЭМ!$D$10+'СЕТ СН'!$I$6-'СЕТ СН'!$I$26</f>
        <v>3013.4361227600002</v>
      </c>
      <c r="M182" s="36">
        <f>SUMIFS(СВЦЭМ!$D$39:$D$782,СВЦЭМ!$A$39:$A$782,$A182,СВЦЭМ!$B$39:$B$782,M$155)+'СЕТ СН'!$I$14+СВЦЭМ!$D$10+'СЕТ СН'!$I$6-'СЕТ СН'!$I$26</f>
        <v>3021.29010182</v>
      </c>
      <c r="N182" s="36">
        <f>SUMIFS(СВЦЭМ!$D$39:$D$782,СВЦЭМ!$A$39:$A$782,$A182,СВЦЭМ!$B$39:$B$782,N$155)+'СЕТ СН'!$I$14+СВЦЭМ!$D$10+'СЕТ СН'!$I$6-'СЕТ СН'!$I$26</f>
        <v>3045.46052349</v>
      </c>
      <c r="O182" s="36">
        <f>SUMIFS(СВЦЭМ!$D$39:$D$782,СВЦЭМ!$A$39:$A$782,$A182,СВЦЭМ!$B$39:$B$782,O$155)+'СЕТ СН'!$I$14+СВЦЭМ!$D$10+'СЕТ СН'!$I$6-'СЕТ СН'!$I$26</f>
        <v>3089.8334734999999</v>
      </c>
      <c r="P182" s="36">
        <f>SUMIFS(СВЦЭМ!$D$39:$D$782,СВЦЭМ!$A$39:$A$782,$A182,СВЦЭМ!$B$39:$B$782,P$155)+'СЕТ СН'!$I$14+СВЦЭМ!$D$10+'СЕТ СН'!$I$6-'СЕТ СН'!$I$26</f>
        <v>3106.8422584099999</v>
      </c>
      <c r="Q182" s="36">
        <f>SUMIFS(СВЦЭМ!$D$39:$D$782,СВЦЭМ!$A$39:$A$782,$A182,СВЦЭМ!$B$39:$B$782,Q$155)+'СЕТ СН'!$I$14+СВЦЭМ!$D$10+'СЕТ СН'!$I$6-'СЕТ СН'!$I$26</f>
        <v>3110.5068081200002</v>
      </c>
      <c r="R182" s="36">
        <f>SUMIFS(СВЦЭМ!$D$39:$D$782,СВЦЭМ!$A$39:$A$782,$A182,СВЦЭМ!$B$39:$B$782,R$155)+'СЕТ СН'!$I$14+СВЦЭМ!$D$10+'СЕТ СН'!$I$6-'СЕТ СН'!$I$26</f>
        <v>3140.78649726</v>
      </c>
      <c r="S182" s="36">
        <f>SUMIFS(СВЦЭМ!$D$39:$D$782,СВЦЭМ!$A$39:$A$782,$A182,СВЦЭМ!$B$39:$B$782,S$155)+'СЕТ СН'!$I$14+СВЦЭМ!$D$10+'СЕТ СН'!$I$6-'СЕТ СН'!$I$26</f>
        <v>3085.6216981400003</v>
      </c>
      <c r="T182" s="36">
        <f>SUMIFS(СВЦЭМ!$D$39:$D$782,СВЦЭМ!$A$39:$A$782,$A182,СВЦЭМ!$B$39:$B$782,T$155)+'СЕТ СН'!$I$14+СВЦЭМ!$D$10+'СЕТ СН'!$I$6-'СЕТ СН'!$I$26</f>
        <v>2989.2760520800002</v>
      </c>
      <c r="U182" s="36">
        <f>SUMIFS(СВЦЭМ!$D$39:$D$782,СВЦЭМ!$A$39:$A$782,$A182,СВЦЭМ!$B$39:$B$782,U$155)+'СЕТ СН'!$I$14+СВЦЭМ!$D$10+'СЕТ СН'!$I$6-'СЕТ СН'!$I$26</f>
        <v>2972.9875879400001</v>
      </c>
      <c r="V182" s="36">
        <f>SUMIFS(СВЦЭМ!$D$39:$D$782,СВЦЭМ!$A$39:$A$782,$A182,СВЦЭМ!$B$39:$B$782,V$155)+'СЕТ СН'!$I$14+СВЦЭМ!$D$10+'СЕТ СН'!$I$6-'СЕТ СН'!$I$26</f>
        <v>2996.4710777199998</v>
      </c>
      <c r="W182" s="36">
        <f>SUMIFS(СВЦЭМ!$D$39:$D$782,СВЦЭМ!$A$39:$A$782,$A182,СВЦЭМ!$B$39:$B$782,W$155)+'СЕТ СН'!$I$14+СВЦЭМ!$D$10+'СЕТ СН'!$I$6-'СЕТ СН'!$I$26</f>
        <v>3026.4494619799998</v>
      </c>
      <c r="X182" s="36">
        <f>SUMIFS(СВЦЭМ!$D$39:$D$782,СВЦЭМ!$A$39:$A$782,$A182,СВЦЭМ!$B$39:$B$782,X$155)+'СЕТ СН'!$I$14+СВЦЭМ!$D$10+'СЕТ СН'!$I$6-'СЕТ СН'!$I$26</f>
        <v>3068.5186053500001</v>
      </c>
      <c r="Y182" s="36">
        <f>SUMIFS(СВЦЭМ!$D$39:$D$782,СВЦЭМ!$A$39:$A$782,$A182,СВЦЭМ!$B$39:$B$782,Y$155)+'СЕТ СН'!$I$14+СВЦЭМ!$D$10+'СЕТ СН'!$I$6-'СЕТ СН'!$I$26</f>
        <v>3145.0880936100002</v>
      </c>
    </row>
    <row r="183" spans="1:27" ht="15.75" x14ac:dyDescent="0.2">
      <c r="A183" s="35">
        <f t="shared" si="4"/>
        <v>45593</v>
      </c>
      <c r="B183" s="36">
        <f>SUMIFS(СВЦЭМ!$D$39:$D$782,СВЦЭМ!$A$39:$A$782,$A183,СВЦЭМ!$B$39:$B$782,B$155)+'СЕТ СН'!$I$14+СВЦЭМ!$D$10+'СЕТ СН'!$I$6-'СЕТ СН'!$I$26</f>
        <v>3383.1498295599999</v>
      </c>
      <c r="C183" s="36">
        <f>SUMIFS(СВЦЭМ!$D$39:$D$782,СВЦЭМ!$A$39:$A$782,$A183,СВЦЭМ!$B$39:$B$782,C$155)+'СЕТ СН'!$I$14+СВЦЭМ!$D$10+'СЕТ СН'!$I$6-'СЕТ СН'!$I$26</f>
        <v>3451.0487571799999</v>
      </c>
      <c r="D183" s="36">
        <f>SUMIFS(СВЦЭМ!$D$39:$D$782,СВЦЭМ!$A$39:$A$782,$A183,СВЦЭМ!$B$39:$B$782,D$155)+'СЕТ СН'!$I$14+СВЦЭМ!$D$10+'СЕТ СН'!$I$6-'СЕТ СН'!$I$26</f>
        <v>3470.1327251899997</v>
      </c>
      <c r="E183" s="36">
        <f>SUMIFS(СВЦЭМ!$D$39:$D$782,СВЦЭМ!$A$39:$A$782,$A183,СВЦЭМ!$B$39:$B$782,E$155)+'СЕТ СН'!$I$14+СВЦЭМ!$D$10+'СЕТ СН'!$I$6-'СЕТ СН'!$I$26</f>
        <v>3460.1872370199999</v>
      </c>
      <c r="F183" s="36">
        <f>SUMIFS(СВЦЭМ!$D$39:$D$782,СВЦЭМ!$A$39:$A$782,$A183,СВЦЭМ!$B$39:$B$782,F$155)+'СЕТ СН'!$I$14+СВЦЭМ!$D$10+'СЕТ СН'!$I$6-'СЕТ СН'!$I$26</f>
        <v>3462.1434542899997</v>
      </c>
      <c r="G183" s="36">
        <f>SUMIFS(СВЦЭМ!$D$39:$D$782,СВЦЭМ!$A$39:$A$782,$A183,СВЦЭМ!$B$39:$B$782,G$155)+'СЕТ СН'!$I$14+СВЦЭМ!$D$10+'СЕТ СН'!$I$6-'СЕТ СН'!$I$26</f>
        <v>3456.83439954</v>
      </c>
      <c r="H183" s="36">
        <f>SUMIFS(СВЦЭМ!$D$39:$D$782,СВЦЭМ!$A$39:$A$782,$A183,СВЦЭМ!$B$39:$B$782,H$155)+'СЕТ СН'!$I$14+СВЦЭМ!$D$10+'СЕТ СН'!$I$6-'СЕТ СН'!$I$26</f>
        <v>3349.1661503199998</v>
      </c>
      <c r="I183" s="36">
        <f>SUMIFS(СВЦЭМ!$D$39:$D$782,СВЦЭМ!$A$39:$A$782,$A183,СВЦЭМ!$B$39:$B$782,I$155)+'СЕТ СН'!$I$14+СВЦЭМ!$D$10+'СЕТ СН'!$I$6-'СЕТ СН'!$I$26</f>
        <v>3249.8582904099999</v>
      </c>
      <c r="J183" s="36">
        <f>SUMIFS(СВЦЭМ!$D$39:$D$782,СВЦЭМ!$A$39:$A$782,$A183,СВЦЭМ!$B$39:$B$782,J$155)+'СЕТ СН'!$I$14+СВЦЭМ!$D$10+'СЕТ СН'!$I$6-'СЕТ СН'!$I$26</f>
        <v>3188.5442469999998</v>
      </c>
      <c r="K183" s="36">
        <f>SUMIFS(СВЦЭМ!$D$39:$D$782,СВЦЭМ!$A$39:$A$782,$A183,СВЦЭМ!$B$39:$B$782,K$155)+'СЕТ СН'!$I$14+СВЦЭМ!$D$10+'СЕТ СН'!$I$6-'СЕТ СН'!$I$26</f>
        <v>3167.8385231599996</v>
      </c>
      <c r="L183" s="36">
        <f>SUMIFS(СВЦЭМ!$D$39:$D$782,СВЦЭМ!$A$39:$A$782,$A183,СВЦЭМ!$B$39:$B$782,L$155)+'СЕТ СН'!$I$14+СВЦЭМ!$D$10+'СЕТ СН'!$I$6-'СЕТ СН'!$I$26</f>
        <v>3138.9718054599998</v>
      </c>
      <c r="M183" s="36">
        <f>SUMIFS(СВЦЭМ!$D$39:$D$782,СВЦЭМ!$A$39:$A$782,$A183,СВЦЭМ!$B$39:$B$782,M$155)+'СЕТ СН'!$I$14+СВЦЭМ!$D$10+'СЕТ СН'!$I$6-'СЕТ СН'!$I$26</f>
        <v>3173.1514161999999</v>
      </c>
      <c r="N183" s="36">
        <f>SUMIFS(СВЦЭМ!$D$39:$D$782,СВЦЭМ!$A$39:$A$782,$A183,СВЦЭМ!$B$39:$B$782,N$155)+'СЕТ СН'!$I$14+СВЦЭМ!$D$10+'СЕТ СН'!$I$6-'СЕТ СН'!$I$26</f>
        <v>3208.5957882600001</v>
      </c>
      <c r="O183" s="36">
        <f>SUMIFS(СВЦЭМ!$D$39:$D$782,СВЦЭМ!$A$39:$A$782,$A183,СВЦЭМ!$B$39:$B$782,O$155)+'СЕТ СН'!$I$14+СВЦЭМ!$D$10+'СЕТ СН'!$I$6-'СЕТ СН'!$I$26</f>
        <v>3208.25813487</v>
      </c>
      <c r="P183" s="36">
        <f>SUMIFS(СВЦЭМ!$D$39:$D$782,СВЦЭМ!$A$39:$A$782,$A183,СВЦЭМ!$B$39:$B$782,P$155)+'СЕТ СН'!$I$14+СВЦЭМ!$D$10+'СЕТ СН'!$I$6-'СЕТ СН'!$I$26</f>
        <v>3223.7078817199999</v>
      </c>
      <c r="Q183" s="36">
        <f>SUMIFS(СВЦЭМ!$D$39:$D$782,СВЦЭМ!$A$39:$A$782,$A183,СВЦЭМ!$B$39:$B$782,Q$155)+'СЕТ СН'!$I$14+СВЦЭМ!$D$10+'СЕТ СН'!$I$6-'СЕТ СН'!$I$26</f>
        <v>3232.00982759</v>
      </c>
      <c r="R183" s="36">
        <f>SUMIFS(СВЦЭМ!$D$39:$D$782,СВЦЭМ!$A$39:$A$782,$A183,СВЦЭМ!$B$39:$B$782,R$155)+'СЕТ СН'!$I$14+СВЦЭМ!$D$10+'СЕТ СН'!$I$6-'СЕТ СН'!$I$26</f>
        <v>3231.3978795399998</v>
      </c>
      <c r="S183" s="36">
        <f>SUMIFS(СВЦЭМ!$D$39:$D$782,СВЦЭМ!$A$39:$A$782,$A183,СВЦЭМ!$B$39:$B$782,S$155)+'СЕТ СН'!$I$14+СВЦЭМ!$D$10+'СЕТ СН'!$I$6-'СЕТ СН'!$I$26</f>
        <v>3170.99056058</v>
      </c>
      <c r="T183" s="36">
        <f>SUMIFS(СВЦЭМ!$D$39:$D$782,СВЦЭМ!$A$39:$A$782,$A183,СВЦЭМ!$B$39:$B$782,T$155)+'СЕТ СН'!$I$14+СВЦЭМ!$D$10+'СЕТ СН'!$I$6-'СЕТ СН'!$I$26</f>
        <v>3099.1580092000004</v>
      </c>
      <c r="U183" s="36">
        <f>SUMIFS(СВЦЭМ!$D$39:$D$782,СВЦЭМ!$A$39:$A$782,$A183,СВЦЭМ!$B$39:$B$782,U$155)+'СЕТ СН'!$I$14+СВЦЭМ!$D$10+'СЕТ СН'!$I$6-'СЕТ СН'!$I$26</f>
        <v>3095.6657316999999</v>
      </c>
      <c r="V183" s="36">
        <f>SUMIFS(СВЦЭМ!$D$39:$D$782,СВЦЭМ!$A$39:$A$782,$A183,СВЦЭМ!$B$39:$B$782,V$155)+'СЕТ СН'!$I$14+СВЦЭМ!$D$10+'СЕТ СН'!$I$6-'СЕТ СН'!$I$26</f>
        <v>3125.2009176800002</v>
      </c>
      <c r="W183" s="36">
        <f>SUMIFS(СВЦЭМ!$D$39:$D$782,СВЦЭМ!$A$39:$A$782,$A183,СВЦЭМ!$B$39:$B$782,W$155)+'СЕТ СН'!$I$14+СВЦЭМ!$D$10+'СЕТ СН'!$I$6-'СЕТ СН'!$I$26</f>
        <v>3172.2788639299997</v>
      </c>
      <c r="X183" s="36">
        <f>SUMIFS(СВЦЭМ!$D$39:$D$782,СВЦЭМ!$A$39:$A$782,$A183,СВЦЭМ!$B$39:$B$782,X$155)+'СЕТ СН'!$I$14+СВЦЭМ!$D$10+'СЕТ СН'!$I$6-'СЕТ СН'!$I$26</f>
        <v>3238.2470998599997</v>
      </c>
      <c r="Y183" s="36">
        <f>SUMIFS(СВЦЭМ!$D$39:$D$782,СВЦЭМ!$A$39:$A$782,$A183,СВЦЭМ!$B$39:$B$782,Y$155)+'СЕТ СН'!$I$14+СВЦЭМ!$D$10+'СЕТ СН'!$I$6-'СЕТ СН'!$I$26</f>
        <v>3335.0793702399997</v>
      </c>
    </row>
    <row r="184" spans="1:27" ht="15.75" x14ac:dyDescent="0.2">
      <c r="A184" s="35">
        <f t="shared" si="4"/>
        <v>45594</v>
      </c>
      <c r="B184" s="36">
        <f>SUMIFS(СВЦЭМ!$D$39:$D$782,СВЦЭМ!$A$39:$A$782,$A184,СВЦЭМ!$B$39:$B$782,B$155)+'СЕТ СН'!$I$14+СВЦЭМ!$D$10+'СЕТ СН'!$I$6-'СЕТ СН'!$I$26</f>
        <v>3376.54327048</v>
      </c>
      <c r="C184" s="36">
        <f>SUMIFS(СВЦЭМ!$D$39:$D$782,СВЦЭМ!$A$39:$A$782,$A184,СВЦЭМ!$B$39:$B$782,C$155)+'СЕТ СН'!$I$14+СВЦЭМ!$D$10+'СЕТ СН'!$I$6-'СЕТ СН'!$I$26</f>
        <v>3425.0238529499998</v>
      </c>
      <c r="D184" s="36">
        <f>SUMIFS(СВЦЭМ!$D$39:$D$782,СВЦЭМ!$A$39:$A$782,$A184,СВЦЭМ!$B$39:$B$782,D$155)+'СЕТ СН'!$I$14+СВЦЭМ!$D$10+'СЕТ СН'!$I$6-'СЕТ СН'!$I$26</f>
        <v>3457.7287061399998</v>
      </c>
      <c r="E184" s="36">
        <f>SUMIFS(СВЦЭМ!$D$39:$D$782,СВЦЭМ!$A$39:$A$782,$A184,СВЦЭМ!$B$39:$B$782,E$155)+'СЕТ СН'!$I$14+СВЦЭМ!$D$10+'СЕТ СН'!$I$6-'СЕТ СН'!$I$26</f>
        <v>3447.7865350299999</v>
      </c>
      <c r="F184" s="36">
        <f>SUMIFS(СВЦЭМ!$D$39:$D$782,СВЦЭМ!$A$39:$A$782,$A184,СВЦЭМ!$B$39:$B$782,F$155)+'СЕТ СН'!$I$14+СВЦЭМ!$D$10+'СЕТ СН'!$I$6-'СЕТ СН'!$I$26</f>
        <v>3458.5259021699999</v>
      </c>
      <c r="G184" s="36">
        <f>SUMIFS(СВЦЭМ!$D$39:$D$782,СВЦЭМ!$A$39:$A$782,$A184,СВЦЭМ!$B$39:$B$782,G$155)+'СЕТ СН'!$I$14+СВЦЭМ!$D$10+'СЕТ СН'!$I$6-'СЕТ СН'!$I$26</f>
        <v>3409.7116243599999</v>
      </c>
      <c r="H184" s="36">
        <f>SUMIFS(СВЦЭМ!$D$39:$D$782,СВЦЭМ!$A$39:$A$782,$A184,СВЦЭМ!$B$39:$B$782,H$155)+'СЕТ СН'!$I$14+СВЦЭМ!$D$10+'СЕТ СН'!$I$6-'СЕТ СН'!$I$26</f>
        <v>3280.3460432399997</v>
      </c>
      <c r="I184" s="36">
        <f>SUMIFS(СВЦЭМ!$D$39:$D$782,СВЦЭМ!$A$39:$A$782,$A184,СВЦЭМ!$B$39:$B$782,I$155)+'СЕТ СН'!$I$14+СВЦЭМ!$D$10+'СЕТ СН'!$I$6-'СЕТ СН'!$I$26</f>
        <v>3227.4710523599997</v>
      </c>
      <c r="J184" s="36">
        <f>SUMIFS(СВЦЭМ!$D$39:$D$782,СВЦЭМ!$A$39:$A$782,$A184,СВЦЭМ!$B$39:$B$782,J$155)+'СЕТ СН'!$I$14+СВЦЭМ!$D$10+'СЕТ СН'!$I$6-'СЕТ СН'!$I$26</f>
        <v>3169.5696075199999</v>
      </c>
      <c r="K184" s="36">
        <f>SUMIFS(СВЦЭМ!$D$39:$D$782,СВЦЭМ!$A$39:$A$782,$A184,СВЦЭМ!$B$39:$B$782,K$155)+'СЕТ СН'!$I$14+СВЦЭМ!$D$10+'СЕТ СН'!$I$6-'СЕТ СН'!$I$26</f>
        <v>3151.1246067699999</v>
      </c>
      <c r="L184" s="36">
        <f>SUMIFS(СВЦЭМ!$D$39:$D$782,СВЦЭМ!$A$39:$A$782,$A184,СВЦЭМ!$B$39:$B$782,L$155)+'СЕТ СН'!$I$14+СВЦЭМ!$D$10+'СЕТ СН'!$I$6-'СЕТ СН'!$I$26</f>
        <v>3130.2930243300002</v>
      </c>
      <c r="M184" s="36">
        <f>SUMIFS(СВЦЭМ!$D$39:$D$782,СВЦЭМ!$A$39:$A$782,$A184,СВЦЭМ!$B$39:$B$782,M$155)+'СЕТ СН'!$I$14+СВЦЭМ!$D$10+'СЕТ СН'!$I$6-'СЕТ СН'!$I$26</f>
        <v>3141.1776691099999</v>
      </c>
      <c r="N184" s="36">
        <f>SUMIFS(СВЦЭМ!$D$39:$D$782,СВЦЭМ!$A$39:$A$782,$A184,СВЦЭМ!$B$39:$B$782,N$155)+'СЕТ СН'!$I$14+СВЦЭМ!$D$10+'СЕТ СН'!$I$6-'СЕТ СН'!$I$26</f>
        <v>3159.60785794</v>
      </c>
      <c r="O184" s="36">
        <f>SUMIFS(СВЦЭМ!$D$39:$D$782,СВЦЭМ!$A$39:$A$782,$A184,СВЦЭМ!$B$39:$B$782,O$155)+'СЕТ СН'!$I$14+СВЦЭМ!$D$10+'СЕТ СН'!$I$6-'СЕТ СН'!$I$26</f>
        <v>3185.1386990599999</v>
      </c>
      <c r="P184" s="36">
        <f>SUMIFS(СВЦЭМ!$D$39:$D$782,СВЦЭМ!$A$39:$A$782,$A184,СВЦЭМ!$B$39:$B$782,P$155)+'СЕТ СН'!$I$14+СВЦЭМ!$D$10+'СЕТ СН'!$I$6-'СЕТ СН'!$I$26</f>
        <v>3195.9219615399998</v>
      </c>
      <c r="Q184" s="36">
        <f>SUMIFS(СВЦЭМ!$D$39:$D$782,СВЦЭМ!$A$39:$A$782,$A184,СВЦЭМ!$B$39:$B$782,Q$155)+'СЕТ СН'!$I$14+СВЦЭМ!$D$10+'СЕТ СН'!$I$6-'СЕТ СН'!$I$26</f>
        <v>3204.8955846199997</v>
      </c>
      <c r="R184" s="36">
        <f>SUMIFS(СВЦЭМ!$D$39:$D$782,СВЦЭМ!$A$39:$A$782,$A184,СВЦЭМ!$B$39:$B$782,R$155)+'СЕТ СН'!$I$14+СВЦЭМ!$D$10+'СЕТ СН'!$I$6-'СЕТ СН'!$I$26</f>
        <v>3198.7221405099999</v>
      </c>
      <c r="S184" s="36">
        <f>SUMIFS(СВЦЭМ!$D$39:$D$782,СВЦЭМ!$A$39:$A$782,$A184,СВЦЭМ!$B$39:$B$782,S$155)+'СЕТ СН'!$I$14+СВЦЭМ!$D$10+'СЕТ СН'!$I$6-'СЕТ СН'!$I$26</f>
        <v>3159.8694936100001</v>
      </c>
      <c r="T184" s="36">
        <f>SUMIFS(СВЦЭМ!$D$39:$D$782,СВЦЭМ!$A$39:$A$782,$A184,СВЦЭМ!$B$39:$B$782,T$155)+'СЕТ СН'!$I$14+СВЦЭМ!$D$10+'СЕТ СН'!$I$6-'СЕТ СН'!$I$26</f>
        <v>3052.1855810900001</v>
      </c>
      <c r="U184" s="36">
        <f>SUMIFS(СВЦЭМ!$D$39:$D$782,СВЦЭМ!$A$39:$A$782,$A184,СВЦЭМ!$B$39:$B$782,U$155)+'СЕТ СН'!$I$14+СВЦЭМ!$D$10+'СЕТ СН'!$I$6-'СЕТ СН'!$I$26</f>
        <v>3084.8420605800002</v>
      </c>
      <c r="V184" s="36">
        <f>SUMIFS(СВЦЭМ!$D$39:$D$782,СВЦЭМ!$A$39:$A$782,$A184,СВЦЭМ!$B$39:$B$782,V$155)+'СЕТ СН'!$I$14+СВЦЭМ!$D$10+'СЕТ СН'!$I$6-'СЕТ СН'!$I$26</f>
        <v>3117.2084321100001</v>
      </c>
      <c r="W184" s="36">
        <f>SUMIFS(СВЦЭМ!$D$39:$D$782,СВЦЭМ!$A$39:$A$782,$A184,СВЦЭМ!$B$39:$B$782,W$155)+'СЕТ СН'!$I$14+СВЦЭМ!$D$10+'СЕТ СН'!$I$6-'СЕТ СН'!$I$26</f>
        <v>3164.6284626400002</v>
      </c>
      <c r="X184" s="36">
        <f>SUMIFS(СВЦЭМ!$D$39:$D$782,СВЦЭМ!$A$39:$A$782,$A184,СВЦЭМ!$B$39:$B$782,X$155)+'СЕТ СН'!$I$14+СВЦЭМ!$D$10+'СЕТ СН'!$I$6-'СЕТ СН'!$I$26</f>
        <v>3205.9552146399997</v>
      </c>
      <c r="Y184" s="36">
        <f>SUMIFS(СВЦЭМ!$D$39:$D$782,СВЦЭМ!$A$39:$A$782,$A184,СВЦЭМ!$B$39:$B$782,Y$155)+'СЕТ СН'!$I$14+СВЦЭМ!$D$10+'СЕТ СН'!$I$6-'СЕТ СН'!$I$26</f>
        <v>3280.8858188700001</v>
      </c>
    </row>
    <row r="185" spans="1:27" ht="15.75" x14ac:dyDescent="0.2">
      <c r="A185" s="35">
        <f t="shared" si="4"/>
        <v>45595</v>
      </c>
      <c r="B185" s="36">
        <f>SUMIFS(СВЦЭМ!$D$39:$D$782,СВЦЭМ!$A$39:$A$782,$A185,СВЦЭМ!$B$39:$B$782,B$155)+'СЕТ СН'!$I$14+СВЦЭМ!$D$10+'СЕТ СН'!$I$6-'СЕТ СН'!$I$26</f>
        <v>3618.9541930400001</v>
      </c>
      <c r="C185" s="36">
        <f>SUMIFS(СВЦЭМ!$D$39:$D$782,СВЦЭМ!$A$39:$A$782,$A185,СВЦЭМ!$B$39:$B$782,C$155)+'СЕТ СН'!$I$14+СВЦЭМ!$D$10+'СЕТ СН'!$I$6-'СЕТ СН'!$I$26</f>
        <v>3649.03328311</v>
      </c>
      <c r="D185" s="36">
        <f>SUMIFS(СВЦЭМ!$D$39:$D$782,СВЦЭМ!$A$39:$A$782,$A185,СВЦЭМ!$B$39:$B$782,D$155)+'СЕТ СН'!$I$14+СВЦЭМ!$D$10+'СЕТ СН'!$I$6-'СЕТ СН'!$I$26</f>
        <v>3722.31883083</v>
      </c>
      <c r="E185" s="36">
        <f>SUMIFS(СВЦЭМ!$D$39:$D$782,СВЦЭМ!$A$39:$A$782,$A185,СВЦЭМ!$B$39:$B$782,E$155)+'СЕТ СН'!$I$14+СВЦЭМ!$D$10+'СЕТ СН'!$I$6-'СЕТ СН'!$I$26</f>
        <v>3714.0292084499997</v>
      </c>
      <c r="F185" s="36">
        <f>SUMIFS(СВЦЭМ!$D$39:$D$782,СВЦЭМ!$A$39:$A$782,$A185,СВЦЭМ!$B$39:$B$782,F$155)+'СЕТ СН'!$I$14+СВЦЭМ!$D$10+'СЕТ СН'!$I$6-'СЕТ СН'!$I$26</f>
        <v>3699.1184979699997</v>
      </c>
      <c r="G185" s="36">
        <f>SUMIFS(СВЦЭМ!$D$39:$D$782,СВЦЭМ!$A$39:$A$782,$A185,СВЦЭМ!$B$39:$B$782,G$155)+'СЕТ СН'!$I$14+СВЦЭМ!$D$10+'СЕТ СН'!$I$6-'СЕТ СН'!$I$26</f>
        <v>3681.5455267799998</v>
      </c>
      <c r="H185" s="36">
        <f>SUMIFS(СВЦЭМ!$D$39:$D$782,СВЦЭМ!$A$39:$A$782,$A185,СВЦЭМ!$B$39:$B$782,H$155)+'СЕТ СН'!$I$14+СВЦЭМ!$D$10+'СЕТ СН'!$I$6-'СЕТ СН'!$I$26</f>
        <v>3550.6603765199998</v>
      </c>
      <c r="I185" s="36">
        <f>SUMIFS(СВЦЭМ!$D$39:$D$782,СВЦЭМ!$A$39:$A$782,$A185,СВЦЭМ!$B$39:$B$782,I$155)+'СЕТ СН'!$I$14+СВЦЭМ!$D$10+'СЕТ СН'!$I$6-'СЕТ СН'!$I$26</f>
        <v>3487.7230920699999</v>
      </c>
      <c r="J185" s="36">
        <f>SUMIFS(СВЦЭМ!$D$39:$D$782,СВЦЭМ!$A$39:$A$782,$A185,СВЦЭМ!$B$39:$B$782,J$155)+'СЕТ СН'!$I$14+СВЦЭМ!$D$10+'СЕТ СН'!$I$6-'СЕТ СН'!$I$26</f>
        <v>3408.2649917599997</v>
      </c>
      <c r="K185" s="36">
        <f>SUMIFS(СВЦЭМ!$D$39:$D$782,СВЦЭМ!$A$39:$A$782,$A185,СВЦЭМ!$B$39:$B$782,K$155)+'СЕТ СН'!$I$14+СВЦЭМ!$D$10+'СЕТ СН'!$I$6-'СЕТ СН'!$I$26</f>
        <v>3398.19923707</v>
      </c>
      <c r="L185" s="36">
        <f>SUMIFS(СВЦЭМ!$D$39:$D$782,СВЦЭМ!$A$39:$A$782,$A185,СВЦЭМ!$B$39:$B$782,L$155)+'СЕТ СН'!$I$14+СВЦЭМ!$D$10+'СЕТ СН'!$I$6-'СЕТ СН'!$I$26</f>
        <v>3368.2464993499998</v>
      </c>
      <c r="M185" s="36">
        <f>SUMIFS(СВЦЭМ!$D$39:$D$782,СВЦЭМ!$A$39:$A$782,$A185,СВЦЭМ!$B$39:$B$782,M$155)+'СЕТ СН'!$I$14+СВЦЭМ!$D$10+'СЕТ СН'!$I$6-'СЕТ СН'!$I$26</f>
        <v>3382.2209813099998</v>
      </c>
      <c r="N185" s="36">
        <f>SUMIFS(СВЦЭМ!$D$39:$D$782,СВЦЭМ!$A$39:$A$782,$A185,СВЦЭМ!$B$39:$B$782,N$155)+'СЕТ СН'!$I$14+СВЦЭМ!$D$10+'СЕТ СН'!$I$6-'СЕТ СН'!$I$26</f>
        <v>3414.3396827699999</v>
      </c>
      <c r="O185" s="36">
        <f>SUMIFS(СВЦЭМ!$D$39:$D$782,СВЦЭМ!$A$39:$A$782,$A185,СВЦЭМ!$B$39:$B$782,O$155)+'СЕТ СН'!$I$14+СВЦЭМ!$D$10+'СЕТ СН'!$I$6-'СЕТ СН'!$I$26</f>
        <v>3427.0729276500001</v>
      </c>
      <c r="P185" s="36">
        <f>SUMIFS(СВЦЭМ!$D$39:$D$782,СВЦЭМ!$A$39:$A$782,$A185,СВЦЭМ!$B$39:$B$782,P$155)+'СЕТ СН'!$I$14+СВЦЭМ!$D$10+'СЕТ СН'!$I$6-'СЕТ СН'!$I$26</f>
        <v>3437.10909025</v>
      </c>
      <c r="Q185" s="36">
        <f>SUMIFS(СВЦЭМ!$D$39:$D$782,СВЦЭМ!$A$39:$A$782,$A185,СВЦЭМ!$B$39:$B$782,Q$155)+'СЕТ СН'!$I$14+СВЦЭМ!$D$10+'СЕТ СН'!$I$6-'СЕТ СН'!$I$26</f>
        <v>3460.28463229</v>
      </c>
      <c r="R185" s="36">
        <f>SUMIFS(СВЦЭМ!$D$39:$D$782,СВЦЭМ!$A$39:$A$782,$A185,СВЦЭМ!$B$39:$B$782,R$155)+'СЕТ СН'!$I$14+СВЦЭМ!$D$10+'СЕТ СН'!$I$6-'СЕТ СН'!$I$26</f>
        <v>3452.6124986699997</v>
      </c>
      <c r="S185" s="36">
        <f>SUMIFS(СВЦЭМ!$D$39:$D$782,СВЦЭМ!$A$39:$A$782,$A185,СВЦЭМ!$B$39:$B$782,S$155)+'СЕТ СН'!$I$14+СВЦЭМ!$D$10+'СЕТ СН'!$I$6-'СЕТ СН'!$I$26</f>
        <v>3411.86518058</v>
      </c>
      <c r="T185" s="36">
        <f>SUMIFS(СВЦЭМ!$D$39:$D$782,СВЦЭМ!$A$39:$A$782,$A185,СВЦЭМ!$B$39:$B$782,T$155)+'СЕТ СН'!$I$14+СВЦЭМ!$D$10+'СЕТ СН'!$I$6-'СЕТ СН'!$I$26</f>
        <v>3327.6875189299999</v>
      </c>
      <c r="U185" s="36">
        <f>SUMIFS(СВЦЭМ!$D$39:$D$782,СВЦЭМ!$A$39:$A$782,$A185,СВЦЭМ!$B$39:$B$782,U$155)+'СЕТ СН'!$I$14+СВЦЭМ!$D$10+'СЕТ СН'!$I$6-'СЕТ СН'!$I$26</f>
        <v>3303.18533729</v>
      </c>
      <c r="V185" s="36">
        <f>SUMIFS(СВЦЭМ!$D$39:$D$782,СВЦЭМ!$A$39:$A$782,$A185,СВЦЭМ!$B$39:$B$782,V$155)+'СЕТ СН'!$I$14+СВЦЭМ!$D$10+'СЕТ СН'!$I$6-'СЕТ СН'!$I$26</f>
        <v>3328.2354697400001</v>
      </c>
      <c r="W185" s="36">
        <f>SUMIFS(СВЦЭМ!$D$39:$D$782,СВЦЭМ!$A$39:$A$782,$A185,СВЦЭМ!$B$39:$B$782,W$155)+'СЕТ СН'!$I$14+СВЦЭМ!$D$10+'СЕТ СН'!$I$6-'СЕТ СН'!$I$26</f>
        <v>3363.56900653</v>
      </c>
      <c r="X185" s="36">
        <f>SUMIFS(СВЦЭМ!$D$39:$D$782,СВЦЭМ!$A$39:$A$782,$A185,СВЦЭМ!$B$39:$B$782,X$155)+'СЕТ СН'!$I$14+СВЦЭМ!$D$10+'СЕТ СН'!$I$6-'СЕТ СН'!$I$26</f>
        <v>3429.66559616</v>
      </c>
      <c r="Y185" s="36">
        <f>SUMIFS(СВЦЭМ!$D$39:$D$782,СВЦЭМ!$A$39:$A$782,$A185,СВЦЭМ!$B$39:$B$782,Y$155)+'СЕТ СН'!$I$14+СВЦЭМ!$D$10+'СЕТ СН'!$I$6-'СЕТ СН'!$I$26</f>
        <v>3508.9265361299999</v>
      </c>
    </row>
    <row r="186" spans="1:27" ht="15.75" x14ac:dyDescent="0.2">
      <c r="A186" s="35">
        <f t="shared" si="4"/>
        <v>45596</v>
      </c>
      <c r="B186" s="36">
        <f>SUMIFS(СВЦЭМ!$D$39:$D$782,СВЦЭМ!$A$39:$A$782,$A186,СВЦЭМ!$B$39:$B$782,B$155)+'СЕТ СН'!$I$14+СВЦЭМ!$D$10+'СЕТ СН'!$I$6-'СЕТ СН'!$I$26</f>
        <v>3642.7470336699998</v>
      </c>
      <c r="C186" s="36">
        <f>SUMIFS(СВЦЭМ!$D$39:$D$782,СВЦЭМ!$A$39:$A$782,$A186,СВЦЭМ!$B$39:$B$782,C$155)+'СЕТ СН'!$I$14+СВЦЭМ!$D$10+'СЕТ СН'!$I$6-'СЕТ СН'!$I$26</f>
        <v>3613.0307077100001</v>
      </c>
      <c r="D186" s="36">
        <f>SUMIFS(СВЦЭМ!$D$39:$D$782,СВЦЭМ!$A$39:$A$782,$A186,СВЦЭМ!$B$39:$B$782,D$155)+'СЕТ СН'!$I$14+СВЦЭМ!$D$10+'СЕТ СН'!$I$6-'СЕТ СН'!$I$26</f>
        <v>3644.7720734599998</v>
      </c>
      <c r="E186" s="36">
        <f>SUMIFS(СВЦЭМ!$D$39:$D$782,СВЦЭМ!$A$39:$A$782,$A186,СВЦЭМ!$B$39:$B$782,E$155)+'СЕТ СН'!$I$14+СВЦЭМ!$D$10+'СЕТ СН'!$I$6-'СЕТ СН'!$I$26</f>
        <v>3649.5889591800001</v>
      </c>
      <c r="F186" s="36">
        <f>SUMIFS(СВЦЭМ!$D$39:$D$782,СВЦЭМ!$A$39:$A$782,$A186,СВЦЭМ!$B$39:$B$782,F$155)+'СЕТ СН'!$I$14+СВЦЭМ!$D$10+'СЕТ СН'!$I$6-'СЕТ СН'!$I$26</f>
        <v>3650.01193079</v>
      </c>
      <c r="G186" s="36">
        <f>SUMIFS(СВЦЭМ!$D$39:$D$782,СВЦЭМ!$A$39:$A$782,$A186,СВЦЭМ!$B$39:$B$782,G$155)+'СЕТ СН'!$I$14+СВЦЭМ!$D$10+'СЕТ СН'!$I$6-'СЕТ СН'!$I$26</f>
        <v>3617.8469720099997</v>
      </c>
      <c r="H186" s="36">
        <f>SUMIFS(СВЦЭМ!$D$39:$D$782,СВЦЭМ!$A$39:$A$782,$A186,СВЦЭМ!$B$39:$B$782,H$155)+'СЕТ СН'!$I$14+СВЦЭМ!$D$10+'СЕТ СН'!$I$6-'СЕТ СН'!$I$26</f>
        <v>3507.0238864799999</v>
      </c>
      <c r="I186" s="36">
        <f>SUMIFS(СВЦЭМ!$D$39:$D$782,СВЦЭМ!$A$39:$A$782,$A186,СВЦЭМ!$B$39:$B$782,I$155)+'СЕТ СН'!$I$14+СВЦЭМ!$D$10+'СЕТ СН'!$I$6-'СЕТ СН'!$I$26</f>
        <v>3371.4680383800001</v>
      </c>
      <c r="J186" s="36">
        <f>SUMIFS(СВЦЭМ!$D$39:$D$782,СВЦЭМ!$A$39:$A$782,$A186,СВЦЭМ!$B$39:$B$782,J$155)+'СЕТ СН'!$I$14+СВЦЭМ!$D$10+'СЕТ СН'!$I$6-'СЕТ СН'!$I$26</f>
        <v>3322.7581347400001</v>
      </c>
      <c r="K186" s="36">
        <f>SUMIFS(СВЦЭМ!$D$39:$D$782,СВЦЭМ!$A$39:$A$782,$A186,СВЦЭМ!$B$39:$B$782,K$155)+'СЕТ СН'!$I$14+СВЦЭМ!$D$10+'СЕТ СН'!$I$6-'СЕТ СН'!$I$26</f>
        <v>3287.3009425499999</v>
      </c>
      <c r="L186" s="36">
        <f>SUMIFS(СВЦЭМ!$D$39:$D$782,СВЦЭМ!$A$39:$A$782,$A186,СВЦЭМ!$B$39:$B$782,L$155)+'СЕТ СН'!$I$14+СВЦЭМ!$D$10+'СЕТ СН'!$I$6-'СЕТ СН'!$I$26</f>
        <v>3262.6774646599997</v>
      </c>
      <c r="M186" s="36">
        <f>SUMIFS(СВЦЭМ!$D$39:$D$782,СВЦЭМ!$A$39:$A$782,$A186,СВЦЭМ!$B$39:$B$782,M$155)+'СЕТ СН'!$I$14+СВЦЭМ!$D$10+'СЕТ СН'!$I$6-'СЕТ СН'!$I$26</f>
        <v>3273.8160869399999</v>
      </c>
      <c r="N186" s="36">
        <f>SUMIFS(СВЦЭМ!$D$39:$D$782,СВЦЭМ!$A$39:$A$782,$A186,СВЦЭМ!$B$39:$B$782,N$155)+'СЕТ СН'!$I$14+СВЦЭМ!$D$10+'СЕТ СН'!$I$6-'СЕТ СН'!$I$26</f>
        <v>3313.2392921000001</v>
      </c>
      <c r="O186" s="36">
        <f>SUMIFS(СВЦЭМ!$D$39:$D$782,СВЦЭМ!$A$39:$A$782,$A186,СВЦЭМ!$B$39:$B$782,O$155)+'СЕТ СН'!$I$14+СВЦЭМ!$D$10+'СЕТ СН'!$I$6-'СЕТ СН'!$I$26</f>
        <v>3339.2490188199999</v>
      </c>
      <c r="P186" s="36">
        <f>SUMIFS(СВЦЭМ!$D$39:$D$782,СВЦЭМ!$A$39:$A$782,$A186,СВЦЭМ!$B$39:$B$782,P$155)+'СЕТ СН'!$I$14+СВЦЭМ!$D$10+'СЕТ СН'!$I$6-'СЕТ СН'!$I$26</f>
        <v>3356.7262698499999</v>
      </c>
      <c r="Q186" s="36">
        <f>SUMIFS(СВЦЭМ!$D$39:$D$782,СВЦЭМ!$A$39:$A$782,$A186,СВЦЭМ!$B$39:$B$782,Q$155)+'СЕТ СН'!$I$14+СВЦЭМ!$D$10+'СЕТ СН'!$I$6-'СЕТ СН'!$I$26</f>
        <v>3367.5760707700001</v>
      </c>
      <c r="R186" s="36">
        <f>SUMIFS(СВЦЭМ!$D$39:$D$782,СВЦЭМ!$A$39:$A$782,$A186,СВЦЭМ!$B$39:$B$782,R$155)+'СЕТ СН'!$I$14+СВЦЭМ!$D$10+'СЕТ СН'!$I$6-'СЕТ СН'!$I$26</f>
        <v>3367.5419236799999</v>
      </c>
      <c r="S186" s="36">
        <f>SUMIFS(СВЦЭМ!$D$39:$D$782,СВЦЭМ!$A$39:$A$782,$A186,СВЦЭМ!$B$39:$B$782,S$155)+'СЕТ СН'!$I$14+СВЦЭМ!$D$10+'СЕТ СН'!$I$6-'СЕТ СН'!$I$26</f>
        <v>3351.05205905</v>
      </c>
      <c r="T186" s="36">
        <f>SUMIFS(СВЦЭМ!$D$39:$D$782,СВЦЭМ!$A$39:$A$782,$A186,СВЦЭМ!$B$39:$B$782,T$155)+'СЕТ СН'!$I$14+СВЦЭМ!$D$10+'СЕТ СН'!$I$6-'СЕТ СН'!$I$26</f>
        <v>3245.0036068599998</v>
      </c>
      <c r="U186" s="36">
        <f>SUMIFS(СВЦЭМ!$D$39:$D$782,СВЦЭМ!$A$39:$A$782,$A186,СВЦЭМ!$B$39:$B$782,U$155)+'СЕТ СН'!$I$14+СВЦЭМ!$D$10+'СЕТ СН'!$I$6-'СЕТ СН'!$I$26</f>
        <v>3244.3448273199997</v>
      </c>
      <c r="V186" s="36">
        <f>SUMIFS(СВЦЭМ!$D$39:$D$782,СВЦЭМ!$A$39:$A$782,$A186,СВЦЭМ!$B$39:$B$782,V$155)+'СЕТ СН'!$I$14+СВЦЭМ!$D$10+'СЕТ СН'!$I$6-'СЕТ СН'!$I$26</f>
        <v>3245.9456863999999</v>
      </c>
      <c r="W186" s="36">
        <f>SUMIFS(СВЦЭМ!$D$39:$D$782,СВЦЭМ!$A$39:$A$782,$A186,СВЦЭМ!$B$39:$B$782,W$155)+'СЕТ СН'!$I$14+СВЦЭМ!$D$10+'СЕТ СН'!$I$6-'СЕТ СН'!$I$26</f>
        <v>3275.28507102</v>
      </c>
      <c r="X186" s="36">
        <f>SUMIFS(СВЦЭМ!$D$39:$D$782,СВЦЭМ!$A$39:$A$782,$A186,СВЦЭМ!$B$39:$B$782,X$155)+'СЕТ СН'!$I$14+СВЦЭМ!$D$10+'СЕТ СН'!$I$6-'СЕТ СН'!$I$26</f>
        <v>3357.4011337399998</v>
      </c>
      <c r="Y186" s="36">
        <f>SUMIFS(СВЦЭМ!$D$39:$D$782,СВЦЭМ!$A$39:$A$782,$A186,СВЦЭМ!$B$39:$B$782,Y$155)+'СЕТ СН'!$I$14+СВЦЭМ!$D$10+'СЕТ СН'!$I$6-'СЕТ СН'!$I$26</f>
        <v>3397.10413006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01.10.2024</v>
      </c>
      <c r="B192" s="36">
        <f>SUMIFS(СВЦЭМ!$E$39:$E$782,СВЦЭМ!$A$39:$A$782,$A192,СВЦЭМ!$B$39:$B$782,B$191)+'СЕТ СН'!$F$15</f>
        <v>227.79869890000001</v>
      </c>
      <c r="C192" s="36">
        <f>SUMIFS(СВЦЭМ!$E$39:$E$782,СВЦЭМ!$A$39:$A$782,$A192,СВЦЭМ!$B$39:$B$782,C$191)+'СЕТ СН'!$F$15</f>
        <v>226.45265001000001</v>
      </c>
      <c r="D192" s="36">
        <f>SUMIFS(СВЦЭМ!$E$39:$E$782,СВЦЭМ!$A$39:$A$782,$A192,СВЦЭМ!$B$39:$B$782,D$191)+'СЕТ СН'!$F$15</f>
        <v>239.17848898</v>
      </c>
      <c r="E192" s="36">
        <f>SUMIFS(СВЦЭМ!$E$39:$E$782,СВЦЭМ!$A$39:$A$782,$A192,СВЦЭМ!$B$39:$B$782,E$191)+'СЕТ СН'!$F$15</f>
        <v>241.69147075999999</v>
      </c>
      <c r="F192" s="36">
        <f>SUMIFS(СВЦЭМ!$E$39:$E$782,СВЦЭМ!$A$39:$A$782,$A192,СВЦЭМ!$B$39:$B$782,F$191)+'СЕТ СН'!$F$15</f>
        <v>241.45853561000001</v>
      </c>
      <c r="G192" s="36">
        <f>SUMIFS(СВЦЭМ!$E$39:$E$782,СВЦЭМ!$A$39:$A$782,$A192,СВЦЭМ!$B$39:$B$782,G$191)+'СЕТ СН'!$F$15</f>
        <v>236.83890174000001</v>
      </c>
      <c r="H192" s="36">
        <f>SUMIFS(СВЦЭМ!$E$39:$E$782,СВЦЭМ!$A$39:$A$782,$A192,СВЦЭМ!$B$39:$B$782,H$191)+'СЕТ СН'!$F$15</f>
        <v>223.77751264</v>
      </c>
      <c r="I192" s="36">
        <f>SUMIFS(СВЦЭМ!$E$39:$E$782,СВЦЭМ!$A$39:$A$782,$A192,СВЦЭМ!$B$39:$B$782,I$191)+'СЕТ СН'!$F$15</f>
        <v>209.45012269</v>
      </c>
      <c r="J192" s="36">
        <f>SUMIFS(СВЦЭМ!$E$39:$E$782,СВЦЭМ!$A$39:$A$782,$A192,СВЦЭМ!$B$39:$B$782,J$191)+'СЕТ СН'!$F$15</f>
        <v>203.72378563999999</v>
      </c>
      <c r="K192" s="36">
        <f>SUMIFS(СВЦЭМ!$E$39:$E$782,СВЦЭМ!$A$39:$A$782,$A192,СВЦЭМ!$B$39:$B$782,K$191)+'СЕТ СН'!$F$15</f>
        <v>197.60998416000001</v>
      </c>
      <c r="L192" s="36">
        <f>SUMIFS(СВЦЭМ!$E$39:$E$782,СВЦЭМ!$A$39:$A$782,$A192,СВЦЭМ!$B$39:$B$782,L$191)+'СЕТ СН'!$F$15</f>
        <v>198.09504475</v>
      </c>
      <c r="M192" s="36">
        <f>SUMIFS(СВЦЭМ!$E$39:$E$782,СВЦЭМ!$A$39:$A$782,$A192,СВЦЭМ!$B$39:$B$782,M$191)+'СЕТ СН'!$F$15</f>
        <v>198.56950069999999</v>
      </c>
      <c r="N192" s="36">
        <f>SUMIFS(СВЦЭМ!$E$39:$E$782,СВЦЭМ!$A$39:$A$782,$A192,СВЦЭМ!$B$39:$B$782,N$191)+'СЕТ СН'!$F$15</f>
        <v>201.46933659999999</v>
      </c>
      <c r="O192" s="36">
        <f>SUMIFS(СВЦЭМ!$E$39:$E$782,СВЦЭМ!$A$39:$A$782,$A192,СВЦЭМ!$B$39:$B$782,O$191)+'СЕТ СН'!$F$15</f>
        <v>198.87043507999999</v>
      </c>
      <c r="P192" s="36">
        <f>SUMIFS(СВЦЭМ!$E$39:$E$782,СВЦЭМ!$A$39:$A$782,$A192,СВЦЭМ!$B$39:$B$782,P$191)+'СЕТ СН'!$F$15</f>
        <v>199.67057903</v>
      </c>
      <c r="Q192" s="36">
        <f>SUMIFS(СВЦЭМ!$E$39:$E$782,СВЦЭМ!$A$39:$A$782,$A192,СВЦЭМ!$B$39:$B$782,Q$191)+'СЕТ СН'!$F$15</f>
        <v>204.51635142999999</v>
      </c>
      <c r="R192" s="36">
        <f>SUMIFS(СВЦЭМ!$E$39:$E$782,СВЦЭМ!$A$39:$A$782,$A192,СВЦЭМ!$B$39:$B$782,R$191)+'СЕТ СН'!$F$15</f>
        <v>201.82802978000001</v>
      </c>
      <c r="S192" s="36">
        <f>SUMIFS(СВЦЭМ!$E$39:$E$782,СВЦЭМ!$A$39:$A$782,$A192,СВЦЭМ!$B$39:$B$782,S$191)+'СЕТ СН'!$F$15</f>
        <v>197.49896203</v>
      </c>
      <c r="T192" s="36">
        <f>SUMIFS(СВЦЭМ!$E$39:$E$782,СВЦЭМ!$A$39:$A$782,$A192,СВЦЭМ!$B$39:$B$782,T$191)+'СЕТ СН'!$F$15</f>
        <v>195.97645853</v>
      </c>
      <c r="U192" s="36">
        <f>SUMIFS(СВЦЭМ!$E$39:$E$782,СВЦЭМ!$A$39:$A$782,$A192,СВЦЭМ!$B$39:$B$782,U$191)+'СЕТ СН'!$F$15</f>
        <v>192.34508536000001</v>
      </c>
      <c r="V192" s="36">
        <f>SUMIFS(СВЦЭМ!$E$39:$E$782,СВЦЭМ!$A$39:$A$782,$A192,СВЦЭМ!$B$39:$B$782,V$191)+'СЕТ СН'!$F$15</f>
        <v>190.29262055999999</v>
      </c>
      <c r="W192" s="36">
        <f>SUMIFS(СВЦЭМ!$E$39:$E$782,СВЦЭМ!$A$39:$A$782,$A192,СВЦЭМ!$B$39:$B$782,W$191)+'СЕТ СН'!$F$15</f>
        <v>190.28239826000001</v>
      </c>
      <c r="X192" s="36">
        <f>SUMIFS(СВЦЭМ!$E$39:$E$782,СВЦЭМ!$A$39:$A$782,$A192,СВЦЭМ!$B$39:$B$782,X$191)+'СЕТ СН'!$F$15</f>
        <v>199.69871814000001</v>
      </c>
      <c r="Y192" s="36">
        <f>SUMIFS(СВЦЭМ!$E$39:$E$782,СВЦЭМ!$A$39:$A$782,$A192,СВЦЭМ!$B$39:$B$782,Y$191)+'СЕТ СН'!$F$15</f>
        <v>209.75020240000001</v>
      </c>
      <c r="AA192" s="45"/>
    </row>
    <row r="193" spans="1:25" ht="15.75" x14ac:dyDescent="0.2">
      <c r="A193" s="35">
        <f>A192+1</f>
        <v>45567</v>
      </c>
      <c r="B193" s="36">
        <f>SUMIFS(СВЦЭМ!$E$39:$E$782,СВЦЭМ!$A$39:$A$782,$A193,СВЦЭМ!$B$39:$B$782,B$191)+'СЕТ СН'!$F$15</f>
        <v>220.74969805000001</v>
      </c>
      <c r="C193" s="36">
        <f>SUMIFS(СВЦЭМ!$E$39:$E$782,СВЦЭМ!$A$39:$A$782,$A193,СВЦЭМ!$B$39:$B$782,C$191)+'СЕТ СН'!$F$15</f>
        <v>228.26638721</v>
      </c>
      <c r="D193" s="36">
        <f>SUMIFS(СВЦЭМ!$E$39:$E$782,СВЦЭМ!$A$39:$A$782,$A193,СВЦЭМ!$B$39:$B$782,D$191)+'СЕТ СН'!$F$15</f>
        <v>236.66883887</v>
      </c>
      <c r="E193" s="36">
        <f>SUMIFS(СВЦЭМ!$E$39:$E$782,СВЦЭМ!$A$39:$A$782,$A193,СВЦЭМ!$B$39:$B$782,E$191)+'СЕТ СН'!$F$15</f>
        <v>239.82436626000001</v>
      </c>
      <c r="F193" s="36">
        <f>SUMIFS(СВЦЭМ!$E$39:$E$782,СВЦЭМ!$A$39:$A$782,$A193,СВЦЭМ!$B$39:$B$782,F$191)+'СЕТ СН'!$F$15</f>
        <v>238.51488225</v>
      </c>
      <c r="G193" s="36">
        <f>SUMIFS(СВЦЭМ!$E$39:$E$782,СВЦЭМ!$A$39:$A$782,$A193,СВЦЭМ!$B$39:$B$782,G$191)+'СЕТ СН'!$F$15</f>
        <v>234.38825700000001</v>
      </c>
      <c r="H193" s="36">
        <f>SUMIFS(СВЦЭМ!$E$39:$E$782,СВЦЭМ!$A$39:$A$782,$A193,СВЦЭМ!$B$39:$B$782,H$191)+'СЕТ СН'!$F$15</f>
        <v>223.08455147999999</v>
      </c>
      <c r="I193" s="36">
        <f>SUMIFS(СВЦЭМ!$E$39:$E$782,СВЦЭМ!$A$39:$A$782,$A193,СВЦЭМ!$B$39:$B$782,I$191)+'СЕТ СН'!$F$15</f>
        <v>211.43478988999999</v>
      </c>
      <c r="J193" s="36">
        <f>SUMIFS(СВЦЭМ!$E$39:$E$782,СВЦЭМ!$A$39:$A$782,$A193,СВЦЭМ!$B$39:$B$782,J$191)+'СЕТ СН'!$F$15</f>
        <v>207.63575270000001</v>
      </c>
      <c r="K193" s="36">
        <f>SUMIFS(СВЦЭМ!$E$39:$E$782,СВЦЭМ!$A$39:$A$782,$A193,СВЦЭМ!$B$39:$B$782,K$191)+'СЕТ СН'!$F$15</f>
        <v>203.45435526</v>
      </c>
      <c r="L193" s="36">
        <f>SUMIFS(СВЦЭМ!$E$39:$E$782,СВЦЭМ!$A$39:$A$782,$A193,СВЦЭМ!$B$39:$B$782,L$191)+'СЕТ СН'!$F$15</f>
        <v>203.87165705999999</v>
      </c>
      <c r="M193" s="36">
        <f>SUMIFS(СВЦЭМ!$E$39:$E$782,СВЦЭМ!$A$39:$A$782,$A193,СВЦЭМ!$B$39:$B$782,M$191)+'СЕТ СН'!$F$15</f>
        <v>205.6940591</v>
      </c>
      <c r="N193" s="36">
        <f>SUMIFS(СВЦЭМ!$E$39:$E$782,СВЦЭМ!$A$39:$A$782,$A193,СВЦЭМ!$B$39:$B$782,N$191)+'СЕТ СН'!$F$15</f>
        <v>206.73307707999999</v>
      </c>
      <c r="O193" s="36">
        <f>SUMIFS(СВЦЭМ!$E$39:$E$782,СВЦЭМ!$A$39:$A$782,$A193,СВЦЭМ!$B$39:$B$782,O$191)+'СЕТ СН'!$F$15</f>
        <v>205.20473673999999</v>
      </c>
      <c r="P193" s="36">
        <f>SUMIFS(СВЦЭМ!$E$39:$E$782,СВЦЭМ!$A$39:$A$782,$A193,СВЦЭМ!$B$39:$B$782,P$191)+'СЕТ СН'!$F$15</f>
        <v>205.00314202999999</v>
      </c>
      <c r="Q193" s="36">
        <f>SUMIFS(СВЦЭМ!$E$39:$E$782,СВЦЭМ!$A$39:$A$782,$A193,СВЦЭМ!$B$39:$B$782,Q$191)+'СЕТ СН'!$F$15</f>
        <v>208.36862020999999</v>
      </c>
      <c r="R193" s="36">
        <f>SUMIFS(СВЦЭМ!$E$39:$E$782,СВЦЭМ!$A$39:$A$782,$A193,СВЦЭМ!$B$39:$B$782,R$191)+'СЕТ СН'!$F$15</f>
        <v>202.83179910000001</v>
      </c>
      <c r="S193" s="36">
        <f>SUMIFS(СВЦЭМ!$E$39:$E$782,СВЦЭМ!$A$39:$A$782,$A193,СВЦЭМ!$B$39:$B$782,S$191)+'СЕТ СН'!$F$15</f>
        <v>201.65678234000001</v>
      </c>
      <c r="T193" s="36">
        <f>SUMIFS(СВЦЭМ!$E$39:$E$782,СВЦЭМ!$A$39:$A$782,$A193,СВЦЭМ!$B$39:$B$782,T$191)+'СЕТ СН'!$F$15</f>
        <v>199.43079069999999</v>
      </c>
      <c r="U193" s="36">
        <f>SUMIFS(СВЦЭМ!$E$39:$E$782,СВЦЭМ!$A$39:$A$782,$A193,СВЦЭМ!$B$39:$B$782,U$191)+'СЕТ СН'!$F$15</f>
        <v>195.88521143</v>
      </c>
      <c r="V193" s="36">
        <f>SUMIFS(СВЦЭМ!$E$39:$E$782,СВЦЭМ!$A$39:$A$782,$A193,СВЦЭМ!$B$39:$B$782,V$191)+'СЕТ СН'!$F$15</f>
        <v>196.13480632</v>
      </c>
      <c r="W193" s="36">
        <f>SUMIFS(СВЦЭМ!$E$39:$E$782,СВЦЭМ!$A$39:$A$782,$A193,СВЦЭМ!$B$39:$B$782,W$191)+'СЕТ СН'!$F$15</f>
        <v>197.81613141</v>
      </c>
      <c r="X193" s="36">
        <f>SUMIFS(СВЦЭМ!$E$39:$E$782,СВЦЭМ!$A$39:$A$782,$A193,СВЦЭМ!$B$39:$B$782,X$191)+'СЕТ СН'!$F$15</f>
        <v>206.44080549</v>
      </c>
      <c r="Y193" s="36">
        <f>SUMIFS(СВЦЭМ!$E$39:$E$782,СВЦЭМ!$A$39:$A$782,$A193,СВЦЭМ!$B$39:$B$782,Y$191)+'СЕТ СН'!$F$15</f>
        <v>215.47654205000001</v>
      </c>
    </row>
    <row r="194" spans="1:25" ht="15.75" x14ac:dyDescent="0.2">
      <c r="A194" s="35">
        <f t="shared" ref="A194:A222" si="5">A193+1</f>
        <v>45568</v>
      </c>
      <c r="B194" s="36">
        <f>SUMIFS(СВЦЭМ!$E$39:$E$782,СВЦЭМ!$A$39:$A$782,$A194,СВЦЭМ!$B$39:$B$782,B$191)+'СЕТ СН'!$F$15</f>
        <v>212.88570522000001</v>
      </c>
      <c r="C194" s="36">
        <f>SUMIFS(СВЦЭМ!$E$39:$E$782,СВЦЭМ!$A$39:$A$782,$A194,СВЦЭМ!$B$39:$B$782,C$191)+'СЕТ СН'!$F$15</f>
        <v>218.88391100000001</v>
      </c>
      <c r="D194" s="36">
        <f>SUMIFS(СВЦЭМ!$E$39:$E$782,СВЦЭМ!$A$39:$A$782,$A194,СВЦЭМ!$B$39:$B$782,D$191)+'СЕТ СН'!$F$15</f>
        <v>224.54533882999999</v>
      </c>
      <c r="E194" s="36">
        <f>SUMIFS(СВЦЭМ!$E$39:$E$782,СВЦЭМ!$A$39:$A$782,$A194,СВЦЭМ!$B$39:$B$782,E$191)+'СЕТ СН'!$F$15</f>
        <v>230.87108237000001</v>
      </c>
      <c r="F194" s="36">
        <f>SUMIFS(СВЦЭМ!$E$39:$E$782,СВЦЭМ!$A$39:$A$782,$A194,СВЦЭМ!$B$39:$B$782,F$191)+'СЕТ СН'!$F$15</f>
        <v>228.14793119000001</v>
      </c>
      <c r="G194" s="36">
        <f>SUMIFS(СВЦЭМ!$E$39:$E$782,СВЦЭМ!$A$39:$A$782,$A194,СВЦЭМ!$B$39:$B$782,G$191)+'СЕТ СН'!$F$15</f>
        <v>227.64308955999999</v>
      </c>
      <c r="H194" s="36">
        <f>SUMIFS(СВЦЭМ!$E$39:$E$782,СВЦЭМ!$A$39:$A$782,$A194,СВЦЭМ!$B$39:$B$782,H$191)+'СЕТ СН'!$F$15</f>
        <v>218.02304269000001</v>
      </c>
      <c r="I194" s="36">
        <f>SUMIFS(СВЦЭМ!$E$39:$E$782,СВЦЭМ!$A$39:$A$782,$A194,СВЦЭМ!$B$39:$B$782,I$191)+'СЕТ СН'!$F$15</f>
        <v>208.79214565999999</v>
      </c>
      <c r="J194" s="36">
        <f>SUMIFS(СВЦЭМ!$E$39:$E$782,СВЦЭМ!$A$39:$A$782,$A194,СВЦЭМ!$B$39:$B$782,J$191)+'СЕТ СН'!$F$15</f>
        <v>204.51858522000001</v>
      </c>
      <c r="K194" s="36">
        <f>SUMIFS(СВЦЭМ!$E$39:$E$782,СВЦЭМ!$A$39:$A$782,$A194,СВЦЭМ!$B$39:$B$782,K$191)+'СЕТ СН'!$F$15</f>
        <v>200.38645235000001</v>
      </c>
      <c r="L194" s="36">
        <f>SUMIFS(СВЦЭМ!$E$39:$E$782,СВЦЭМ!$A$39:$A$782,$A194,СВЦЭМ!$B$39:$B$782,L$191)+'СЕТ СН'!$F$15</f>
        <v>198.46304132</v>
      </c>
      <c r="M194" s="36">
        <f>SUMIFS(СВЦЭМ!$E$39:$E$782,СВЦЭМ!$A$39:$A$782,$A194,СВЦЭМ!$B$39:$B$782,M$191)+'СЕТ СН'!$F$15</f>
        <v>200.75556134999999</v>
      </c>
      <c r="N194" s="36">
        <f>SUMIFS(СВЦЭМ!$E$39:$E$782,СВЦЭМ!$A$39:$A$782,$A194,СВЦЭМ!$B$39:$B$782,N$191)+'СЕТ СН'!$F$15</f>
        <v>204.68949914000001</v>
      </c>
      <c r="O194" s="36">
        <f>SUMIFS(СВЦЭМ!$E$39:$E$782,СВЦЭМ!$A$39:$A$782,$A194,СВЦЭМ!$B$39:$B$782,O$191)+'СЕТ СН'!$F$15</f>
        <v>202.09283796</v>
      </c>
      <c r="P194" s="36">
        <f>SUMIFS(СВЦЭМ!$E$39:$E$782,СВЦЭМ!$A$39:$A$782,$A194,СВЦЭМ!$B$39:$B$782,P$191)+'СЕТ СН'!$F$15</f>
        <v>202.22869618999999</v>
      </c>
      <c r="Q194" s="36">
        <f>SUMIFS(СВЦЭМ!$E$39:$E$782,СВЦЭМ!$A$39:$A$782,$A194,СВЦЭМ!$B$39:$B$782,Q$191)+'СЕТ СН'!$F$15</f>
        <v>204.3762931</v>
      </c>
      <c r="R194" s="36">
        <f>SUMIFS(СВЦЭМ!$E$39:$E$782,СВЦЭМ!$A$39:$A$782,$A194,СВЦЭМ!$B$39:$B$782,R$191)+'СЕТ СН'!$F$15</f>
        <v>203.98759555999999</v>
      </c>
      <c r="S194" s="36">
        <f>SUMIFS(СВЦЭМ!$E$39:$E$782,СВЦЭМ!$A$39:$A$782,$A194,СВЦЭМ!$B$39:$B$782,S$191)+'СЕТ СН'!$F$15</f>
        <v>200.33870870999999</v>
      </c>
      <c r="T194" s="36">
        <f>SUMIFS(СВЦЭМ!$E$39:$E$782,СВЦЭМ!$A$39:$A$782,$A194,СВЦЭМ!$B$39:$B$782,T$191)+'СЕТ СН'!$F$15</f>
        <v>198.93172792999999</v>
      </c>
      <c r="U194" s="36">
        <f>SUMIFS(СВЦЭМ!$E$39:$E$782,СВЦЭМ!$A$39:$A$782,$A194,СВЦЭМ!$B$39:$B$782,U$191)+'СЕТ СН'!$F$15</f>
        <v>196.34713181000001</v>
      </c>
      <c r="V194" s="36">
        <f>SUMIFS(СВЦЭМ!$E$39:$E$782,СВЦЭМ!$A$39:$A$782,$A194,СВЦЭМ!$B$39:$B$782,V$191)+'СЕТ СН'!$F$15</f>
        <v>194.21338761999999</v>
      </c>
      <c r="W194" s="36">
        <f>SUMIFS(СВЦЭМ!$E$39:$E$782,СВЦЭМ!$A$39:$A$782,$A194,СВЦЭМ!$B$39:$B$782,W$191)+'СЕТ СН'!$F$15</f>
        <v>198.85742064999999</v>
      </c>
      <c r="X194" s="36">
        <f>SUMIFS(СВЦЭМ!$E$39:$E$782,СВЦЭМ!$A$39:$A$782,$A194,СВЦЭМ!$B$39:$B$782,X$191)+'СЕТ СН'!$F$15</f>
        <v>206.36887232000001</v>
      </c>
      <c r="Y194" s="36">
        <f>SUMIFS(СВЦЭМ!$E$39:$E$782,СВЦЭМ!$A$39:$A$782,$A194,СВЦЭМ!$B$39:$B$782,Y$191)+'СЕТ СН'!$F$15</f>
        <v>214.74941532</v>
      </c>
    </row>
    <row r="195" spans="1:25" ht="15.75" x14ac:dyDescent="0.2">
      <c r="A195" s="35">
        <f t="shared" si="5"/>
        <v>45569</v>
      </c>
      <c r="B195" s="36">
        <f>SUMIFS(СВЦЭМ!$E$39:$E$782,СВЦЭМ!$A$39:$A$782,$A195,СВЦЭМ!$B$39:$B$782,B$191)+'СЕТ СН'!$F$15</f>
        <v>223.67979242999999</v>
      </c>
      <c r="C195" s="36">
        <f>SUMIFS(СВЦЭМ!$E$39:$E$782,СВЦЭМ!$A$39:$A$782,$A195,СВЦЭМ!$B$39:$B$782,C$191)+'СЕТ СН'!$F$15</f>
        <v>230.58787823</v>
      </c>
      <c r="D195" s="36">
        <f>SUMIFS(СВЦЭМ!$E$39:$E$782,СВЦЭМ!$A$39:$A$782,$A195,СВЦЭМ!$B$39:$B$782,D$191)+'СЕТ СН'!$F$15</f>
        <v>233.54538278999999</v>
      </c>
      <c r="E195" s="36">
        <f>SUMIFS(СВЦЭМ!$E$39:$E$782,СВЦЭМ!$A$39:$A$782,$A195,СВЦЭМ!$B$39:$B$782,E$191)+'СЕТ СН'!$F$15</f>
        <v>237.10874193000001</v>
      </c>
      <c r="F195" s="36">
        <f>SUMIFS(СВЦЭМ!$E$39:$E$782,СВЦЭМ!$A$39:$A$782,$A195,СВЦЭМ!$B$39:$B$782,F$191)+'СЕТ СН'!$F$15</f>
        <v>237.81444783000001</v>
      </c>
      <c r="G195" s="36">
        <f>SUMIFS(СВЦЭМ!$E$39:$E$782,СВЦЭМ!$A$39:$A$782,$A195,СВЦЭМ!$B$39:$B$782,G$191)+'СЕТ СН'!$F$15</f>
        <v>231.19482017999999</v>
      </c>
      <c r="H195" s="36">
        <f>SUMIFS(СВЦЭМ!$E$39:$E$782,СВЦЭМ!$A$39:$A$782,$A195,СВЦЭМ!$B$39:$B$782,H$191)+'СЕТ СН'!$F$15</f>
        <v>222.02693379999999</v>
      </c>
      <c r="I195" s="36">
        <f>SUMIFS(СВЦЭМ!$E$39:$E$782,СВЦЭМ!$A$39:$A$782,$A195,СВЦЭМ!$B$39:$B$782,I$191)+'СЕТ СН'!$F$15</f>
        <v>211.77596111</v>
      </c>
      <c r="J195" s="36">
        <f>SUMIFS(СВЦЭМ!$E$39:$E$782,СВЦЭМ!$A$39:$A$782,$A195,СВЦЭМ!$B$39:$B$782,J$191)+'СЕТ СН'!$F$15</f>
        <v>204.06147719000001</v>
      </c>
      <c r="K195" s="36">
        <f>SUMIFS(СВЦЭМ!$E$39:$E$782,СВЦЭМ!$A$39:$A$782,$A195,СВЦЭМ!$B$39:$B$782,K$191)+'СЕТ СН'!$F$15</f>
        <v>200.46321236</v>
      </c>
      <c r="L195" s="36">
        <f>SUMIFS(СВЦЭМ!$E$39:$E$782,СВЦЭМ!$A$39:$A$782,$A195,СВЦЭМ!$B$39:$B$782,L$191)+'СЕТ СН'!$F$15</f>
        <v>197.74430760000001</v>
      </c>
      <c r="M195" s="36">
        <f>SUMIFS(СВЦЭМ!$E$39:$E$782,СВЦЭМ!$A$39:$A$782,$A195,СВЦЭМ!$B$39:$B$782,M$191)+'СЕТ СН'!$F$15</f>
        <v>200.86991227999999</v>
      </c>
      <c r="N195" s="36">
        <f>SUMIFS(СВЦЭМ!$E$39:$E$782,СВЦЭМ!$A$39:$A$782,$A195,СВЦЭМ!$B$39:$B$782,N$191)+'СЕТ СН'!$F$15</f>
        <v>206.85547360999999</v>
      </c>
      <c r="O195" s="36">
        <f>SUMIFS(СВЦЭМ!$E$39:$E$782,СВЦЭМ!$A$39:$A$782,$A195,СВЦЭМ!$B$39:$B$782,O$191)+'СЕТ СН'!$F$15</f>
        <v>204.83917097</v>
      </c>
      <c r="P195" s="36">
        <f>SUMIFS(СВЦЭМ!$E$39:$E$782,СВЦЭМ!$A$39:$A$782,$A195,СВЦЭМ!$B$39:$B$782,P$191)+'СЕТ СН'!$F$15</f>
        <v>202.48684119000001</v>
      </c>
      <c r="Q195" s="36">
        <f>SUMIFS(СВЦЭМ!$E$39:$E$782,СВЦЭМ!$A$39:$A$782,$A195,СВЦЭМ!$B$39:$B$782,Q$191)+'СЕТ СН'!$F$15</f>
        <v>205.11664585</v>
      </c>
      <c r="R195" s="36">
        <f>SUMIFS(СВЦЭМ!$E$39:$E$782,СВЦЭМ!$A$39:$A$782,$A195,СВЦЭМ!$B$39:$B$782,R$191)+'СЕТ СН'!$F$15</f>
        <v>205.35602614000001</v>
      </c>
      <c r="S195" s="36">
        <f>SUMIFS(СВЦЭМ!$E$39:$E$782,СВЦЭМ!$A$39:$A$782,$A195,СВЦЭМ!$B$39:$B$782,S$191)+'СЕТ СН'!$F$15</f>
        <v>202.27998152999999</v>
      </c>
      <c r="T195" s="36">
        <f>SUMIFS(СВЦЭМ!$E$39:$E$782,СВЦЭМ!$A$39:$A$782,$A195,СВЦЭМ!$B$39:$B$782,T$191)+'СЕТ СН'!$F$15</f>
        <v>198.20448207000001</v>
      </c>
      <c r="U195" s="36">
        <f>SUMIFS(СВЦЭМ!$E$39:$E$782,СВЦЭМ!$A$39:$A$782,$A195,СВЦЭМ!$B$39:$B$782,U$191)+'СЕТ СН'!$F$15</f>
        <v>192.19742552</v>
      </c>
      <c r="V195" s="36">
        <f>SUMIFS(СВЦЭМ!$E$39:$E$782,СВЦЭМ!$A$39:$A$782,$A195,СВЦЭМ!$B$39:$B$782,V$191)+'СЕТ СН'!$F$15</f>
        <v>192.51461069000001</v>
      </c>
      <c r="W195" s="36">
        <f>SUMIFS(СВЦЭМ!$E$39:$E$782,СВЦЭМ!$A$39:$A$782,$A195,СВЦЭМ!$B$39:$B$782,W$191)+'СЕТ СН'!$F$15</f>
        <v>196.07266958</v>
      </c>
      <c r="X195" s="36">
        <f>SUMIFS(СВЦЭМ!$E$39:$E$782,СВЦЭМ!$A$39:$A$782,$A195,СВЦЭМ!$B$39:$B$782,X$191)+'СЕТ СН'!$F$15</f>
        <v>203.22237013</v>
      </c>
      <c r="Y195" s="36">
        <f>SUMIFS(СВЦЭМ!$E$39:$E$782,СВЦЭМ!$A$39:$A$782,$A195,СВЦЭМ!$B$39:$B$782,Y$191)+'СЕТ СН'!$F$15</f>
        <v>212.71264840000001</v>
      </c>
    </row>
    <row r="196" spans="1:25" ht="15.75" x14ac:dyDescent="0.2">
      <c r="A196" s="35">
        <f t="shared" si="5"/>
        <v>45570</v>
      </c>
      <c r="B196" s="36">
        <f>SUMIFS(СВЦЭМ!$E$39:$E$782,СВЦЭМ!$A$39:$A$782,$A196,СВЦЭМ!$B$39:$B$782,B$191)+'СЕТ СН'!$F$15</f>
        <v>238.44875772</v>
      </c>
      <c r="C196" s="36">
        <f>SUMIFS(СВЦЭМ!$E$39:$E$782,СВЦЭМ!$A$39:$A$782,$A196,СВЦЭМ!$B$39:$B$782,C$191)+'СЕТ СН'!$F$15</f>
        <v>237.96993108999999</v>
      </c>
      <c r="D196" s="36">
        <f>SUMIFS(СВЦЭМ!$E$39:$E$782,СВЦЭМ!$A$39:$A$782,$A196,СВЦЭМ!$B$39:$B$782,D$191)+'СЕТ СН'!$F$15</f>
        <v>243.70919038</v>
      </c>
      <c r="E196" s="36">
        <f>SUMIFS(СВЦЭМ!$E$39:$E$782,СВЦЭМ!$A$39:$A$782,$A196,СВЦЭМ!$B$39:$B$782,E$191)+'СЕТ СН'!$F$15</f>
        <v>244.28786855999999</v>
      </c>
      <c r="F196" s="36">
        <f>SUMIFS(СВЦЭМ!$E$39:$E$782,СВЦЭМ!$A$39:$A$782,$A196,СВЦЭМ!$B$39:$B$782,F$191)+'СЕТ СН'!$F$15</f>
        <v>243.59209473000001</v>
      </c>
      <c r="G196" s="36">
        <f>SUMIFS(СВЦЭМ!$E$39:$E$782,СВЦЭМ!$A$39:$A$782,$A196,СВЦЭМ!$B$39:$B$782,G$191)+'СЕТ СН'!$F$15</f>
        <v>243.91425283999999</v>
      </c>
      <c r="H196" s="36">
        <f>SUMIFS(СВЦЭМ!$E$39:$E$782,СВЦЭМ!$A$39:$A$782,$A196,СВЦЭМ!$B$39:$B$782,H$191)+'СЕТ СН'!$F$15</f>
        <v>236.28697389999999</v>
      </c>
      <c r="I196" s="36">
        <f>SUMIFS(СВЦЭМ!$E$39:$E$782,СВЦЭМ!$A$39:$A$782,$A196,СВЦЭМ!$B$39:$B$782,I$191)+'СЕТ СН'!$F$15</f>
        <v>227.64281349000001</v>
      </c>
      <c r="J196" s="36">
        <f>SUMIFS(СВЦЭМ!$E$39:$E$782,СВЦЭМ!$A$39:$A$782,$A196,СВЦЭМ!$B$39:$B$782,J$191)+'СЕТ СН'!$F$15</f>
        <v>213.99925048</v>
      </c>
      <c r="K196" s="36">
        <f>SUMIFS(СВЦЭМ!$E$39:$E$782,СВЦЭМ!$A$39:$A$782,$A196,СВЦЭМ!$B$39:$B$782,K$191)+'СЕТ СН'!$F$15</f>
        <v>203.06665770999999</v>
      </c>
      <c r="L196" s="36">
        <f>SUMIFS(СВЦЭМ!$E$39:$E$782,СВЦЭМ!$A$39:$A$782,$A196,СВЦЭМ!$B$39:$B$782,L$191)+'СЕТ СН'!$F$15</f>
        <v>201.28201532</v>
      </c>
      <c r="M196" s="36">
        <f>SUMIFS(СВЦЭМ!$E$39:$E$782,СВЦЭМ!$A$39:$A$782,$A196,СВЦЭМ!$B$39:$B$782,M$191)+'СЕТ СН'!$F$15</f>
        <v>203.05635687</v>
      </c>
      <c r="N196" s="36">
        <f>SUMIFS(СВЦЭМ!$E$39:$E$782,СВЦЭМ!$A$39:$A$782,$A196,СВЦЭМ!$B$39:$B$782,N$191)+'СЕТ СН'!$F$15</f>
        <v>203.98035125000001</v>
      </c>
      <c r="O196" s="36">
        <f>SUMIFS(СВЦЭМ!$E$39:$E$782,СВЦЭМ!$A$39:$A$782,$A196,СВЦЭМ!$B$39:$B$782,O$191)+'СЕТ СН'!$F$15</f>
        <v>206.08592945000001</v>
      </c>
      <c r="P196" s="36">
        <f>SUMIFS(СВЦЭМ!$E$39:$E$782,СВЦЭМ!$A$39:$A$782,$A196,СВЦЭМ!$B$39:$B$782,P$191)+'СЕТ СН'!$F$15</f>
        <v>207.70560304</v>
      </c>
      <c r="Q196" s="36">
        <f>SUMIFS(СВЦЭМ!$E$39:$E$782,СВЦЭМ!$A$39:$A$782,$A196,СВЦЭМ!$B$39:$B$782,Q$191)+'СЕТ СН'!$F$15</f>
        <v>206.47234137999999</v>
      </c>
      <c r="R196" s="36">
        <f>SUMIFS(СВЦЭМ!$E$39:$E$782,СВЦЭМ!$A$39:$A$782,$A196,СВЦЭМ!$B$39:$B$782,R$191)+'СЕТ СН'!$F$15</f>
        <v>207.94971036000001</v>
      </c>
      <c r="S196" s="36">
        <f>SUMIFS(СВЦЭМ!$E$39:$E$782,СВЦЭМ!$A$39:$A$782,$A196,СВЦЭМ!$B$39:$B$782,S$191)+'СЕТ СН'!$F$15</f>
        <v>205.73026449</v>
      </c>
      <c r="T196" s="36">
        <f>SUMIFS(СВЦЭМ!$E$39:$E$782,СВЦЭМ!$A$39:$A$782,$A196,СВЦЭМ!$B$39:$B$782,T$191)+'СЕТ СН'!$F$15</f>
        <v>203.92975698999999</v>
      </c>
      <c r="U196" s="36">
        <f>SUMIFS(СВЦЭМ!$E$39:$E$782,СВЦЭМ!$A$39:$A$782,$A196,СВЦЭМ!$B$39:$B$782,U$191)+'СЕТ СН'!$F$15</f>
        <v>198.78953798000001</v>
      </c>
      <c r="V196" s="36">
        <f>SUMIFS(СВЦЭМ!$E$39:$E$782,СВЦЭМ!$A$39:$A$782,$A196,СВЦЭМ!$B$39:$B$782,V$191)+'СЕТ СН'!$F$15</f>
        <v>198.12703453</v>
      </c>
      <c r="W196" s="36">
        <f>SUMIFS(СВЦЭМ!$E$39:$E$782,СВЦЭМ!$A$39:$A$782,$A196,СВЦЭМ!$B$39:$B$782,W$191)+'СЕТ СН'!$F$15</f>
        <v>202.94714834000001</v>
      </c>
      <c r="X196" s="36">
        <f>SUMIFS(СВЦЭМ!$E$39:$E$782,СВЦЭМ!$A$39:$A$782,$A196,СВЦЭМ!$B$39:$B$782,X$191)+'СЕТ СН'!$F$15</f>
        <v>211.87733248999999</v>
      </c>
      <c r="Y196" s="36">
        <f>SUMIFS(СВЦЭМ!$E$39:$E$782,СВЦЭМ!$A$39:$A$782,$A196,СВЦЭМ!$B$39:$B$782,Y$191)+'СЕТ СН'!$F$15</f>
        <v>218.31939321999999</v>
      </c>
    </row>
    <row r="197" spans="1:25" ht="15.75" x14ac:dyDescent="0.2">
      <c r="A197" s="35">
        <f t="shared" si="5"/>
        <v>45571</v>
      </c>
      <c r="B197" s="36">
        <f>SUMIFS(СВЦЭМ!$E$39:$E$782,СВЦЭМ!$A$39:$A$782,$A197,СВЦЭМ!$B$39:$B$782,B$191)+'СЕТ СН'!$F$15</f>
        <v>228.43788354</v>
      </c>
      <c r="C197" s="36">
        <f>SUMIFS(СВЦЭМ!$E$39:$E$782,СВЦЭМ!$A$39:$A$782,$A197,СВЦЭМ!$B$39:$B$782,C$191)+'СЕТ СН'!$F$15</f>
        <v>236.40765730999999</v>
      </c>
      <c r="D197" s="36">
        <f>SUMIFS(СВЦЭМ!$E$39:$E$782,СВЦЭМ!$A$39:$A$782,$A197,СВЦЭМ!$B$39:$B$782,D$191)+'СЕТ СН'!$F$15</f>
        <v>249.35959563</v>
      </c>
      <c r="E197" s="36">
        <f>SUMIFS(СВЦЭМ!$E$39:$E$782,СВЦЭМ!$A$39:$A$782,$A197,СВЦЭМ!$B$39:$B$782,E$191)+'СЕТ СН'!$F$15</f>
        <v>242.67566568000001</v>
      </c>
      <c r="F197" s="36">
        <f>SUMIFS(СВЦЭМ!$E$39:$E$782,СВЦЭМ!$A$39:$A$782,$A197,СВЦЭМ!$B$39:$B$782,F$191)+'СЕТ СН'!$F$15</f>
        <v>236.55786626</v>
      </c>
      <c r="G197" s="36">
        <f>SUMIFS(СВЦЭМ!$E$39:$E$782,СВЦЭМ!$A$39:$A$782,$A197,СВЦЭМ!$B$39:$B$782,G$191)+'СЕТ СН'!$F$15</f>
        <v>232.60975668</v>
      </c>
      <c r="H197" s="36">
        <f>SUMIFS(СВЦЭМ!$E$39:$E$782,СВЦЭМ!$A$39:$A$782,$A197,СВЦЭМ!$B$39:$B$782,H$191)+'СЕТ СН'!$F$15</f>
        <v>229.02313283999999</v>
      </c>
      <c r="I197" s="36">
        <f>SUMIFS(СВЦЭМ!$E$39:$E$782,СВЦЭМ!$A$39:$A$782,$A197,СВЦЭМ!$B$39:$B$782,I$191)+'СЕТ СН'!$F$15</f>
        <v>222.93270501999999</v>
      </c>
      <c r="J197" s="36">
        <f>SUMIFS(СВЦЭМ!$E$39:$E$782,СВЦЭМ!$A$39:$A$782,$A197,СВЦЭМ!$B$39:$B$782,J$191)+'СЕТ СН'!$F$15</f>
        <v>207.48776674999999</v>
      </c>
      <c r="K197" s="36">
        <f>SUMIFS(СВЦЭМ!$E$39:$E$782,СВЦЭМ!$A$39:$A$782,$A197,СВЦЭМ!$B$39:$B$782,K$191)+'СЕТ СН'!$F$15</f>
        <v>197.67107211999999</v>
      </c>
      <c r="L197" s="36">
        <f>SUMIFS(СВЦЭМ!$E$39:$E$782,СВЦЭМ!$A$39:$A$782,$A197,СВЦЭМ!$B$39:$B$782,L$191)+'СЕТ СН'!$F$15</f>
        <v>194.85589100000001</v>
      </c>
      <c r="M197" s="36">
        <f>SUMIFS(СВЦЭМ!$E$39:$E$782,СВЦЭМ!$A$39:$A$782,$A197,СВЦЭМ!$B$39:$B$782,M$191)+'СЕТ СН'!$F$15</f>
        <v>196.18682322999999</v>
      </c>
      <c r="N197" s="36">
        <f>SUMIFS(СВЦЭМ!$E$39:$E$782,СВЦЭМ!$A$39:$A$782,$A197,СВЦЭМ!$B$39:$B$782,N$191)+'СЕТ СН'!$F$15</f>
        <v>198.20669805</v>
      </c>
      <c r="O197" s="36">
        <f>SUMIFS(СВЦЭМ!$E$39:$E$782,СВЦЭМ!$A$39:$A$782,$A197,СВЦЭМ!$B$39:$B$782,O$191)+'СЕТ СН'!$F$15</f>
        <v>201.40163623999999</v>
      </c>
      <c r="P197" s="36">
        <f>SUMIFS(СВЦЭМ!$E$39:$E$782,СВЦЭМ!$A$39:$A$782,$A197,СВЦЭМ!$B$39:$B$782,P$191)+'СЕТ СН'!$F$15</f>
        <v>202.53110212000001</v>
      </c>
      <c r="Q197" s="36">
        <f>SUMIFS(СВЦЭМ!$E$39:$E$782,СВЦЭМ!$A$39:$A$782,$A197,СВЦЭМ!$B$39:$B$782,Q$191)+'СЕТ СН'!$F$15</f>
        <v>203.98346373999999</v>
      </c>
      <c r="R197" s="36">
        <f>SUMIFS(СВЦЭМ!$E$39:$E$782,СВЦЭМ!$A$39:$A$782,$A197,СВЦЭМ!$B$39:$B$782,R$191)+'СЕТ СН'!$F$15</f>
        <v>203.34006955000001</v>
      </c>
      <c r="S197" s="36">
        <f>SUMIFS(СВЦЭМ!$E$39:$E$782,СВЦЭМ!$A$39:$A$782,$A197,СВЦЭМ!$B$39:$B$782,S$191)+'СЕТ СН'!$F$15</f>
        <v>200.65297712</v>
      </c>
      <c r="T197" s="36">
        <f>SUMIFS(СВЦЭМ!$E$39:$E$782,СВЦЭМ!$A$39:$A$782,$A197,СВЦЭМ!$B$39:$B$782,T$191)+'СЕТ СН'!$F$15</f>
        <v>201.32560325</v>
      </c>
      <c r="U197" s="36">
        <f>SUMIFS(СВЦЭМ!$E$39:$E$782,СВЦЭМ!$A$39:$A$782,$A197,СВЦЭМ!$B$39:$B$782,U$191)+'СЕТ СН'!$F$15</f>
        <v>193.58315020000001</v>
      </c>
      <c r="V197" s="36">
        <f>SUMIFS(СВЦЭМ!$E$39:$E$782,СВЦЭМ!$A$39:$A$782,$A197,СВЦЭМ!$B$39:$B$782,V$191)+'СЕТ СН'!$F$15</f>
        <v>193.94850063999999</v>
      </c>
      <c r="W197" s="36">
        <f>SUMIFS(СВЦЭМ!$E$39:$E$782,СВЦЭМ!$A$39:$A$782,$A197,СВЦЭМ!$B$39:$B$782,W$191)+'СЕТ СН'!$F$15</f>
        <v>195.56416139999999</v>
      </c>
      <c r="X197" s="36">
        <f>SUMIFS(СВЦЭМ!$E$39:$E$782,СВЦЭМ!$A$39:$A$782,$A197,СВЦЭМ!$B$39:$B$782,X$191)+'СЕТ СН'!$F$15</f>
        <v>204.49201843</v>
      </c>
      <c r="Y197" s="36">
        <f>SUMIFS(СВЦЭМ!$E$39:$E$782,СВЦЭМ!$A$39:$A$782,$A197,СВЦЭМ!$B$39:$B$782,Y$191)+'СЕТ СН'!$F$15</f>
        <v>214.88397395999999</v>
      </c>
    </row>
    <row r="198" spans="1:25" ht="15.75" x14ac:dyDescent="0.2">
      <c r="A198" s="35">
        <f t="shared" si="5"/>
        <v>45572</v>
      </c>
      <c r="B198" s="36">
        <f>SUMIFS(СВЦЭМ!$E$39:$E$782,СВЦЭМ!$A$39:$A$782,$A198,СВЦЭМ!$B$39:$B$782,B$191)+'СЕТ СН'!$F$15</f>
        <v>213.61033573</v>
      </c>
      <c r="C198" s="36">
        <f>SUMIFS(СВЦЭМ!$E$39:$E$782,СВЦЭМ!$A$39:$A$782,$A198,СВЦЭМ!$B$39:$B$782,C$191)+'СЕТ СН'!$F$15</f>
        <v>222.33297661</v>
      </c>
      <c r="D198" s="36">
        <f>SUMIFS(СВЦЭМ!$E$39:$E$782,СВЦЭМ!$A$39:$A$782,$A198,СВЦЭМ!$B$39:$B$782,D$191)+'СЕТ СН'!$F$15</f>
        <v>229.97132628</v>
      </c>
      <c r="E198" s="36">
        <f>SUMIFS(СВЦЭМ!$E$39:$E$782,СВЦЭМ!$A$39:$A$782,$A198,СВЦЭМ!$B$39:$B$782,E$191)+'СЕТ СН'!$F$15</f>
        <v>226.91618922999999</v>
      </c>
      <c r="F198" s="36">
        <f>SUMIFS(СВЦЭМ!$E$39:$E$782,СВЦЭМ!$A$39:$A$782,$A198,СВЦЭМ!$B$39:$B$782,F$191)+'СЕТ СН'!$F$15</f>
        <v>227.76946006</v>
      </c>
      <c r="G198" s="36">
        <f>SUMIFS(СВЦЭМ!$E$39:$E$782,СВЦЭМ!$A$39:$A$782,$A198,СВЦЭМ!$B$39:$B$782,G$191)+'СЕТ СН'!$F$15</f>
        <v>224.75751826000001</v>
      </c>
      <c r="H198" s="36">
        <f>SUMIFS(СВЦЭМ!$E$39:$E$782,СВЦЭМ!$A$39:$A$782,$A198,СВЦЭМ!$B$39:$B$782,H$191)+'СЕТ СН'!$F$15</f>
        <v>215.78511857999999</v>
      </c>
      <c r="I198" s="36">
        <f>SUMIFS(СВЦЭМ!$E$39:$E$782,СВЦЭМ!$A$39:$A$782,$A198,СВЦЭМ!$B$39:$B$782,I$191)+'СЕТ СН'!$F$15</f>
        <v>203.6952939</v>
      </c>
      <c r="J198" s="36">
        <f>SUMIFS(СВЦЭМ!$E$39:$E$782,СВЦЭМ!$A$39:$A$782,$A198,СВЦЭМ!$B$39:$B$782,J$191)+'СЕТ СН'!$F$15</f>
        <v>200.07350421000001</v>
      </c>
      <c r="K198" s="36">
        <f>SUMIFS(СВЦЭМ!$E$39:$E$782,СВЦЭМ!$A$39:$A$782,$A198,СВЦЭМ!$B$39:$B$782,K$191)+'СЕТ СН'!$F$15</f>
        <v>194.37098259000001</v>
      </c>
      <c r="L198" s="36">
        <f>SUMIFS(СВЦЭМ!$E$39:$E$782,СВЦЭМ!$A$39:$A$782,$A198,СВЦЭМ!$B$39:$B$782,L$191)+'СЕТ СН'!$F$15</f>
        <v>193.64493621</v>
      </c>
      <c r="M198" s="36">
        <f>SUMIFS(СВЦЭМ!$E$39:$E$782,СВЦЭМ!$A$39:$A$782,$A198,СВЦЭМ!$B$39:$B$782,M$191)+'СЕТ СН'!$F$15</f>
        <v>200.82284286999999</v>
      </c>
      <c r="N198" s="36">
        <f>SUMIFS(СВЦЭМ!$E$39:$E$782,СВЦЭМ!$A$39:$A$782,$A198,СВЦЭМ!$B$39:$B$782,N$191)+'СЕТ СН'!$F$15</f>
        <v>201.27213523</v>
      </c>
      <c r="O198" s="36">
        <f>SUMIFS(СВЦЭМ!$E$39:$E$782,СВЦЭМ!$A$39:$A$782,$A198,СВЦЭМ!$B$39:$B$782,O$191)+'СЕТ СН'!$F$15</f>
        <v>200.06353996000001</v>
      </c>
      <c r="P198" s="36">
        <f>SUMIFS(СВЦЭМ!$E$39:$E$782,СВЦЭМ!$A$39:$A$782,$A198,СВЦЭМ!$B$39:$B$782,P$191)+'СЕТ СН'!$F$15</f>
        <v>200.19136478999999</v>
      </c>
      <c r="Q198" s="36">
        <f>SUMIFS(СВЦЭМ!$E$39:$E$782,СВЦЭМ!$A$39:$A$782,$A198,СВЦЭМ!$B$39:$B$782,Q$191)+'СЕТ СН'!$F$15</f>
        <v>204.16691388000001</v>
      </c>
      <c r="R198" s="36">
        <f>SUMIFS(СВЦЭМ!$E$39:$E$782,СВЦЭМ!$A$39:$A$782,$A198,СВЦЭМ!$B$39:$B$782,R$191)+'СЕТ СН'!$F$15</f>
        <v>202.23440633000001</v>
      </c>
      <c r="S198" s="36">
        <f>SUMIFS(СВЦЭМ!$E$39:$E$782,СВЦЭМ!$A$39:$A$782,$A198,СВЦЭМ!$B$39:$B$782,S$191)+'СЕТ СН'!$F$15</f>
        <v>197.33129443999999</v>
      </c>
      <c r="T198" s="36">
        <f>SUMIFS(СВЦЭМ!$E$39:$E$782,СВЦЭМ!$A$39:$A$782,$A198,СВЦЭМ!$B$39:$B$782,T$191)+'СЕТ СН'!$F$15</f>
        <v>193.67133071999999</v>
      </c>
      <c r="U198" s="36">
        <f>SUMIFS(СВЦЭМ!$E$39:$E$782,СВЦЭМ!$A$39:$A$782,$A198,СВЦЭМ!$B$39:$B$782,U$191)+'СЕТ СН'!$F$15</f>
        <v>185.35855826</v>
      </c>
      <c r="V198" s="36">
        <f>SUMIFS(СВЦЭМ!$E$39:$E$782,СВЦЭМ!$A$39:$A$782,$A198,СВЦЭМ!$B$39:$B$782,V$191)+'СЕТ СН'!$F$15</f>
        <v>187.21463098999999</v>
      </c>
      <c r="W198" s="36">
        <f>SUMIFS(СВЦЭМ!$E$39:$E$782,СВЦЭМ!$A$39:$A$782,$A198,СВЦЭМ!$B$39:$B$782,W$191)+'СЕТ СН'!$F$15</f>
        <v>190.44301952000001</v>
      </c>
      <c r="X198" s="36">
        <f>SUMIFS(СВЦЭМ!$E$39:$E$782,СВЦЭМ!$A$39:$A$782,$A198,СВЦЭМ!$B$39:$B$782,X$191)+'СЕТ СН'!$F$15</f>
        <v>200.20941965</v>
      </c>
      <c r="Y198" s="36">
        <f>SUMIFS(СВЦЭМ!$E$39:$E$782,СВЦЭМ!$A$39:$A$782,$A198,СВЦЭМ!$B$39:$B$782,Y$191)+'СЕТ СН'!$F$15</f>
        <v>205.43588940999999</v>
      </c>
    </row>
    <row r="199" spans="1:25" ht="15.75" x14ac:dyDescent="0.2">
      <c r="A199" s="35">
        <f t="shared" si="5"/>
        <v>45573</v>
      </c>
      <c r="B199" s="36">
        <f>SUMIFS(СВЦЭМ!$E$39:$E$782,СВЦЭМ!$A$39:$A$782,$A199,СВЦЭМ!$B$39:$B$782,B$191)+'СЕТ СН'!$F$15</f>
        <v>219.3211168</v>
      </c>
      <c r="C199" s="36">
        <f>SUMIFS(СВЦЭМ!$E$39:$E$782,СВЦЭМ!$A$39:$A$782,$A199,СВЦЭМ!$B$39:$B$782,C$191)+'СЕТ СН'!$F$15</f>
        <v>226.74934035999999</v>
      </c>
      <c r="D199" s="36">
        <f>SUMIFS(СВЦЭМ!$E$39:$E$782,СВЦЭМ!$A$39:$A$782,$A199,СВЦЭМ!$B$39:$B$782,D$191)+'СЕТ СН'!$F$15</f>
        <v>229.82311665</v>
      </c>
      <c r="E199" s="36">
        <f>SUMIFS(СВЦЭМ!$E$39:$E$782,СВЦЭМ!$A$39:$A$782,$A199,СВЦЭМ!$B$39:$B$782,E$191)+'СЕТ СН'!$F$15</f>
        <v>228.87452175999999</v>
      </c>
      <c r="F199" s="36">
        <f>SUMIFS(СВЦЭМ!$E$39:$E$782,СВЦЭМ!$A$39:$A$782,$A199,СВЦЭМ!$B$39:$B$782,F$191)+'СЕТ СН'!$F$15</f>
        <v>228.71741725000001</v>
      </c>
      <c r="G199" s="36">
        <f>SUMIFS(СВЦЭМ!$E$39:$E$782,СВЦЭМ!$A$39:$A$782,$A199,СВЦЭМ!$B$39:$B$782,G$191)+'СЕТ СН'!$F$15</f>
        <v>225.91765609000001</v>
      </c>
      <c r="H199" s="36">
        <f>SUMIFS(СВЦЭМ!$E$39:$E$782,СВЦЭМ!$A$39:$A$782,$A199,СВЦЭМ!$B$39:$B$782,H$191)+'СЕТ СН'!$F$15</f>
        <v>216.97918281</v>
      </c>
      <c r="I199" s="36">
        <f>SUMIFS(СВЦЭМ!$E$39:$E$782,СВЦЭМ!$A$39:$A$782,$A199,СВЦЭМ!$B$39:$B$782,I$191)+'СЕТ СН'!$F$15</f>
        <v>200.19440874</v>
      </c>
      <c r="J199" s="36">
        <f>SUMIFS(СВЦЭМ!$E$39:$E$782,СВЦЭМ!$A$39:$A$782,$A199,СВЦЭМ!$B$39:$B$782,J$191)+'СЕТ СН'!$F$15</f>
        <v>195.27942651000001</v>
      </c>
      <c r="K199" s="36">
        <f>SUMIFS(СВЦЭМ!$E$39:$E$782,СВЦЭМ!$A$39:$A$782,$A199,СВЦЭМ!$B$39:$B$782,K$191)+'СЕТ СН'!$F$15</f>
        <v>197.81058644000001</v>
      </c>
      <c r="L199" s="36">
        <f>SUMIFS(СВЦЭМ!$E$39:$E$782,СВЦЭМ!$A$39:$A$782,$A199,СВЦЭМ!$B$39:$B$782,L$191)+'СЕТ СН'!$F$15</f>
        <v>191.61475381</v>
      </c>
      <c r="M199" s="36">
        <f>SUMIFS(СВЦЭМ!$E$39:$E$782,СВЦЭМ!$A$39:$A$782,$A199,СВЦЭМ!$B$39:$B$782,M$191)+'СЕТ СН'!$F$15</f>
        <v>193.76083026000001</v>
      </c>
      <c r="N199" s="36">
        <f>SUMIFS(СВЦЭМ!$E$39:$E$782,СВЦЭМ!$A$39:$A$782,$A199,СВЦЭМ!$B$39:$B$782,N$191)+'СЕТ СН'!$F$15</f>
        <v>197.30972118</v>
      </c>
      <c r="O199" s="36">
        <f>SUMIFS(СВЦЭМ!$E$39:$E$782,СВЦЭМ!$A$39:$A$782,$A199,СВЦЭМ!$B$39:$B$782,O$191)+'СЕТ СН'!$F$15</f>
        <v>193.77243928999999</v>
      </c>
      <c r="P199" s="36">
        <f>SUMIFS(СВЦЭМ!$E$39:$E$782,СВЦЭМ!$A$39:$A$782,$A199,СВЦЭМ!$B$39:$B$782,P$191)+'СЕТ СН'!$F$15</f>
        <v>195.10627149000001</v>
      </c>
      <c r="Q199" s="36">
        <f>SUMIFS(СВЦЭМ!$E$39:$E$782,СВЦЭМ!$A$39:$A$782,$A199,СВЦЭМ!$B$39:$B$782,Q$191)+'СЕТ СН'!$F$15</f>
        <v>198.84979713000001</v>
      </c>
      <c r="R199" s="36">
        <f>SUMIFS(СВЦЭМ!$E$39:$E$782,СВЦЭМ!$A$39:$A$782,$A199,СВЦЭМ!$B$39:$B$782,R$191)+'СЕТ СН'!$F$15</f>
        <v>198.07346806000001</v>
      </c>
      <c r="S199" s="36">
        <f>SUMIFS(СВЦЭМ!$E$39:$E$782,СВЦЭМ!$A$39:$A$782,$A199,СВЦЭМ!$B$39:$B$782,S$191)+'СЕТ СН'!$F$15</f>
        <v>195.65175680999999</v>
      </c>
      <c r="T199" s="36">
        <f>SUMIFS(СВЦЭМ!$E$39:$E$782,СВЦЭМ!$A$39:$A$782,$A199,СВЦЭМ!$B$39:$B$782,T$191)+'СЕТ СН'!$F$15</f>
        <v>193.5615574</v>
      </c>
      <c r="U199" s="36">
        <f>SUMIFS(СВЦЭМ!$E$39:$E$782,СВЦЭМ!$A$39:$A$782,$A199,СВЦЭМ!$B$39:$B$782,U$191)+'СЕТ СН'!$F$15</f>
        <v>190.44079262</v>
      </c>
      <c r="V199" s="36">
        <f>SUMIFS(СВЦЭМ!$E$39:$E$782,СВЦЭМ!$A$39:$A$782,$A199,СВЦЭМ!$B$39:$B$782,V$191)+'СЕТ СН'!$F$15</f>
        <v>190.27025577000001</v>
      </c>
      <c r="W199" s="36">
        <f>SUMIFS(СВЦЭМ!$E$39:$E$782,СВЦЭМ!$A$39:$A$782,$A199,СВЦЭМ!$B$39:$B$782,W$191)+'СЕТ СН'!$F$15</f>
        <v>194.20337118</v>
      </c>
      <c r="X199" s="36">
        <f>SUMIFS(СВЦЭМ!$E$39:$E$782,СВЦЭМ!$A$39:$A$782,$A199,СВЦЭМ!$B$39:$B$782,X$191)+'СЕТ СН'!$F$15</f>
        <v>202.29695319000001</v>
      </c>
      <c r="Y199" s="36">
        <f>SUMIFS(СВЦЭМ!$E$39:$E$782,СВЦЭМ!$A$39:$A$782,$A199,СВЦЭМ!$B$39:$B$782,Y$191)+'СЕТ СН'!$F$15</f>
        <v>210.16331020999999</v>
      </c>
    </row>
    <row r="200" spans="1:25" ht="15.75" x14ac:dyDescent="0.2">
      <c r="A200" s="35">
        <f t="shared" si="5"/>
        <v>45574</v>
      </c>
      <c r="B200" s="36">
        <f>SUMIFS(СВЦЭМ!$E$39:$E$782,СВЦЭМ!$A$39:$A$782,$A200,СВЦЭМ!$B$39:$B$782,B$191)+'СЕТ СН'!$F$15</f>
        <v>215.51319298000001</v>
      </c>
      <c r="C200" s="36">
        <f>SUMIFS(СВЦЭМ!$E$39:$E$782,СВЦЭМ!$A$39:$A$782,$A200,СВЦЭМ!$B$39:$B$782,C$191)+'СЕТ СН'!$F$15</f>
        <v>226.51043575</v>
      </c>
      <c r="D200" s="36">
        <f>SUMIFS(СВЦЭМ!$E$39:$E$782,СВЦЭМ!$A$39:$A$782,$A200,СВЦЭМ!$B$39:$B$782,D$191)+'СЕТ СН'!$F$15</f>
        <v>231.88136505</v>
      </c>
      <c r="E200" s="36">
        <f>SUMIFS(СВЦЭМ!$E$39:$E$782,СВЦЭМ!$A$39:$A$782,$A200,СВЦЭМ!$B$39:$B$782,E$191)+'СЕТ СН'!$F$15</f>
        <v>235.04187537999999</v>
      </c>
      <c r="F200" s="36">
        <f>SUMIFS(СВЦЭМ!$E$39:$E$782,СВЦЭМ!$A$39:$A$782,$A200,СВЦЭМ!$B$39:$B$782,F$191)+'СЕТ СН'!$F$15</f>
        <v>233.92698392</v>
      </c>
      <c r="G200" s="36">
        <f>SUMIFS(СВЦЭМ!$E$39:$E$782,СВЦЭМ!$A$39:$A$782,$A200,СВЦЭМ!$B$39:$B$782,G$191)+'СЕТ СН'!$F$15</f>
        <v>229.08466598000001</v>
      </c>
      <c r="H200" s="36">
        <f>SUMIFS(СВЦЭМ!$E$39:$E$782,СВЦЭМ!$A$39:$A$782,$A200,СВЦЭМ!$B$39:$B$782,H$191)+'СЕТ СН'!$F$15</f>
        <v>219.86058664999999</v>
      </c>
      <c r="I200" s="36">
        <f>SUMIFS(СВЦЭМ!$E$39:$E$782,СВЦЭМ!$A$39:$A$782,$A200,СВЦЭМ!$B$39:$B$782,I$191)+'СЕТ СН'!$F$15</f>
        <v>216.16390025000001</v>
      </c>
      <c r="J200" s="36">
        <f>SUMIFS(СВЦЭМ!$E$39:$E$782,СВЦЭМ!$A$39:$A$782,$A200,СВЦЭМ!$B$39:$B$782,J$191)+'СЕТ СН'!$F$15</f>
        <v>204.15673394000001</v>
      </c>
      <c r="K200" s="36">
        <f>SUMIFS(СВЦЭМ!$E$39:$E$782,СВЦЭМ!$A$39:$A$782,$A200,СВЦЭМ!$B$39:$B$782,K$191)+'СЕТ СН'!$F$15</f>
        <v>202.9362951</v>
      </c>
      <c r="L200" s="36">
        <f>SUMIFS(СВЦЭМ!$E$39:$E$782,СВЦЭМ!$A$39:$A$782,$A200,СВЦЭМ!$B$39:$B$782,L$191)+'СЕТ СН'!$F$15</f>
        <v>200.97981501000001</v>
      </c>
      <c r="M200" s="36">
        <f>SUMIFS(СВЦЭМ!$E$39:$E$782,СВЦЭМ!$A$39:$A$782,$A200,СВЦЭМ!$B$39:$B$782,M$191)+'СЕТ СН'!$F$15</f>
        <v>203.64094320999999</v>
      </c>
      <c r="N200" s="36">
        <f>SUMIFS(СВЦЭМ!$E$39:$E$782,СВЦЭМ!$A$39:$A$782,$A200,СВЦЭМ!$B$39:$B$782,N$191)+'СЕТ СН'!$F$15</f>
        <v>207.28032020000001</v>
      </c>
      <c r="O200" s="36">
        <f>SUMIFS(СВЦЭМ!$E$39:$E$782,СВЦЭМ!$A$39:$A$782,$A200,СВЦЭМ!$B$39:$B$782,O$191)+'СЕТ СН'!$F$15</f>
        <v>206.34497253000001</v>
      </c>
      <c r="P200" s="36">
        <f>SUMIFS(СВЦЭМ!$E$39:$E$782,СВЦЭМ!$A$39:$A$782,$A200,СВЦЭМ!$B$39:$B$782,P$191)+'СЕТ СН'!$F$15</f>
        <v>204.889264</v>
      </c>
      <c r="Q200" s="36">
        <f>SUMIFS(СВЦЭМ!$E$39:$E$782,СВЦЭМ!$A$39:$A$782,$A200,СВЦЭМ!$B$39:$B$782,Q$191)+'СЕТ СН'!$F$15</f>
        <v>209.07808155999999</v>
      </c>
      <c r="R200" s="36">
        <f>SUMIFS(СВЦЭМ!$E$39:$E$782,СВЦЭМ!$A$39:$A$782,$A200,СВЦЭМ!$B$39:$B$782,R$191)+'СЕТ СН'!$F$15</f>
        <v>208.48156162000001</v>
      </c>
      <c r="S200" s="36">
        <f>SUMIFS(СВЦЭМ!$E$39:$E$782,СВЦЭМ!$A$39:$A$782,$A200,СВЦЭМ!$B$39:$B$782,S$191)+'СЕТ СН'!$F$15</f>
        <v>206.33313536</v>
      </c>
      <c r="T200" s="36">
        <f>SUMIFS(СВЦЭМ!$E$39:$E$782,СВЦЭМ!$A$39:$A$782,$A200,СВЦЭМ!$B$39:$B$782,T$191)+'СЕТ СН'!$F$15</f>
        <v>206.10367554999999</v>
      </c>
      <c r="U200" s="36">
        <f>SUMIFS(СВЦЭМ!$E$39:$E$782,СВЦЭМ!$A$39:$A$782,$A200,СВЦЭМ!$B$39:$B$782,U$191)+'СЕТ СН'!$F$15</f>
        <v>206.3147563</v>
      </c>
      <c r="V200" s="36">
        <f>SUMIFS(СВЦЭМ!$E$39:$E$782,СВЦЭМ!$A$39:$A$782,$A200,СВЦЭМ!$B$39:$B$782,V$191)+'СЕТ СН'!$F$15</f>
        <v>208.01180196999999</v>
      </c>
      <c r="W200" s="36">
        <f>SUMIFS(СВЦЭМ!$E$39:$E$782,СВЦЭМ!$A$39:$A$782,$A200,СВЦЭМ!$B$39:$B$782,W$191)+'СЕТ СН'!$F$15</f>
        <v>210.48448289000001</v>
      </c>
      <c r="X200" s="36">
        <f>SUMIFS(СВЦЭМ!$E$39:$E$782,СВЦЭМ!$A$39:$A$782,$A200,СВЦЭМ!$B$39:$B$782,X$191)+'СЕТ СН'!$F$15</f>
        <v>219.82105781999999</v>
      </c>
      <c r="Y200" s="36">
        <f>SUMIFS(СВЦЭМ!$E$39:$E$782,СВЦЭМ!$A$39:$A$782,$A200,СВЦЭМ!$B$39:$B$782,Y$191)+'СЕТ СН'!$F$15</f>
        <v>226.91351460999999</v>
      </c>
    </row>
    <row r="201" spans="1:25" ht="15.75" x14ac:dyDescent="0.2">
      <c r="A201" s="35">
        <f t="shared" si="5"/>
        <v>45575</v>
      </c>
      <c r="B201" s="36">
        <f>SUMIFS(СВЦЭМ!$E$39:$E$782,СВЦЭМ!$A$39:$A$782,$A201,СВЦЭМ!$B$39:$B$782,B$191)+'СЕТ СН'!$F$15</f>
        <v>224.08112826999999</v>
      </c>
      <c r="C201" s="36">
        <f>SUMIFS(СВЦЭМ!$E$39:$E$782,СВЦЭМ!$A$39:$A$782,$A201,СВЦЭМ!$B$39:$B$782,C$191)+'СЕТ СН'!$F$15</f>
        <v>228.98180998999999</v>
      </c>
      <c r="D201" s="36">
        <f>SUMIFS(СВЦЭМ!$E$39:$E$782,СВЦЭМ!$A$39:$A$782,$A201,СВЦЭМ!$B$39:$B$782,D$191)+'СЕТ СН'!$F$15</f>
        <v>227.04976221000001</v>
      </c>
      <c r="E201" s="36">
        <f>SUMIFS(СВЦЭМ!$E$39:$E$782,СВЦЭМ!$A$39:$A$782,$A201,СВЦЭМ!$B$39:$B$782,E$191)+'СЕТ СН'!$F$15</f>
        <v>227.57346043999999</v>
      </c>
      <c r="F201" s="36">
        <f>SUMIFS(СВЦЭМ!$E$39:$E$782,СВЦЭМ!$A$39:$A$782,$A201,СВЦЭМ!$B$39:$B$782,F$191)+'СЕТ СН'!$F$15</f>
        <v>228.53494674999999</v>
      </c>
      <c r="G201" s="36">
        <f>SUMIFS(СВЦЭМ!$E$39:$E$782,СВЦЭМ!$A$39:$A$782,$A201,СВЦЭМ!$B$39:$B$782,G$191)+'СЕТ СН'!$F$15</f>
        <v>224.70143651000001</v>
      </c>
      <c r="H201" s="36">
        <f>SUMIFS(СВЦЭМ!$E$39:$E$782,СВЦЭМ!$A$39:$A$782,$A201,СВЦЭМ!$B$39:$B$782,H$191)+'СЕТ СН'!$F$15</f>
        <v>212.251732</v>
      </c>
      <c r="I201" s="36">
        <f>SUMIFS(СВЦЭМ!$E$39:$E$782,СВЦЭМ!$A$39:$A$782,$A201,СВЦЭМ!$B$39:$B$782,I$191)+'СЕТ СН'!$F$15</f>
        <v>200.84471373</v>
      </c>
      <c r="J201" s="36">
        <f>SUMIFS(СВЦЭМ!$E$39:$E$782,СВЦЭМ!$A$39:$A$782,$A201,СВЦЭМ!$B$39:$B$782,J$191)+'СЕТ СН'!$F$15</f>
        <v>195.66695401999999</v>
      </c>
      <c r="K201" s="36">
        <f>SUMIFS(СВЦЭМ!$E$39:$E$782,СВЦЭМ!$A$39:$A$782,$A201,СВЦЭМ!$B$39:$B$782,K$191)+'СЕТ СН'!$F$15</f>
        <v>194.58821229</v>
      </c>
      <c r="L201" s="36">
        <f>SUMIFS(СВЦЭМ!$E$39:$E$782,СВЦЭМ!$A$39:$A$782,$A201,СВЦЭМ!$B$39:$B$782,L$191)+'СЕТ СН'!$F$15</f>
        <v>193.87536342000001</v>
      </c>
      <c r="M201" s="36">
        <f>SUMIFS(СВЦЭМ!$E$39:$E$782,СВЦЭМ!$A$39:$A$782,$A201,СВЦЭМ!$B$39:$B$782,M$191)+'СЕТ СН'!$F$15</f>
        <v>197.14370933999999</v>
      </c>
      <c r="N201" s="36">
        <f>SUMIFS(СВЦЭМ!$E$39:$E$782,СВЦЭМ!$A$39:$A$782,$A201,СВЦЭМ!$B$39:$B$782,N$191)+'СЕТ СН'!$F$15</f>
        <v>197.06469938999999</v>
      </c>
      <c r="O201" s="36">
        <f>SUMIFS(СВЦЭМ!$E$39:$E$782,СВЦЭМ!$A$39:$A$782,$A201,СВЦЭМ!$B$39:$B$782,O$191)+'СЕТ СН'!$F$15</f>
        <v>198.20689458999999</v>
      </c>
      <c r="P201" s="36">
        <f>SUMIFS(СВЦЭМ!$E$39:$E$782,СВЦЭМ!$A$39:$A$782,$A201,СВЦЭМ!$B$39:$B$782,P$191)+'СЕТ СН'!$F$15</f>
        <v>199.92940229000001</v>
      </c>
      <c r="Q201" s="36">
        <f>SUMIFS(СВЦЭМ!$E$39:$E$782,СВЦЭМ!$A$39:$A$782,$A201,СВЦЭМ!$B$39:$B$782,Q$191)+'СЕТ СН'!$F$15</f>
        <v>202.80048901999999</v>
      </c>
      <c r="R201" s="36">
        <f>SUMIFS(СВЦЭМ!$E$39:$E$782,СВЦЭМ!$A$39:$A$782,$A201,СВЦЭМ!$B$39:$B$782,R$191)+'СЕТ СН'!$F$15</f>
        <v>202.53336127</v>
      </c>
      <c r="S201" s="36">
        <f>SUMIFS(СВЦЭМ!$E$39:$E$782,СВЦЭМ!$A$39:$A$782,$A201,СВЦЭМ!$B$39:$B$782,S$191)+'СЕТ СН'!$F$15</f>
        <v>201.66243653999999</v>
      </c>
      <c r="T201" s="36">
        <f>SUMIFS(СВЦЭМ!$E$39:$E$782,СВЦЭМ!$A$39:$A$782,$A201,СВЦЭМ!$B$39:$B$782,T$191)+'СЕТ СН'!$F$15</f>
        <v>193.63377804999999</v>
      </c>
      <c r="U201" s="36">
        <f>SUMIFS(СВЦЭМ!$E$39:$E$782,СВЦЭМ!$A$39:$A$782,$A201,СВЦЭМ!$B$39:$B$782,U$191)+'СЕТ СН'!$F$15</f>
        <v>184.953757</v>
      </c>
      <c r="V201" s="36">
        <f>SUMIFS(СВЦЭМ!$E$39:$E$782,СВЦЭМ!$A$39:$A$782,$A201,СВЦЭМ!$B$39:$B$782,V$191)+'СЕТ СН'!$F$15</f>
        <v>184.93597546000001</v>
      </c>
      <c r="W201" s="36">
        <f>SUMIFS(СВЦЭМ!$E$39:$E$782,СВЦЭМ!$A$39:$A$782,$A201,СВЦЭМ!$B$39:$B$782,W$191)+'СЕТ СН'!$F$15</f>
        <v>187.04156015999999</v>
      </c>
      <c r="X201" s="36">
        <f>SUMIFS(СВЦЭМ!$E$39:$E$782,СВЦЭМ!$A$39:$A$782,$A201,СВЦЭМ!$B$39:$B$782,X$191)+'СЕТ СН'!$F$15</f>
        <v>194.95281931</v>
      </c>
      <c r="Y201" s="36">
        <f>SUMIFS(СВЦЭМ!$E$39:$E$782,СВЦЭМ!$A$39:$A$782,$A201,СВЦЭМ!$B$39:$B$782,Y$191)+'СЕТ СН'!$F$15</f>
        <v>204.00141640999999</v>
      </c>
    </row>
    <row r="202" spans="1:25" ht="15.75" x14ac:dyDescent="0.2">
      <c r="A202" s="35">
        <f t="shared" si="5"/>
        <v>45576</v>
      </c>
      <c r="B202" s="36">
        <f>SUMIFS(СВЦЭМ!$E$39:$E$782,СВЦЭМ!$A$39:$A$782,$A202,СВЦЭМ!$B$39:$B$782,B$191)+'СЕТ СН'!$F$15</f>
        <v>222.74865516</v>
      </c>
      <c r="C202" s="36">
        <f>SUMIFS(СВЦЭМ!$E$39:$E$782,СВЦЭМ!$A$39:$A$782,$A202,СВЦЭМ!$B$39:$B$782,C$191)+'СЕТ СН'!$F$15</f>
        <v>229.20588477999999</v>
      </c>
      <c r="D202" s="36">
        <f>SUMIFS(СВЦЭМ!$E$39:$E$782,СВЦЭМ!$A$39:$A$782,$A202,СВЦЭМ!$B$39:$B$782,D$191)+'СЕТ СН'!$F$15</f>
        <v>230.47970235</v>
      </c>
      <c r="E202" s="36">
        <f>SUMIFS(СВЦЭМ!$E$39:$E$782,СВЦЭМ!$A$39:$A$782,$A202,СВЦЭМ!$B$39:$B$782,E$191)+'СЕТ СН'!$F$15</f>
        <v>231.26223356</v>
      </c>
      <c r="F202" s="36">
        <f>SUMIFS(СВЦЭМ!$E$39:$E$782,СВЦЭМ!$A$39:$A$782,$A202,СВЦЭМ!$B$39:$B$782,F$191)+'СЕТ СН'!$F$15</f>
        <v>233.81678409</v>
      </c>
      <c r="G202" s="36">
        <f>SUMIFS(СВЦЭМ!$E$39:$E$782,СВЦЭМ!$A$39:$A$782,$A202,СВЦЭМ!$B$39:$B$782,G$191)+'СЕТ СН'!$F$15</f>
        <v>232.19826372</v>
      </c>
      <c r="H202" s="36">
        <f>SUMIFS(СВЦЭМ!$E$39:$E$782,СВЦЭМ!$A$39:$A$782,$A202,СВЦЭМ!$B$39:$B$782,H$191)+'СЕТ СН'!$F$15</f>
        <v>218.40769318</v>
      </c>
      <c r="I202" s="36">
        <f>SUMIFS(СВЦЭМ!$E$39:$E$782,СВЦЭМ!$A$39:$A$782,$A202,СВЦЭМ!$B$39:$B$782,I$191)+'СЕТ СН'!$F$15</f>
        <v>209.99595282000001</v>
      </c>
      <c r="J202" s="36">
        <f>SUMIFS(СВЦЭМ!$E$39:$E$782,СВЦЭМ!$A$39:$A$782,$A202,СВЦЭМ!$B$39:$B$782,J$191)+'СЕТ СН'!$F$15</f>
        <v>203.14238614999999</v>
      </c>
      <c r="K202" s="36">
        <f>SUMIFS(СВЦЭМ!$E$39:$E$782,СВЦЭМ!$A$39:$A$782,$A202,СВЦЭМ!$B$39:$B$782,K$191)+'СЕТ СН'!$F$15</f>
        <v>202.89025623000001</v>
      </c>
      <c r="L202" s="36">
        <f>SUMIFS(СВЦЭМ!$E$39:$E$782,СВЦЭМ!$A$39:$A$782,$A202,СВЦЭМ!$B$39:$B$782,L$191)+'СЕТ СН'!$F$15</f>
        <v>202.55570252999999</v>
      </c>
      <c r="M202" s="36">
        <f>SUMIFS(СВЦЭМ!$E$39:$E$782,СВЦЭМ!$A$39:$A$782,$A202,СВЦЭМ!$B$39:$B$782,M$191)+'СЕТ СН'!$F$15</f>
        <v>200.68415458999999</v>
      </c>
      <c r="N202" s="36">
        <f>SUMIFS(СВЦЭМ!$E$39:$E$782,СВЦЭМ!$A$39:$A$782,$A202,СВЦЭМ!$B$39:$B$782,N$191)+'СЕТ СН'!$F$15</f>
        <v>206.49192719000001</v>
      </c>
      <c r="O202" s="36">
        <f>SUMIFS(СВЦЭМ!$E$39:$E$782,СВЦЭМ!$A$39:$A$782,$A202,СВЦЭМ!$B$39:$B$782,O$191)+'СЕТ СН'!$F$15</f>
        <v>205.89980216999999</v>
      </c>
      <c r="P202" s="36">
        <f>SUMIFS(СВЦЭМ!$E$39:$E$782,СВЦЭМ!$A$39:$A$782,$A202,СВЦЭМ!$B$39:$B$782,P$191)+'СЕТ СН'!$F$15</f>
        <v>206.32979693999999</v>
      </c>
      <c r="Q202" s="36">
        <f>SUMIFS(СВЦЭМ!$E$39:$E$782,СВЦЭМ!$A$39:$A$782,$A202,СВЦЭМ!$B$39:$B$782,Q$191)+'СЕТ СН'!$F$15</f>
        <v>206.98629946</v>
      </c>
      <c r="R202" s="36">
        <f>SUMIFS(СВЦЭМ!$E$39:$E$782,СВЦЭМ!$A$39:$A$782,$A202,СВЦЭМ!$B$39:$B$782,R$191)+'СЕТ СН'!$F$15</f>
        <v>206.84927834999999</v>
      </c>
      <c r="S202" s="36">
        <f>SUMIFS(СВЦЭМ!$E$39:$E$782,СВЦЭМ!$A$39:$A$782,$A202,СВЦЭМ!$B$39:$B$782,S$191)+'СЕТ СН'!$F$15</f>
        <v>205.52487658000001</v>
      </c>
      <c r="T202" s="36">
        <f>SUMIFS(СВЦЭМ!$E$39:$E$782,СВЦЭМ!$A$39:$A$782,$A202,СВЦЭМ!$B$39:$B$782,T$191)+'СЕТ СН'!$F$15</f>
        <v>199.49488626999999</v>
      </c>
      <c r="U202" s="36">
        <f>SUMIFS(СВЦЭМ!$E$39:$E$782,СВЦЭМ!$A$39:$A$782,$A202,СВЦЭМ!$B$39:$B$782,U$191)+'СЕТ СН'!$F$15</f>
        <v>193.63693465</v>
      </c>
      <c r="V202" s="36">
        <f>SUMIFS(СВЦЭМ!$E$39:$E$782,СВЦЭМ!$A$39:$A$782,$A202,СВЦЭМ!$B$39:$B$782,V$191)+'СЕТ СН'!$F$15</f>
        <v>195.18168169</v>
      </c>
      <c r="W202" s="36">
        <f>SUMIFS(СВЦЭМ!$E$39:$E$782,СВЦЭМ!$A$39:$A$782,$A202,СВЦЭМ!$B$39:$B$782,W$191)+'СЕТ СН'!$F$15</f>
        <v>197.5974425</v>
      </c>
      <c r="X202" s="36">
        <f>SUMIFS(СВЦЭМ!$E$39:$E$782,СВЦЭМ!$A$39:$A$782,$A202,СВЦЭМ!$B$39:$B$782,X$191)+'СЕТ СН'!$F$15</f>
        <v>206.78369441000001</v>
      </c>
      <c r="Y202" s="36">
        <f>SUMIFS(СВЦЭМ!$E$39:$E$782,СВЦЭМ!$A$39:$A$782,$A202,СВЦЭМ!$B$39:$B$782,Y$191)+'СЕТ СН'!$F$15</f>
        <v>214.99909733000001</v>
      </c>
    </row>
    <row r="203" spans="1:25" ht="15.75" x14ac:dyDescent="0.2">
      <c r="A203" s="35">
        <f t="shared" si="5"/>
        <v>45577</v>
      </c>
      <c r="B203" s="36">
        <f>SUMIFS(СВЦЭМ!$E$39:$E$782,СВЦЭМ!$A$39:$A$782,$A203,СВЦЭМ!$B$39:$B$782,B$191)+'СЕТ СН'!$F$15</f>
        <v>216.76133544999999</v>
      </c>
      <c r="C203" s="36">
        <f>SUMIFS(СВЦЭМ!$E$39:$E$782,СВЦЭМ!$A$39:$A$782,$A203,СВЦЭМ!$B$39:$B$782,C$191)+'СЕТ СН'!$F$15</f>
        <v>225.3624835</v>
      </c>
      <c r="D203" s="36">
        <f>SUMIFS(СВЦЭМ!$E$39:$E$782,СВЦЭМ!$A$39:$A$782,$A203,СВЦЭМ!$B$39:$B$782,D$191)+'СЕТ СН'!$F$15</f>
        <v>232.62046925999999</v>
      </c>
      <c r="E203" s="36">
        <f>SUMIFS(СВЦЭМ!$E$39:$E$782,СВЦЭМ!$A$39:$A$782,$A203,СВЦЭМ!$B$39:$B$782,E$191)+'СЕТ СН'!$F$15</f>
        <v>231.64546172999999</v>
      </c>
      <c r="F203" s="36">
        <f>SUMIFS(СВЦЭМ!$E$39:$E$782,СВЦЭМ!$A$39:$A$782,$A203,СВЦЭМ!$B$39:$B$782,F$191)+'СЕТ СН'!$F$15</f>
        <v>230.85503312</v>
      </c>
      <c r="G203" s="36">
        <f>SUMIFS(СВЦЭМ!$E$39:$E$782,СВЦЭМ!$A$39:$A$782,$A203,СВЦЭМ!$B$39:$B$782,G$191)+'СЕТ СН'!$F$15</f>
        <v>231.60246985000001</v>
      </c>
      <c r="H203" s="36">
        <f>SUMIFS(СВЦЭМ!$E$39:$E$782,СВЦЭМ!$A$39:$A$782,$A203,СВЦЭМ!$B$39:$B$782,H$191)+'СЕТ СН'!$F$15</f>
        <v>228.51007960999999</v>
      </c>
      <c r="I203" s="36">
        <f>SUMIFS(СВЦЭМ!$E$39:$E$782,СВЦЭМ!$A$39:$A$782,$A203,СВЦЭМ!$B$39:$B$782,I$191)+'СЕТ СН'!$F$15</f>
        <v>221.55618944</v>
      </c>
      <c r="J203" s="36">
        <f>SUMIFS(СВЦЭМ!$E$39:$E$782,СВЦЭМ!$A$39:$A$782,$A203,СВЦЭМ!$B$39:$B$782,J$191)+'СЕТ СН'!$F$15</f>
        <v>209.06988534000001</v>
      </c>
      <c r="K203" s="36">
        <f>SUMIFS(СВЦЭМ!$E$39:$E$782,СВЦЭМ!$A$39:$A$782,$A203,СВЦЭМ!$B$39:$B$782,K$191)+'СЕТ СН'!$F$15</f>
        <v>201.20154568000001</v>
      </c>
      <c r="L203" s="36">
        <f>SUMIFS(СВЦЭМ!$E$39:$E$782,СВЦЭМ!$A$39:$A$782,$A203,СВЦЭМ!$B$39:$B$782,L$191)+'СЕТ СН'!$F$15</f>
        <v>197.02406343999999</v>
      </c>
      <c r="M203" s="36">
        <f>SUMIFS(СВЦЭМ!$E$39:$E$782,СВЦЭМ!$A$39:$A$782,$A203,СВЦЭМ!$B$39:$B$782,M$191)+'СЕТ СН'!$F$15</f>
        <v>195.41094575</v>
      </c>
      <c r="N203" s="36">
        <f>SUMIFS(СВЦЭМ!$E$39:$E$782,СВЦЭМ!$A$39:$A$782,$A203,СВЦЭМ!$B$39:$B$782,N$191)+'СЕТ СН'!$F$15</f>
        <v>196.98719045999999</v>
      </c>
      <c r="O203" s="36">
        <f>SUMIFS(СВЦЭМ!$E$39:$E$782,СВЦЭМ!$A$39:$A$782,$A203,СВЦЭМ!$B$39:$B$782,O$191)+'СЕТ СН'!$F$15</f>
        <v>197.67504793000001</v>
      </c>
      <c r="P203" s="36">
        <f>SUMIFS(СВЦЭМ!$E$39:$E$782,СВЦЭМ!$A$39:$A$782,$A203,СВЦЭМ!$B$39:$B$782,P$191)+'СЕТ СН'!$F$15</f>
        <v>199.48598989999999</v>
      </c>
      <c r="Q203" s="36">
        <f>SUMIFS(СВЦЭМ!$E$39:$E$782,СВЦЭМ!$A$39:$A$782,$A203,СВЦЭМ!$B$39:$B$782,Q$191)+'СЕТ СН'!$F$15</f>
        <v>200.04942488</v>
      </c>
      <c r="R203" s="36">
        <f>SUMIFS(СВЦЭМ!$E$39:$E$782,СВЦЭМ!$A$39:$A$782,$A203,СВЦЭМ!$B$39:$B$782,R$191)+'СЕТ СН'!$F$15</f>
        <v>200.80720775</v>
      </c>
      <c r="S203" s="36">
        <f>SUMIFS(СВЦЭМ!$E$39:$E$782,СВЦЭМ!$A$39:$A$782,$A203,СВЦЭМ!$B$39:$B$782,S$191)+'СЕТ СН'!$F$15</f>
        <v>200.22721924000001</v>
      </c>
      <c r="T203" s="36">
        <f>SUMIFS(СВЦЭМ!$E$39:$E$782,СВЦЭМ!$A$39:$A$782,$A203,СВЦЭМ!$B$39:$B$782,T$191)+'СЕТ СН'!$F$15</f>
        <v>194.94085858</v>
      </c>
      <c r="U203" s="36">
        <f>SUMIFS(СВЦЭМ!$E$39:$E$782,СВЦЭМ!$A$39:$A$782,$A203,СВЦЭМ!$B$39:$B$782,U$191)+'СЕТ СН'!$F$15</f>
        <v>188.56693292</v>
      </c>
      <c r="V203" s="36">
        <f>SUMIFS(СВЦЭМ!$E$39:$E$782,СВЦЭМ!$A$39:$A$782,$A203,СВЦЭМ!$B$39:$B$782,V$191)+'СЕТ СН'!$F$15</f>
        <v>190.01166598</v>
      </c>
      <c r="W203" s="36">
        <f>SUMIFS(СВЦЭМ!$E$39:$E$782,СВЦЭМ!$A$39:$A$782,$A203,СВЦЭМ!$B$39:$B$782,W$191)+'СЕТ СН'!$F$15</f>
        <v>192.31878015000001</v>
      </c>
      <c r="X203" s="36">
        <f>SUMIFS(СВЦЭМ!$E$39:$E$782,СВЦЭМ!$A$39:$A$782,$A203,СВЦЭМ!$B$39:$B$782,X$191)+'СЕТ СН'!$F$15</f>
        <v>199.34094568</v>
      </c>
      <c r="Y203" s="36">
        <f>SUMIFS(СВЦЭМ!$E$39:$E$782,СВЦЭМ!$A$39:$A$782,$A203,СВЦЭМ!$B$39:$B$782,Y$191)+'СЕТ СН'!$F$15</f>
        <v>210.28419545</v>
      </c>
    </row>
    <row r="204" spans="1:25" ht="15.75" x14ac:dyDescent="0.2">
      <c r="A204" s="35">
        <f t="shared" si="5"/>
        <v>45578</v>
      </c>
      <c r="B204" s="36">
        <f>SUMIFS(СВЦЭМ!$E$39:$E$782,СВЦЭМ!$A$39:$A$782,$A204,СВЦЭМ!$B$39:$B$782,B$191)+'СЕТ СН'!$F$15</f>
        <v>212.95905049000001</v>
      </c>
      <c r="C204" s="36">
        <f>SUMIFS(СВЦЭМ!$E$39:$E$782,СВЦЭМ!$A$39:$A$782,$A204,СВЦЭМ!$B$39:$B$782,C$191)+'СЕТ СН'!$F$15</f>
        <v>218.79204303</v>
      </c>
      <c r="D204" s="36">
        <f>SUMIFS(СВЦЭМ!$E$39:$E$782,СВЦЭМ!$A$39:$A$782,$A204,СВЦЭМ!$B$39:$B$782,D$191)+'СЕТ СН'!$F$15</f>
        <v>225.83471111</v>
      </c>
      <c r="E204" s="36">
        <f>SUMIFS(СВЦЭМ!$E$39:$E$782,СВЦЭМ!$A$39:$A$782,$A204,СВЦЭМ!$B$39:$B$782,E$191)+'СЕТ СН'!$F$15</f>
        <v>231.97913389999999</v>
      </c>
      <c r="F204" s="36">
        <f>SUMIFS(СВЦЭМ!$E$39:$E$782,СВЦЭМ!$A$39:$A$782,$A204,СВЦЭМ!$B$39:$B$782,F$191)+'СЕТ СН'!$F$15</f>
        <v>232.13434029999999</v>
      </c>
      <c r="G204" s="36">
        <f>SUMIFS(СВЦЭМ!$E$39:$E$782,СВЦЭМ!$A$39:$A$782,$A204,СВЦЭМ!$B$39:$B$782,G$191)+'СЕТ СН'!$F$15</f>
        <v>230.90670283</v>
      </c>
      <c r="H204" s="36">
        <f>SUMIFS(СВЦЭМ!$E$39:$E$782,СВЦЭМ!$A$39:$A$782,$A204,СВЦЭМ!$B$39:$B$782,H$191)+'СЕТ СН'!$F$15</f>
        <v>226.21783323</v>
      </c>
      <c r="I204" s="36">
        <f>SUMIFS(СВЦЭМ!$E$39:$E$782,СВЦЭМ!$A$39:$A$782,$A204,СВЦЭМ!$B$39:$B$782,I$191)+'СЕТ СН'!$F$15</f>
        <v>218.63711939999999</v>
      </c>
      <c r="J204" s="36">
        <f>SUMIFS(СВЦЭМ!$E$39:$E$782,СВЦЭМ!$A$39:$A$782,$A204,СВЦЭМ!$B$39:$B$782,J$191)+'СЕТ СН'!$F$15</f>
        <v>208.41708073000001</v>
      </c>
      <c r="K204" s="36">
        <f>SUMIFS(СВЦЭМ!$E$39:$E$782,СВЦЭМ!$A$39:$A$782,$A204,СВЦЭМ!$B$39:$B$782,K$191)+'СЕТ СН'!$F$15</f>
        <v>199.56479146000001</v>
      </c>
      <c r="L204" s="36">
        <f>SUMIFS(СВЦЭМ!$E$39:$E$782,СВЦЭМ!$A$39:$A$782,$A204,СВЦЭМ!$B$39:$B$782,L$191)+'СЕТ СН'!$F$15</f>
        <v>192.20588477000001</v>
      </c>
      <c r="M204" s="36">
        <f>SUMIFS(СВЦЭМ!$E$39:$E$782,СВЦЭМ!$A$39:$A$782,$A204,СВЦЭМ!$B$39:$B$782,M$191)+'СЕТ СН'!$F$15</f>
        <v>193.41873232</v>
      </c>
      <c r="N204" s="36">
        <f>SUMIFS(СВЦЭМ!$E$39:$E$782,СВЦЭМ!$A$39:$A$782,$A204,СВЦЭМ!$B$39:$B$782,N$191)+'СЕТ СН'!$F$15</f>
        <v>196.86183496999999</v>
      </c>
      <c r="O204" s="36">
        <f>SUMIFS(СВЦЭМ!$E$39:$E$782,СВЦЭМ!$A$39:$A$782,$A204,СВЦЭМ!$B$39:$B$782,O$191)+'СЕТ СН'!$F$15</f>
        <v>199.62333412999999</v>
      </c>
      <c r="P204" s="36">
        <f>SUMIFS(СВЦЭМ!$E$39:$E$782,СВЦЭМ!$A$39:$A$782,$A204,СВЦЭМ!$B$39:$B$782,P$191)+'СЕТ СН'!$F$15</f>
        <v>200.92294942999999</v>
      </c>
      <c r="Q204" s="36">
        <f>SUMIFS(СВЦЭМ!$E$39:$E$782,СВЦЭМ!$A$39:$A$782,$A204,СВЦЭМ!$B$39:$B$782,Q$191)+'СЕТ СН'!$F$15</f>
        <v>202.33736016</v>
      </c>
      <c r="R204" s="36">
        <f>SUMIFS(СВЦЭМ!$E$39:$E$782,СВЦЭМ!$A$39:$A$782,$A204,СВЦЭМ!$B$39:$B$782,R$191)+'СЕТ СН'!$F$15</f>
        <v>202.13425498999999</v>
      </c>
      <c r="S204" s="36">
        <f>SUMIFS(СВЦЭМ!$E$39:$E$782,СВЦЭМ!$A$39:$A$782,$A204,СВЦЭМ!$B$39:$B$782,S$191)+'СЕТ СН'!$F$15</f>
        <v>198.46879786</v>
      </c>
      <c r="T204" s="36">
        <f>SUMIFS(СВЦЭМ!$E$39:$E$782,СВЦЭМ!$A$39:$A$782,$A204,СВЦЭМ!$B$39:$B$782,T$191)+'СЕТ СН'!$F$15</f>
        <v>190.23179741000001</v>
      </c>
      <c r="U204" s="36">
        <f>SUMIFS(СВЦЭМ!$E$39:$E$782,СВЦЭМ!$A$39:$A$782,$A204,СВЦЭМ!$B$39:$B$782,U$191)+'СЕТ СН'!$F$15</f>
        <v>183.75293633000001</v>
      </c>
      <c r="V204" s="36">
        <f>SUMIFS(СВЦЭМ!$E$39:$E$782,СВЦЭМ!$A$39:$A$782,$A204,СВЦЭМ!$B$39:$B$782,V$191)+'СЕТ СН'!$F$15</f>
        <v>183.77228084999999</v>
      </c>
      <c r="W204" s="36">
        <f>SUMIFS(СВЦЭМ!$E$39:$E$782,СВЦЭМ!$A$39:$A$782,$A204,СВЦЭМ!$B$39:$B$782,W$191)+'СЕТ СН'!$F$15</f>
        <v>186.64258605000001</v>
      </c>
      <c r="X204" s="36">
        <f>SUMIFS(СВЦЭМ!$E$39:$E$782,СВЦЭМ!$A$39:$A$782,$A204,СВЦЭМ!$B$39:$B$782,X$191)+'СЕТ СН'!$F$15</f>
        <v>195.88346605999999</v>
      </c>
      <c r="Y204" s="36">
        <f>SUMIFS(СВЦЭМ!$E$39:$E$782,СВЦЭМ!$A$39:$A$782,$A204,СВЦЭМ!$B$39:$B$782,Y$191)+'СЕТ СН'!$F$15</f>
        <v>207.24194309000001</v>
      </c>
    </row>
    <row r="205" spans="1:25" ht="15.75" x14ac:dyDescent="0.2">
      <c r="A205" s="35">
        <f t="shared" si="5"/>
        <v>45579</v>
      </c>
      <c r="B205" s="36">
        <f>SUMIFS(СВЦЭМ!$E$39:$E$782,СВЦЭМ!$A$39:$A$782,$A205,СВЦЭМ!$B$39:$B$782,B$191)+'СЕТ СН'!$F$15</f>
        <v>228.75278338999999</v>
      </c>
      <c r="C205" s="36">
        <f>SUMIFS(СВЦЭМ!$E$39:$E$782,СВЦЭМ!$A$39:$A$782,$A205,СВЦЭМ!$B$39:$B$782,C$191)+'СЕТ СН'!$F$15</f>
        <v>237.79233626999999</v>
      </c>
      <c r="D205" s="36">
        <f>SUMIFS(СВЦЭМ!$E$39:$E$782,СВЦЭМ!$A$39:$A$782,$A205,СВЦЭМ!$B$39:$B$782,D$191)+'СЕТ СН'!$F$15</f>
        <v>239.24826181</v>
      </c>
      <c r="E205" s="36">
        <f>SUMIFS(СВЦЭМ!$E$39:$E$782,СВЦЭМ!$A$39:$A$782,$A205,СВЦЭМ!$B$39:$B$782,E$191)+'СЕТ СН'!$F$15</f>
        <v>239.69811412999999</v>
      </c>
      <c r="F205" s="36">
        <f>SUMIFS(СВЦЭМ!$E$39:$E$782,СВЦЭМ!$A$39:$A$782,$A205,СВЦЭМ!$B$39:$B$782,F$191)+'СЕТ СН'!$F$15</f>
        <v>238.59476545999999</v>
      </c>
      <c r="G205" s="36">
        <f>SUMIFS(СВЦЭМ!$E$39:$E$782,СВЦЭМ!$A$39:$A$782,$A205,СВЦЭМ!$B$39:$B$782,G$191)+'СЕТ СН'!$F$15</f>
        <v>240.76984483000001</v>
      </c>
      <c r="H205" s="36">
        <f>SUMIFS(СВЦЭМ!$E$39:$E$782,СВЦЭМ!$A$39:$A$782,$A205,СВЦЭМ!$B$39:$B$782,H$191)+'СЕТ СН'!$F$15</f>
        <v>229.19153764000001</v>
      </c>
      <c r="I205" s="36">
        <f>SUMIFS(СВЦЭМ!$E$39:$E$782,СВЦЭМ!$A$39:$A$782,$A205,СВЦЭМ!$B$39:$B$782,I$191)+'СЕТ СН'!$F$15</f>
        <v>220.24054849000001</v>
      </c>
      <c r="J205" s="36">
        <f>SUMIFS(СВЦЭМ!$E$39:$E$782,СВЦЭМ!$A$39:$A$782,$A205,СВЦЭМ!$B$39:$B$782,J$191)+'СЕТ СН'!$F$15</f>
        <v>213.16204915</v>
      </c>
      <c r="K205" s="36">
        <f>SUMIFS(СВЦЭМ!$E$39:$E$782,СВЦЭМ!$A$39:$A$782,$A205,СВЦЭМ!$B$39:$B$782,K$191)+'СЕТ СН'!$F$15</f>
        <v>213.34207702</v>
      </c>
      <c r="L205" s="36">
        <f>SUMIFS(СВЦЭМ!$E$39:$E$782,СВЦЭМ!$A$39:$A$782,$A205,СВЦЭМ!$B$39:$B$782,L$191)+'СЕТ СН'!$F$15</f>
        <v>215.67850693</v>
      </c>
      <c r="M205" s="36">
        <f>SUMIFS(СВЦЭМ!$E$39:$E$782,СВЦЭМ!$A$39:$A$782,$A205,СВЦЭМ!$B$39:$B$782,M$191)+'СЕТ СН'!$F$15</f>
        <v>220.86643436</v>
      </c>
      <c r="N205" s="36">
        <f>SUMIFS(СВЦЭМ!$E$39:$E$782,СВЦЭМ!$A$39:$A$782,$A205,СВЦЭМ!$B$39:$B$782,N$191)+'СЕТ СН'!$F$15</f>
        <v>221.27313358000001</v>
      </c>
      <c r="O205" s="36">
        <f>SUMIFS(СВЦЭМ!$E$39:$E$782,СВЦЭМ!$A$39:$A$782,$A205,СВЦЭМ!$B$39:$B$782,O$191)+'СЕТ СН'!$F$15</f>
        <v>218.42602715000001</v>
      </c>
      <c r="P205" s="36">
        <f>SUMIFS(СВЦЭМ!$E$39:$E$782,СВЦЭМ!$A$39:$A$782,$A205,СВЦЭМ!$B$39:$B$782,P$191)+'СЕТ СН'!$F$15</f>
        <v>219.06716885</v>
      </c>
      <c r="Q205" s="36">
        <f>SUMIFS(СВЦЭМ!$E$39:$E$782,СВЦЭМ!$A$39:$A$782,$A205,СВЦЭМ!$B$39:$B$782,Q$191)+'СЕТ СН'!$F$15</f>
        <v>221.68284842</v>
      </c>
      <c r="R205" s="36">
        <f>SUMIFS(СВЦЭМ!$E$39:$E$782,СВЦЭМ!$A$39:$A$782,$A205,СВЦЭМ!$B$39:$B$782,R$191)+'СЕТ СН'!$F$15</f>
        <v>220.59569872</v>
      </c>
      <c r="S205" s="36">
        <f>SUMIFS(СВЦЭМ!$E$39:$E$782,СВЦЭМ!$A$39:$A$782,$A205,СВЦЭМ!$B$39:$B$782,S$191)+'СЕТ СН'!$F$15</f>
        <v>218.07630954000001</v>
      </c>
      <c r="T205" s="36">
        <f>SUMIFS(СВЦЭМ!$E$39:$E$782,СВЦЭМ!$A$39:$A$782,$A205,СВЦЭМ!$B$39:$B$782,T$191)+'СЕТ СН'!$F$15</f>
        <v>209.63439448</v>
      </c>
      <c r="U205" s="36">
        <f>SUMIFS(СВЦЭМ!$E$39:$E$782,СВЦЭМ!$A$39:$A$782,$A205,СВЦЭМ!$B$39:$B$782,U$191)+'СЕТ СН'!$F$15</f>
        <v>204.32898996</v>
      </c>
      <c r="V205" s="36">
        <f>SUMIFS(СВЦЭМ!$E$39:$E$782,СВЦЭМ!$A$39:$A$782,$A205,СВЦЭМ!$B$39:$B$782,V$191)+'СЕТ СН'!$F$15</f>
        <v>208.32812505999999</v>
      </c>
      <c r="W205" s="36">
        <f>SUMIFS(СВЦЭМ!$E$39:$E$782,СВЦЭМ!$A$39:$A$782,$A205,СВЦЭМ!$B$39:$B$782,W$191)+'СЕТ СН'!$F$15</f>
        <v>213.2243757</v>
      </c>
      <c r="X205" s="36">
        <f>SUMIFS(СВЦЭМ!$E$39:$E$782,СВЦЭМ!$A$39:$A$782,$A205,СВЦЭМ!$B$39:$B$782,X$191)+'СЕТ СН'!$F$15</f>
        <v>221.36758641</v>
      </c>
      <c r="Y205" s="36">
        <f>SUMIFS(СВЦЭМ!$E$39:$E$782,СВЦЭМ!$A$39:$A$782,$A205,СВЦЭМ!$B$39:$B$782,Y$191)+'СЕТ СН'!$F$15</f>
        <v>230.0582206</v>
      </c>
    </row>
    <row r="206" spans="1:25" ht="15.75" x14ac:dyDescent="0.2">
      <c r="A206" s="35">
        <f t="shared" si="5"/>
        <v>45580</v>
      </c>
      <c r="B206" s="36">
        <f>SUMIFS(СВЦЭМ!$E$39:$E$782,СВЦЭМ!$A$39:$A$782,$A206,СВЦЭМ!$B$39:$B$782,B$191)+'СЕТ СН'!$F$15</f>
        <v>241.52846572999999</v>
      </c>
      <c r="C206" s="36">
        <f>SUMIFS(СВЦЭМ!$E$39:$E$782,СВЦЭМ!$A$39:$A$782,$A206,СВЦЭМ!$B$39:$B$782,C$191)+'СЕТ СН'!$F$15</f>
        <v>249.80038689</v>
      </c>
      <c r="D206" s="36">
        <f>SUMIFS(СВЦЭМ!$E$39:$E$782,СВЦЭМ!$A$39:$A$782,$A206,СВЦЭМ!$B$39:$B$782,D$191)+'СЕТ СН'!$F$15</f>
        <v>251.74830258</v>
      </c>
      <c r="E206" s="36">
        <f>SUMIFS(СВЦЭМ!$E$39:$E$782,СВЦЭМ!$A$39:$A$782,$A206,СВЦЭМ!$B$39:$B$782,E$191)+'СЕТ СН'!$F$15</f>
        <v>241.83254737999999</v>
      </c>
      <c r="F206" s="36">
        <f>SUMIFS(СВЦЭМ!$E$39:$E$782,СВЦЭМ!$A$39:$A$782,$A206,СВЦЭМ!$B$39:$B$782,F$191)+'СЕТ СН'!$F$15</f>
        <v>254.78274046999999</v>
      </c>
      <c r="G206" s="36">
        <f>SUMIFS(СВЦЭМ!$E$39:$E$782,СВЦЭМ!$A$39:$A$782,$A206,СВЦЭМ!$B$39:$B$782,G$191)+'СЕТ СН'!$F$15</f>
        <v>244.72527886</v>
      </c>
      <c r="H206" s="36">
        <f>SUMIFS(СВЦЭМ!$E$39:$E$782,СВЦЭМ!$A$39:$A$782,$A206,СВЦЭМ!$B$39:$B$782,H$191)+'СЕТ СН'!$F$15</f>
        <v>236.16207208</v>
      </c>
      <c r="I206" s="36">
        <f>SUMIFS(СВЦЭМ!$E$39:$E$782,СВЦЭМ!$A$39:$A$782,$A206,СВЦЭМ!$B$39:$B$782,I$191)+'СЕТ СН'!$F$15</f>
        <v>223.71470851999999</v>
      </c>
      <c r="J206" s="36">
        <f>SUMIFS(СВЦЭМ!$E$39:$E$782,СВЦЭМ!$A$39:$A$782,$A206,СВЦЭМ!$B$39:$B$782,J$191)+'СЕТ СН'!$F$15</f>
        <v>217.68541672999999</v>
      </c>
      <c r="K206" s="36">
        <f>SUMIFS(СВЦЭМ!$E$39:$E$782,СВЦЭМ!$A$39:$A$782,$A206,СВЦЭМ!$B$39:$B$782,K$191)+'СЕТ СН'!$F$15</f>
        <v>215.38900677000001</v>
      </c>
      <c r="L206" s="36">
        <f>SUMIFS(СВЦЭМ!$E$39:$E$782,СВЦЭМ!$A$39:$A$782,$A206,СВЦЭМ!$B$39:$B$782,L$191)+'СЕТ СН'!$F$15</f>
        <v>216.32233106999999</v>
      </c>
      <c r="M206" s="36">
        <f>SUMIFS(СВЦЭМ!$E$39:$E$782,СВЦЭМ!$A$39:$A$782,$A206,СВЦЭМ!$B$39:$B$782,M$191)+'СЕТ СН'!$F$15</f>
        <v>216.11845478999999</v>
      </c>
      <c r="N206" s="36">
        <f>SUMIFS(СВЦЭМ!$E$39:$E$782,СВЦЭМ!$A$39:$A$782,$A206,СВЦЭМ!$B$39:$B$782,N$191)+'СЕТ СН'!$F$15</f>
        <v>216.88983583999999</v>
      </c>
      <c r="O206" s="36">
        <f>SUMIFS(СВЦЭМ!$E$39:$E$782,СВЦЭМ!$A$39:$A$782,$A206,СВЦЭМ!$B$39:$B$782,O$191)+'СЕТ СН'!$F$15</f>
        <v>210.71619152</v>
      </c>
      <c r="P206" s="36">
        <f>SUMIFS(СВЦЭМ!$E$39:$E$782,СВЦЭМ!$A$39:$A$782,$A206,СВЦЭМ!$B$39:$B$782,P$191)+'СЕТ СН'!$F$15</f>
        <v>212.86079543</v>
      </c>
      <c r="Q206" s="36">
        <f>SUMIFS(СВЦЭМ!$E$39:$E$782,СВЦЭМ!$A$39:$A$782,$A206,СВЦЭМ!$B$39:$B$782,Q$191)+'СЕТ СН'!$F$15</f>
        <v>220.66149453</v>
      </c>
      <c r="R206" s="36">
        <f>SUMIFS(СВЦЭМ!$E$39:$E$782,СВЦЭМ!$A$39:$A$782,$A206,СВЦЭМ!$B$39:$B$782,R$191)+'СЕТ СН'!$F$15</f>
        <v>219.4531667</v>
      </c>
      <c r="S206" s="36">
        <f>SUMIFS(СВЦЭМ!$E$39:$E$782,СВЦЭМ!$A$39:$A$782,$A206,СВЦЭМ!$B$39:$B$782,S$191)+'СЕТ СН'!$F$15</f>
        <v>223.06109538000001</v>
      </c>
      <c r="T206" s="36">
        <f>SUMIFS(СВЦЭМ!$E$39:$E$782,СВЦЭМ!$A$39:$A$782,$A206,СВЦЭМ!$B$39:$B$782,T$191)+'СЕТ СН'!$F$15</f>
        <v>213.58806226999999</v>
      </c>
      <c r="U206" s="36">
        <f>SUMIFS(СВЦЭМ!$E$39:$E$782,СВЦЭМ!$A$39:$A$782,$A206,СВЦЭМ!$B$39:$B$782,U$191)+'СЕТ СН'!$F$15</f>
        <v>206.93799994</v>
      </c>
      <c r="V206" s="36">
        <f>SUMIFS(СВЦЭМ!$E$39:$E$782,СВЦЭМ!$A$39:$A$782,$A206,СВЦЭМ!$B$39:$B$782,V$191)+'СЕТ СН'!$F$15</f>
        <v>209.57953855</v>
      </c>
      <c r="W206" s="36">
        <f>SUMIFS(СВЦЭМ!$E$39:$E$782,СВЦЭМ!$A$39:$A$782,$A206,СВЦЭМ!$B$39:$B$782,W$191)+'СЕТ СН'!$F$15</f>
        <v>210.40781867000001</v>
      </c>
      <c r="X206" s="36">
        <f>SUMIFS(СВЦЭМ!$E$39:$E$782,СВЦЭМ!$A$39:$A$782,$A206,СВЦЭМ!$B$39:$B$782,X$191)+'СЕТ СН'!$F$15</f>
        <v>217.08576703</v>
      </c>
      <c r="Y206" s="36">
        <f>SUMIFS(СВЦЭМ!$E$39:$E$782,СВЦЭМ!$A$39:$A$782,$A206,СВЦЭМ!$B$39:$B$782,Y$191)+'СЕТ СН'!$F$15</f>
        <v>224.88860356000001</v>
      </c>
    </row>
    <row r="207" spans="1:25" ht="15.75" x14ac:dyDescent="0.2">
      <c r="A207" s="35">
        <f t="shared" si="5"/>
        <v>45581</v>
      </c>
      <c r="B207" s="36">
        <f>SUMIFS(СВЦЭМ!$E$39:$E$782,СВЦЭМ!$A$39:$A$782,$A207,СВЦЭМ!$B$39:$B$782,B$191)+'СЕТ СН'!$F$15</f>
        <v>235.35487055999999</v>
      </c>
      <c r="C207" s="36">
        <f>SUMIFS(СВЦЭМ!$E$39:$E$782,СВЦЭМ!$A$39:$A$782,$A207,СВЦЭМ!$B$39:$B$782,C$191)+'СЕТ СН'!$F$15</f>
        <v>244.00177640999999</v>
      </c>
      <c r="D207" s="36">
        <f>SUMIFS(СВЦЭМ!$E$39:$E$782,СВЦЭМ!$A$39:$A$782,$A207,СВЦЭМ!$B$39:$B$782,D$191)+'СЕТ СН'!$F$15</f>
        <v>243.61755023000001</v>
      </c>
      <c r="E207" s="36">
        <f>SUMIFS(СВЦЭМ!$E$39:$E$782,СВЦЭМ!$A$39:$A$782,$A207,СВЦЭМ!$B$39:$B$782,E$191)+'СЕТ СН'!$F$15</f>
        <v>243.18531461000001</v>
      </c>
      <c r="F207" s="36">
        <f>SUMIFS(СВЦЭМ!$E$39:$E$782,СВЦЭМ!$A$39:$A$782,$A207,СВЦЭМ!$B$39:$B$782,F$191)+'СЕТ СН'!$F$15</f>
        <v>242.90947507000001</v>
      </c>
      <c r="G207" s="36">
        <f>SUMIFS(СВЦЭМ!$E$39:$E$782,СВЦЭМ!$A$39:$A$782,$A207,СВЦЭМ!$B$39:$B$782,G$191)+'СЕТ СН'!$F$15</f>
        <v>244.72121644999999</v>
      </c>
      <c r="H207" s="36">
        <f>SUMIFS(СВЦЭМ!$E$39:$E$782,СВЦЭМ!$A$39:$A$782,$A207,СВЦЭМ!$B$39:$B$782,H$191)+'СЕТ СН'!$F$15</f>
        <v>238.47845447</v>
      </c>
      <c r="I207" s="36">
        <f>SUMIFS(СВЦЭМ!$E$39:$E$782,СВЦЭМ!$A$39:$A$782,$A207,СВЦЭМ!$B$39:$B$782,I$191)+'СЕТ СН'!$F$15</f>
        <v>227.01312444000001</v>
      </c>
      <c r="J207" s="36">
        <f>SUMIFS(СВЦЭМ!$E$39:$E$782,СВЦЭМ!$A$39:$A$782,$A207,СВЦЭМ!$B$39:$B$782,J$191)+'СЕТ СН'!$F$15</f>
        <v>220.59169589000001</v>
      </c>
      <c r="K207" s="36">
        <f>SUMIFS(СВЦЭМ!$E$39:$E$782,СВЦЭМ!$A$39:$A$782,$A207,СВЦЭМ!$B$39:$B$782,K$191)+'СЕТ СН'!$F$15</f>
        <v>220.3651026</v>
      </c>
      <c r="L207" s="36">
        <f>SUMIFS(СВЦЭМ!$E$39:$E$782,СВЦЭМ!$A$39:$A$782,$A207,СВЦЭМ!$B$39:$B$782,L$191)+'СЕТ СН'!$F$15</f>
        <v>218.71762977</v>
      </c>
      <c r="M207" s="36">
        <f>SUMIFS(СВЦЭМ!$E$39:$E$782,СВЦЭМ!$A$39:$A$782,$A207,СВЦЭМ!$B$39:$B$782,M$191)+'СЕТ СН'!$F$15</f>
        <v>221.38546740999999</v>
      </c>
      <c r="N207" s="36">
        <f>SUMIFS(СВЦЭМ!$E$39:$E$782,СВЦЭМ!$A$39:$A$782,$A207,СВЦЭМ!$B$39:$B$782,N$191)+'СЕТ СН'!$F$15</f>
        <v>223.58018688999999</v>
      </c>
      <c r="O207" s="36">
        <f>SUMIFS(СВЦЭМ!$E$39:$E$782,СВЦЭМ!$A$39:$A$782,$A207,СВЦЭМ!$B$39:$B$782,O$191)+'СЕТ СН'!$F$15</f>
        <v>220.41626721</v>
      </c>
      <c r="P207" s="36">
        <f>SUMIFS(СВЦЭМ!$E$39:$E$782,СВЦЭМ!$A$39:$A$782,$A207,СВЦЭМ!$B$39:$B$782,P$191)+'СЕТ СН'!$F$15</f>
        <v>221.82273807000001</v>
      </c>
      <c r="Q207" s="36">
        <f>SUMIFS(СВЦЭМ!$E$39:$E$782,СВЦЭМ!$A$39:$A$782,$A207,СВЦЭМ!$B$39:$B$782,Q$191)+'СЕТ СН'!$F$15</f>
        <v>225.52570433</v>
      </c>
      <c r="R207" s="36">
        <f>SUMIFS(СВЦЭМ!$E$39:$E$782,СВЦЭМ!$A$39:$A$782,$A207,СВЦЭМ!$B$39:$B$782,R$191)+'СЕТ СН'!$F$15</f>
        <v>223.5035834</v>
      </c>
      <c r="S207" s="36">
        <f>SUMIFS(СВЦЭМ!$E$39:$E$782,СВЦЭМ!$A$39:$A$782,$A207,СВЦЭМ!$B$39:$B$782,S$191)+'СЕТ СН'!$F$15</f>
        <v>223.86857476</v>
      </c>
      <c r="T207" s="36">
        <f>SUMIFS(СВЦЭМ!$E$39:$E$782,СВЦЭМ!$A$39:$A$782,$A207,СВЦЭМ!$B$39:$B$782,T$191)+'СЕТ СН'!$F$15</f>
        <v>215.88542523000001</v>
      </c>
      <c r="U207" s="36">
        <f>SUMIFS(СВЦЭМ!$E$39:$E$782,СВЦЭМ!$A$39:$A$782,$A207,СВЦЭМ!$B$39:$B$782,U$191)+'СЕТ СН'!$F$15</f>
        <v>211.49198421</v>
      </c>
      <c r="V207" s="36">
        <f>SUMIFS(СВЦЭМ!$E$39:$E$782,СВЦЭМ!$A$39:$A$782,$A207,СВЦЭМ!$B$39:$B$782,V$191)+'СЕТ СН'!$F$15</f>
        <v>209.69261689999999</v>
      </c>
      <c r="W207" s="36">
        <f>SUMIFS(СВЦЭМ!$E$39:$E$782,СВЦЭМ!$A$39:$A$782,$A207,СВЦЭМ!$B$39:$B$782,W$191)+'СЕТ СН'!$F$15</f>
        <v>214.03233516</v>
      </c>
      <c r="X207" s="36">
        <f>SUMIFS(СВЦЭМ!$E$39:$E$782,СВЦЭМ!$A$39:$A$782,$A207,СВЦЭМ!$B$39:$B$782,X$191)+'СЕТ СН'!$F$15</f>
        <v>220.57574339999999</v>
      </c>
      <c r="Y207" s="36">
        <f>SUMIFS(СВЦЭМ!$E$39:$E$782,СВЦЭМ!$A$39:$A$782,$A207,СВЦЭМ!$B$39:$B$782,Y$191)+'СЕТ СН'!$F$15</f>
        <v>227.34528764999999</v>
      </c>
    </row>
    <row r="208" spans="1:25" ht="15.75" x14ac:dyDescent="0.2">
      <c r="A208" s="35">
        <f t="shared" si="5"/>
        <v>45582</v>
      </c>
      <c r="B208" s="36">
        <f>SUMIFS(СВЦЭМ!$E$39:$E$782,СВЦЭМ!$A$39:$A$782,$A208,СВЦЭМ!$B$39:$B$782,B$191)+'СЕТ СН'!$F$15</f>
        <v>235.54522019000001</v>
      </c>
      <c r="C208" s="36">
        <f>SUMIFS(СВЦЭМ!$E$39:$E$782,СВЦЭМ!$A$39:$A$782,$A208,СВЦЭМ!$B$39:$B$782,C$191)+'СЕТ СН'!$F$15</f>
        <v>245.49772884000001</v>
      </c>
      <c r="D208" s="36">
        <f>SUMIFS(СВЦЭМ!$E$39:$E$782,СВЦЭМ!$A$39:$A$782,$A208,СВЦЭМ!$B$39:$B$782,D$191)+'СЕТ СН'!$F$15</f>
        <v>250.28255818</v>
      </c>
      <c r="E208" s="36">
        <f>SUMIFS(СВЦЭМ!$E$39:$E$782,СВЦЭМ!$A$39:$A$782,$A208,СВЦЭМ!$B$39:$B$782,E$191)+'СЕТ СН'!$F$15</f>
        <v>251.60207077000001</v>
      </c>
      <c r="F208" s="36">
        <f>SUMIFS(СВЦЭМ!$E$39:$E$782,СВЦЭМ!$A$39:$A$782,$A208,СВЦЭМ!$B$39:$B$782,F$191)+'СЕТ СН'!$F$15</f>
        <v>251.67891821000001</v>
      </c>
      <c r="G208" s="36">
        <f>SUMIFS(СВЦЭМ!$E$39:$E$782,СВЦЭМ!$A$39:$A$782,$A208,СВЦЭМ!$B$39:$B$782,G$191)+'СЕТ СН'!$F$15</f>
        <v>248.13124454999999</v>
      </c>
      <c r="H208" s="36">
        <f>SUMIFS(СВЦЭМ!$E$39:$E$782,СВЦЭМ!$A$39:$A$782,$A208,СВЦЭМ!$B$39:$B$782,H$191)+'СЕТ СН'!$F$15</f>
        <v>236.62824012999999</v>
      </c>
      <c r="I208" s="36">
        <f>SUMIFS(СВЦЭМ!$E$39:$E$782,СВЦЭМ!$A$39:$A$782,$A208,СВЦЭМ!$B$39:$B$782,I$191)+'СЕТ СН'!$F$15</f>
        <v>220.84813686999999</v>
      </c>
      <c r="J208" s="36">
        <f>SUMIFS(СВЦЭМ!$E$39:$E$782,СВЦЭМ!$A$39:$A$782,$A208,СВЦЭМ!$B$39:$B$782,J$191)+'СЕТ СН'!$F$15</f>
        <v>215.56285023000001</v>
      </c>
      <c r="K208" s="36">
        <f>SUMIFS(СВЦЭМ!$E$39:$E$782,СВЦЭМ!$A$39:$A$782,$A208,СВЦЭМ!$B$39:$B$782,K$191)+'СЕТ СН'!$F$15</f>
        <v>214.86339451000001</v>
      </c>
      <c r="L208" s="36">
        <f>SUMIFS(СВЦЭМ!$E$39:$E$782,СВЦЭМ!$A$39:$A$782,$A208,СВЦЭМ!$B$39:$B$782,L$191)+'СЕТ СН'!$F$15</f>
        <v>213.19973277</v>
      </c>
      <c r="M208" s="36">
        <f>SUMIFS(СВЦЭМ!$E$39:$E$782,СВЦЭМ!$A$39:$A$782,$A208,СВЦЭМ!$B$39:$B$782,M$191)+'СЕТ СН'!$F$15</f>
        <v>213.61000498999999</v>
      </c>
      <c r="N208" s="36">
        <f>SUMIFS(СВЦЭМ!$E$39:$E$782,СВЦЭМ!$A$39:$A$782,$A208,СВЦЭМ!$B$39:$B$782,N$191)+'СЕТ СН'!$F$15</f>
        <v>215.66856920999999</v>
      </c>
      <c r="O208" s="36">
        <f>SUMIFS(СВЦЭМ!$E$39:$E$782,СВЦЭМ!$A$39:$A$782,$A208,СВЦЭМ!$B$39:$B$782,O$191)+'СЕТ СН'!$F$15</f>
        <v>216.39121918000001</v>
      </c>
      <c r="P208" s="36">
        <f>SUMIFS(СВЦЭМ!$E$39:$E$782,СВЦЭМ!$A$39:$A$782,$A208,СВЦЭМ!$B$39:$B$782,P$191)+'СЕТ СН'!$F$15</f>
        <v>217.21361213</v>
      </c>
      <c r="Q208" s="36">
        <f>SUMIFS(СВЦЭМ!$E$39:$E$782,СВЦЭМ!$A$39:$A$782,$A208,СВЦЭМ!$B$39:$B$782,Q$191)+'СЕТ СН'!$F$15</f>
        <v>222.63439541</v>
      </c>
      <c r="R208" s="36">
        <f>SUMIFS(СВЦЭМ!$E$39:$E$782,СВЦЭМ!$A$39:$A$782,$A208,СВЦЭМ!$B$39:$B$782,R$191)+'СЕТ СН'!$F$15</f>
        <v>219.71661416000001</v>
      </c>
      <c r="S208" s="36">
        <f>SUMIFS(СВЦЭМ!$E$39:$E$782,СВЦЭМ!$A$39:$A$782,$A208,СВЦЭМ!$B$39:$B$782,S$191)+'СЕТ СН'!$F$15</f>
        <v>220.00567079000001</v>
      </c>
      <c r="T208" s="36">
        <f>SUMIFS(СВЦЭМ!$E$39:$E$782,СВЦЭМ!$A$39:$A$782,$A208,СВЦЭМ!$B$39:$B$782,T$191)+'СЕТ СН'!$F$15</f>
        <v>209.50656681000001</v>
      </c>
      <c r="U208" s="36">
        <f>SUMIFS(СВЦЭМ!$E$39:$E$782,СВЦЭМ!$A$39:$A$782,$A208,СВЦЭМ!$B$39:$B$782,U$191)+'СЕТ СН'!$F$15</f>
        <v>205.66433710999999</v>
      </c>
      <c r="V208" s="36">
        <f>SUMIFS(СВЦЭМ!$E$39:$E$782,СВЦЭМ!$A$39:$A$782,$A208,СВЦЭМ!$B$39:$B$782,V$191)+'СЕТ СН'!$F$15</f>
        <v>206.08927224999999</v>
      </c>
      <c r="W208" s="36">
        <f>SUMIFS(СВЦЭМ!$E$39:$E$782,СВЦЭМ!$A$39:$A$782,$A208,СВЦЭМ!$B$39:$B$782,W$191)+'СЕТ СН'!$F$15</f>
        <v>209.78829583000001</v>
      </c>
      <c r="X208" s="36">
        <f>SUMIFS(СВЦЭМ!$E$39:$E$782,СВЦЭМ!$A$39:$A$782,$A208,СВЦЭМ!$B$39:$B$782,X$191)+'СЕТ СН'!$F$15</f>
        <v>216.62936388</v>
      </c>
      <c r="Y208" s="36">
        <f>SUMIFS(СВЦЭМ!$E$39:$E$782,СВЦЭМ!$A$39:$A$782,$A208,СВЦЭМ!$B$39:$B$782,Y$191)+'СЕТ СН'!$F$15</f>
        <v>220.41455092000001</v>
      </c>
    </row>
    <row r="209" spans="1:25" ht="15.75" x14ac:dyDescent="0.2">
      <c r="A209" s="35">
        <f t="shared" si="5"/>
        <v>45583</v>
      </c>
      <c r="B209" s="36">
        <f>SUMIFS(СВЦЭМ!$E$39:$E$782,СВЦЭМ!$A$39:$A$782,$A209,СВЦЭМ!$B$39:$B$782,B$191)+'СЕТ СН'!$F$15</f>
        <v>226.20725198</v>
      </c>
      <c r="C209" s="36">
        <f>SUMIFS(СВЦЭМ!$E$39:$E$782,СВЦЭМ!$A$39:$A$782,$A209,СВЦЭМ!$B$39:$B$782,C$191)+'СЕТ СН'!$F$15</f>
        <v>236.81182926</v>
      </c>
      <c r="D209" s="36">
        <f>SUMIFS(СВЦЭМ!$E$39:$E$782,СВЦЭМ!$A$39:$A$782,$A209,СВЦЭМ!$B$39:$B$782,D$191)+'СЕТ СН'!$F$15</f>
        <v>243.56386140999999</v>
      </c>
      <c r="E209" s="36">
        <f>SUMIFS(СВЦЭМ!$E$39:$E$782,СВЦЭМ!$A$39:$A$782,$A209,СВЦЭМ!$B$39:$B$782,E$191)+'СЕТ СН'!$F$15</f>
        <v>253.84689123999999</v>
      </c>
      <c r="F209" s="36">
        <f>SUMIFS(СВЦЭМ!$E$39:$E$782,СВЦЭМ!$A$39:$A$782,$A209,СВЦЭМ!$B$39:$B$782,F$191)+'СЕТ СН'!$F$15</f>
        <v>246.74342275000001</v>
      </c>
      <c r="G209" s="36">
        <f>SUMIFS(СВЦЭМ!$E$39:$E$782,СВЦЭМ!$A$39:$A$782,$A209,СВЦЭМ!$B$39:$B$782,G$191)+'СЕТ СН'!$F$15</f>
        <v>241.64970391</v>
      </c>
      <c r="H209" s="36">
        <f>SUMIFS(СВЦЭМ!$E$39:$E$782,СВЦЭМ!$A$39:$A$782,$A209,СВЦЭМ!$B$39:$B$782,H$191)+'СЕТ СН'!$F$15</f>
        <v>227.00062299000001</v>
      </c>
      <c r="I209" s="36">
        <f>SUMIFS(СВЦЭМ!$E$39:$E$782,СВЦЭМ!$A$39:$A$782,$A209,СВЦЭМ!$B$39:$B$782,I$191)+'СЕТ СН'!$F$15</f>
        <v>216.8505361</v>
      </c>
      <c r="J209" s="36">
        <f>SUMIFS(СВЦЭМ!$E$39:$E$782,СВЦЭМ!$A$39:$A$782,$A209,СВЦЭМ!$B$39:$B$782,J$191)+'СЕТ СН'!$F$15</f>
        <v>211.66115649</v>
      </c>
      <c r="K209" s="36">
        <f>SUMIFS(СВЦЭМ!$E$39:$E$782,СВЦЭМ!$A$39:$A$782,$A209,СВЦЭМ!$B$39:$B$782,K$191)+'СЕТ СН'!$F$15</f>
        <v>216.51152275999999</v>
      </c>
      <c r="L209" s="36">
        <f>SUMIFS(СВЦЭМ!$E$39:$E$782,СВЦЭМ!$A$39:$A$782,$A209,СВЦЭМ!$B$39:$B$782,L$191)+'СЕТ СН'!$F$15</f>
        <v>216.03482428999999</v>
      </c>
      <c r="M209" s="36">
        <f>SUMIFS(СВЦЭМ!$E$39:$E$782,СВЦЭМ!$A$39:$A$782,$A209,СВЦЭМ!$B$39:$B$782,M$191)+'СЕТ СН'!$F$15</f>
        <v>216.53982920000001</v>
      </c>
      <c r="N209" s="36">
        <f>SUMIFS(СВЦЭМ!$E$39:$E$782,СВЦЭМ!$A$39:$A$782,$A209,СВЦЭМ!$B$39:$B$782,N$191)+'СЕТ СН'!$F$15</f>
        <v>219.11015244999999</v>
      </c>
      <c r="O209" s="36">
        <f>SUMIFS(СВЦЭМ!$E$39:$E$782,СВЦЭМ!$A$39:$A$782,$A209,СВЦЭМ!$B$39:$B$782,O$191)+'СЕТ СН'!$F$15</f>
        <v>217.37657239000001</v>
      </c>
      <c r="P209" s="36">
        <f>SUMIFS(СВЦЭМ!$E$39:$E$782,СВЦЭМ!$A$39:$A$782,$A209,СВЦЭМ!$B$39:$B$782,P$191)+'СЕТ СН'!$F$15</f>
        <v>218.22592039</v>
      </c>
      <c r="Q209" s="36">
        <f>SUMIFS(СВЦЭМ!$E$39:$E$782,СВЦЭМ!$A$39:$A$782,$A209,СВЦЭМ!$B$39:$B$782,Q$191)+'СЕТ СН'!$F$15</f>
        <v>220.67257656000001</v>
      </c>
      <c r="R209" s="36">
        <f>SUMIFS(СВЦЭМ!$E$39:$E$782,СВЦЭМ!$A$39:$A$782,$A209,СВЦЭМ!$B$39:$B$782,R$191)+'СЕТ СН'!$F$15</f>
        <v>218.73685223999999</v>
      </c>
      <c r="S209" s="36">
        <f>SUMIFS(СВЦЭМ!$E$39:$E$782,СВЦЭМ!$A$39:$A$782,$A209,СВЦЭМ!$B$39:$B$782,S$191)+'СЕТ СН'!$F$15</f>
        <v>215.96643512</v>
      </c>
      <c r="T209" s="36">
        <f>SUMIFS(СВЦЭМ!$E$39:$E$782,СВЦЭМ!$A$39:$A$782,$A209,СВЦЭМ!$B$39:$B$782,T$191)+'СЕТ СН'!$F$15</f>
        <v>210.94172889999999</v>
      </c>
      <c r="U209" s="36">
        <f>SUMIFS(СВЦЭМ!$E$39:$E$782,СВЦЭМ!$A$39:$A$782,$A209,СВЦЭМ!$B$39:$B$782,U$191)+'СЕТ СН'!$F$15</f>
        <v>208.79247272999999</v>
      </c>
      <c r="V209" s="36">
        <f>SUMIFS(СВЦЭМ!$E$39:$E$782,СВЦЭМ!$A$39:$A$782,$A209,СВЦЭМ!$B$39:$B$782,V$191)+'СЕТ СН'!$F$15</f>
        <v>210.81279563000001</v>
      </c>
      <c r="W209" s="36">
        <f>SUMIFS(СВЦЭМ!$E$39:$E$782,СВЦЭМ!$A$39:$A$782,$A209,СВЦЭМ!$B$39:$B$782,W$191)+'СЕТ СН'!$F$15</f>
        <v>213.98150108999999</v>
      </c>
      <c r="X209" s="36">
        <f>SUMIFS(СВЦЭМ!$E$39:$E$782,СВЦЭМ!$A$39:$A$782,$A209,СВЦЭМ!$B$39:$B$782,X$191)+'СЕТ СН'!$F$15</f>
        <v>221.10724959000001</v>
      </c>
      <c r="Y209" s="36">
        <f>SUMIFS(СВЦЭМ!$E$39:$E$782,СВЦЭМ!$A$39:$A$782,$A209,СВЦЭМ!$B$39:$B$782,Y$191)+'СЕТ СН'!$F$15</f>
        <v>230.9821871</v>
      </c>
    </row>
    <row r="210" spans="1:25" ht="15.75" x14ac:dyDescent="0.2">
      <c r="A210" s="35">
        <f t="shared" si="5"/>
        <v>45584</v>
      </c>
      <c r="B210" s="36">
        <f>SUMIFS(СВЦЭМ!$E$39:$E$782,СВЦЭМ!$A$39:$A$782,$A210,СВЦЭМ!$B$39:$B$782,B$191)+'СЕТ СН'!$F$15</f>
        <v>223.17575145000001</v>
      </c>
      <c r="C210" s="36">
        <f>SUMIFS(СВЦЭМ!$E$39:$E$782,СВЦЭМ!$A$39:$A$782,$A210,СВЦЭМ!$B$39:$B$782,C$191)+'СЕТ СН'!$F$15</f>
        <v>229.36240253</v>
      </c>
      <c r="D210" s="36">
        <f>SUMIFS(СВЦЭМ!$E$39:$E$782,СВЦЭМ!$A$39:$A$782,$A210,СВЦЭМ!$B$39:$B$782,D$191)+'СЕТ СН'!$F$15</f>
        <v>238.27005401</v>
      </c>
      <c r="E210" s="36">
        <f>SUMIFS(СВЦЭМ!$E$39:$E$782,СВЦЭМ!$A$39:$A$782,$A210,СВЦЭМ!$B$39:$B$782,E$191)+'СЕТ СН'!$F$15</f>
        <v>239.15623941000001</v>
      </c>
      <c r="F210" s="36">
        <f>SUMIFS(СВЦЭМ!$E$39:$E$782,СВЦЭМ!$A$39:$A$782,$A210,СВЦЭМ!$B$39:$B$782,F$191)+'СЕТ СН'!$F$15</f>
        <v>240.04874484000001</v>
      </c>
      <c r="G210" s="36">
        <f>SUMIFS(СВЦЭМ!$E$39:$E$782,СВЦЭМ!$A$39:$A$782,$A210,СВЦЭМ!$B$39:$B$782,G$191)+'СЕТ СН'!$F$15</f>
        <v>239.42584549</v>
      </c>
      <c r="H210" s="36">
        <f>SUMIFS(СВЦЭМ!$E$39:$E$782,СВЦЭМ!$A$39:$A$782,$A210,СВЦЭМ!$B$39:$B$782,H$191)+'СЕТ СН'!$F$15</f>
        <v>236.28294778</v>
      </c>
      <c r="I210" s="36">
        <f>SUMIFS(СВЦЭМ!$E$39:$E$782,СВЦЭМ!$A$39:$A$782,$A210,СВЦЭМ!$B$39:$B$782,I$191)+'СЕТ СН'!$F$15</f>
        <v>238.01417986999999</v>
      </c>
      <c r="J210" s="36">
        <f>SUMIFS(СВЦЭМ!$E$39:$E$782,СВЦЭМ!$A$39:$A$782,$A210,СВЦЭМ!$B$39:$B$782,J$191)+'СЕТ СН'!$F$15</f>
        <v>225.38450675999999</v>
      </c>
      <c r="K210" s="36">
        <f>SUMIFS(СВЦЭМ!$E$39:$E$782,СВЦЭМ!$A$39:$A$782,$A210,СВЦЭМ!$B$39:$B$782,K$191)+'СЕТ СН'!$F$15</f>
        <v>213.47155279</v>
      </c>
      <c r="L210" s="36">
        <f>SUMIFS(СВЦЭМ!$E$39:$E$782,СВЦЭМ!$A$39:$A$782,$A210,СВЦЭМ!$B$39:$B$782,L$191)+'СЕТ СН'!$F$15</f>
        <v>208.83001723000001</v>
      </c>
      <c r="M210" s="36">
        <f>SUMIFS(СВЦЭМ!$E$39:$E$782,СВЦЭМ!$A$39:$A$782,$A210,СВЦЭМ!$B$39:$B$782,M$191)+'СЕТ СН'!$F$15</f>
        <v>210.72514416999999</v>
      </c>
      <c r="N210" s="36">
        <f>SUMIFS(СВЦЭМ!$E$39:$E$782,СВЦЭМ!$A$39:$A$782,$A210,СВЦЭМ!$B$39:$B$782,N$191)+'СЕТ СН'!$F$15</f>
        <v>212.97343466000001</v>
      </c>
      <c r="O210" s="36">
        <f>SUMIFS(СВЦЭМ!$E$39:$E$782,СВЦЭМ!$A$39:$A$782,$A210,СВЦЭМ!$B$39:$B$782,O$191)+'СЕТ СН'!$F$15</f>
        <v>214.52242476000001</v>
      </c>
      <c r="P210" s="36">
        <f>SUMIFS(СВЦЭМ!$E$39:$E$782,СВЦЭМ!$A$39:$A$782,$A210,СВЦЭМ!$B$39:$B$782,P$191)+'СЕТ СН'!$F$15</f>
        <v>217.32959063999999</v>
      </c>
      <c r="Q210" s="36">
        <f>SUMIFS(СВЦЭМ!$E$39:$E$782,СВЦЭМ!$A$39:$A$782,$A210,СВЦЭМ!$B$39:$B$782,Q$191)+'СЕТ СН'!$F$15</f>
        <v>218.12773862</v>
      </c>
      <c r="R210" s="36">
        <f>SUMIFS(СВЦЭМ!$E$39:$E$782,СВЦЭМ!$A$39:$A$782,$A210,СВЦЭМ!$B$39:$B$782,R$191)+'СЕТ СН'!$F$15</f>
        <v>218.60347934999999</v>
      </c>
      <c r="S210" s="36">
        <f>SUMIFS(СВЦЭМ!$E$39:$E$782,СВЦЭМ!$A$39:$A$782,$A210,СВЦЭМ!$B$39:$B$782,S$191)+'СЕТ СН'!$F$15</f>
        <v>217.49980005</v>
      </c>
      <c r="T210" s="36">
        <f>SUMIFS(СВЦЭМ!$E$39:$E$782,СВЦЭМ!$A$39:$A$782,$A210,СВЦЭМ!$B$39:$B$782,T$191)+'СЕТ СН'!$F$15</f>
        <v>208.98366437000001</v>
      </c>
      <c r="U210" s="36">
        <f>SUMIFS(СВЦЭМ!$E$39:$E$782,СВЦЭМ!$A$39:$A$782,$A210,СВЦЭМ!$B$39:$B$782,U$191)+'СЕТ СН'!$F$15</f>
        <v>205.83360931999999</v>
      </c>
      <c r="V210" s="36">
        <f>SUMIFS(СВЦЭМ!$E$39:$E$782,СВЦЭМ!$A$39:$A$782,$A210,СВЦЭМ!$B$39:$B$782,V$191)+'СЕТ СН'!$F$15</f>
        <v>207.22455858000001</v>
      </c>
      <c r="W210" s="36">
        <f>SUMIFS(СВЦЭМ!$E$39:$E$782,СВЦЭМ!$A$39:$A$782,$A210,СВЦЭМ!$B$39:$B$782,W$191)+'СЕТ СН'!$F$15</f>
        <v>209.47259493000001</v>
      </c>
      <c r="X210" s="36">
        <f>SUMIFS(СВЦЭМ!$E$39:$E$782,СВЦЭМ!$A$39:$A$782,$A210,СВЦЭМ!$B$39:$B$782,X$191)+'СЕТ СН'!$F$15</f>
        <v>216.45965742000001</v>
      </c>
      <c r="Y210" s="36">
        <f>SUMIFS(СВЦЭМ!$E$39:$E$782,СВЦЭМ!$A$39:$A$782,$A210,СВЦЭМ!$B$39:$B$782,Y$191)+'СЕТ СН'!$F$15</f>
        <v>220.48881478000001</v>
      </c>
    </row>
    <row r="211" spans="1:25" ht="15.75" x14ac:dyDescent="0.2">
      <c r="A211" s="35">
        <f t="shared" si="5"/>
        <v>45585</v>
      </c>
      <c r="B211" s="36">
        <f>SUMIFS(СВЦЭМ!$E$39:$E$782,СВЦЭМ!$A$39:$A$782,$A211,СВЦЭМ!$B$39:$B$782,B$191)+'СЕТ СН'!$F$15</f>
        <v>229.17856613999999</v>
      </c>
      <c r="C211" s="36">
        <f>SUMIFS(СВЦЭМ!$E$39:$E$782,СВЦЭМ!$A$39:$A$782,$A211,СВЦЭМ!$B$39:$B$782,C$191)+'СЕТ СН'!$F$15</f>
        <v>237.09317779</v>
      </c>
      <c r="D211" s="36">
        <f>SUMIFS(СВЦЭМ!$E$39:$E$782,СВЦЭМ!$A$39:$A$782,$A211,СВЦЭМ!$B$39:$B$782,D$191)+'СЕТ СН'!$F$15</f>
        <v>241.13969041999999</v>
      </c>
      <c r="E211" s="36">
        <f>SUMIFS(СВЦЭМ!$E$39:$E$782,СВЦЭМ!$A$39:$A$782,$A211,СВЦЭМ!$B$39:$B$782,E$191)+'СЕТ СН'!$F$15</f>
        <v>243.76677527999999</v>
      </c>
      <c r="F211" s="36">
        <f>SUMIFS(СВЦЭМ!$E$39:$E$782,СВЦЭМ!$A$39:$A$782,$A211,СВЦЭМ!$B$39:$B$782,F$191)+'СЕТ СН'!$F$15</f>
        <v>243.84718035</v>
      </c>
      <c r="G211" s="36">
        <f>SUMIFS(СВЦЭМ!$E$39:$E$782,СВЦЭМ!$A$39:$A$782,$A211,СВЦЭМ!$B$39:$B$782,G$191)+'СЕТ СН'!$F$15</f>
        <v>241.85992074999999</v>
      </c>
      <c r="H211" s="36">
        <f>SUMIFS(СВЦЭМ!$E$39:$E$782,СВЦЭМ!$A$39:$A$782,$A211,СВЦЭМ!$B$39:$B$782,H$191)+'СЕТ СН'!$F$15</f>
        <v>239.05931555999999</v>
      </c>
      <c r="I211" s="36">
        <f>SUMIFS(СВЦЭМ!$E$39:$E$782,СВЦЭМ!$A$39:$A$782,$A211,СВЦЭМ!$B$39:$B$782,I$191)+'СЕТ СН'!$F$15</f>
        <v>233.62683779</v>
      </c>
      <c r="J211" s="36">
        <f>SUMIFS(СВЦЭМ!$E$39:$E$782,СВЦЭМ!$A$39:$A$782,$A211,СВЦЭМ!$B$39:$B$782,J$191)+'СЕТ СН'!$F$15</f>
        <v>223.30913860000001</v>
      </c>
      <c r="K211" s="36">
        <f>SUMIFS(СВЦЭМ!$E$39:$E$782,СВЦЭМ!$A$39:$A$782,$A211,СВЦЭМ!$B$39:$B$782,K$191)+'СЕТ СН'!$F$15</f>
        <v>215.32387295999999</v>
      </c>
      <c r="L211" s="36">
        <f>SUMIFS(СВЦЭМ!$E$39:$E$782,СВЦЭМ!$A$39:$A$782,$A211,СВЦЭМ!$B$39:$B$782,L$191)+'СЕТ СН'!$F$15</f>
        <v>214.40333434999999</v>
      </c>
      <c r="M211" s="36">
        <f>SUMIFS(СВЦЭМ!$E$39:$E$782,СВЦЭМ!$A$39:$A$782,$A211,СВЦЭМ!$B$39:$B$782,M$191)+'СЕТ СН'!$F$15</f>
        <v>214.75229858</v>
      </c>
      <c r="N211" s="36">
        <f>SUMIFS(СВЦЭМ!$E$39:$E$782,СВЦЭМ!$A$39:$A$782,$A211,СВЦЭМ!$B$39:$B$782,N$191)+'СЕТ СН'!$F$15</f>
        <v>217.25220831999999</v>
      </c>
      <c r="O211" s="36">
        <f>SUMIFS(СВЦЭМ!$E$39:$E$782,СВЦЭМ!$A$39:$A$782,$A211,СВЦЭМ!$B$39:$B$782,O$191)+'СЕТ СН'!$F$15</f>
        <v>220.21503657</v>
      </c>
      <c r="P211" s="36">
        <f>SUMIFS(СВЦЭМ!$E$39:$E$782,СВЦЭМ!$A$39:$A$782,$A211,СВЦЭМ!$B$39:$B$782,P$191)+'СЕТ СН'!$F$15</f>
        <v>222.07272266000001</v>
      </c>
      <c r="Q211" s="36">
        <f>SUMIFS(СВЦЭМ!$E$39:$E$782,СВЦЭМ!$A$39:$A$782,$A211,СВЦЭМ!$B$39:$B$782,Q$191)+'СЕТ СН'!$F$15</f>
        <v>221.54101183</v>
      </c>
      <c r="R211" s="36">
        <f>SUMIFS(СВЦЭМ!$E$39:$E$782,СВЦЭМ!$A$39:$A$782,$A211,СВЦЭМ!$B$39:$B$782,R$191)+'СЕТ СН'!$F$15</f>
        <v>220.01176397</v>
      </c>
      <c r="S211" s="36">
        <f>SUMIFS(СВЦЭМ!$E$39:$E$782,СВЦЭМ!$A$39:$A$782,$A211,СВЦЭМ!$B$39:$B$782,S$191)+'СЕТ СН'!$F$15</f>
        <v>214.81343508</v>
      </c>
      <c r="T211" s="36">
        <f>SUMIFS(СВЦЭМ!$E$39:$E$782,СВЦЭМ!$A$39:$A$782,$A211,СВЦЭМ!$B$39:$B$782,T$191)+'СЕТ СН'!$F$15</f>
        <v>206.58991023999999</v>
      </c>
      <c r="U211" s="36">
        <f>SUMIFS(СВЦЭМ!$E$39:$E$782,СВЦЭМ!$A$39:$A$782,$A211,СВЦЭМ!$B$39:$B$782,U$191)+'СЕТ СН'!$F$15</f>
        <v>200.37783789</v>
      </c>
      <c r="V211" s="36">
        <f>SUMIFS(СВЦЭМ!$E$39:$E$782,СВЦЭМ!$A$39:$A$782,$A211,СВЦЭМ!$B$39:$B$782,V$191)+'СЕТ СН'!$F$15</f>
        <v>202.42477428999999</v>
      </c>
      <c r="W211" s="36">
        <f>SUMIFS(СВЦЭМ!$E$39:$E$782,СВЦЭМ!$A$39:$A$782,$A211,СВЦЭМ!$B$39:$B$782,W$191)+'СЕТ СН'!$F$15</f>
        <v>207.91402489999999</v>
      </c>
      <c r="X211" s="36">
        <f>SUMIFS(СВЦЭМ!$E$39:$E$782,СВЦЭМ!$A$39:$A$782,$A211,СВЦЭМ!$B$39:$B$782,X$191)+'СЕТ СН'!$F$15</f>
        <v>217.39561552999999</v>
      </c>
      <c r="Y211" s="36">
        <f>SUMIFS(СВЦЭМ!$E$39:$E$782,СВЦЭМ!$A$39:$A$782,$A211,СВЦЭМ!$B$39:$B$782,Y$191)+'СЕТ СН'!$F$15</f>
        <v>225.10868540000001</v>
      </c>
    </row>
    <row r="212" spans="1:25" ht="15.75" x14ac:dyDescent="0.2">
      <c r="A212" s="35">
        <f t="shared" si="5"/>
        <v>45586</v>
      </c>
      <c r="B212" s="36">
        <f>SUMIFS(СВЦЭМ!$E$39:$E$782,СВЦЭМ!$A$39:$A$782,$A212,СВЦЭМ!$B$39:$B$782,B$191)+'СЕТ СН'!$F$15</f>
        <v>237.90235503</v>
      </c>
      <c r="C212" s="36">
        <f>SUMIFS(СВЦЭМ!$E$39:$E$782,СВЦЭМ!$A$39:$A$782,$A212,СВЦЭМ!$B$39:$B$782,C$191)+'СЕТ СН'!$F$15</f>
        <v>242.26566854000001</v>
      </c>
      <c r="D212" s="36">
        <f>SUMIFS(СВЦЭМ!$E$39:$E$782,СВЦЭМ!$A$39:$A$782,$A212,СВЦЭМ!$B$39:$B$782,D$191)+'СЕТ СН'!$F$15</f>
        <v>244.66762542999999</v>
      </c>
      <c r="E212" s="36">
        <f>SUMIFS(СВЦЭМ!$E$39:$E$782,СВЦЭМ!$A$39:$A$782,$A212,СВЦЭМ!$B$39:$B$782,E$191)+'СЕТ СН'!$F$15</f>
        <v>245.58265979999999</v>
      </c>
      <c r="F212" s="36">
        <f>SUMIFS(СВЦЭМ!$E$39:$E$782,СВЦЭМ!$A$39:$A$782,$A212,СВЦЭМ!$B$39:$B$782,F$191)+'СЕТ СН'!$F$15</f>
        <v>246.15931229</v>
      </c>
      <c r="G212" s="36">
        <f>SUMIFS(СВЦЭМ!$E$39:$E$782,СВЦЭМ!$A$39:$A$782,$A212,СВЦЭМ!$B$39:$B$782,G$191)+'СЕТ СН'!$F$15</f>
        <v>245.40533363</v>
      </c>
      <c r="H212" s="36">
        <f>SUMIFS(СВЦЭМ!$E$39:$E$782,СВЦЭМ!$A$39:$A$782,$A212,СВЦЭМ!$B$39:$B$782,H$191)+'СЕТ СН'!$F$15</f>
        <v>234.21236135999999</v>
      </c>
      <c r="I212" s="36">
        <f>SUMIFS(СВЦЭМ!$E$39:$E$782,СВЦЭМ!$A$39:$A$782,$A212,СВЦЭМ!$B$39:$B$782,I$191)+'СЕТ СН'!$F$15</f>
        <v>222.42145912000001</v>
      </c>
      <c r="J212" s="36">
        <f>SUMIFS(СВЦЭМ!$E$39:$E$782,СВЦЭМ!$A$39:$A$782,$A212,СВЦЭМ!$B$39:$B$782,J$191)+'СЕТ СН'!$F$15</f>
        <v>216.08821373000001</v>
      </c>
      <c r="K212" s="36">
        <f>SUMIFS(СВЦЭМ!$E$39:$E$782,СВЦЭМ!$A$39:$A$782,$A212,СВЦЭМ!$B$39:$B$782,K$191)+'СЕТ СН'!$F$15</f>
        <v>211.97637861000001</v>
      </c>
      <c r="L212" s="36">
        <f>SUMIFS(СВЦЭМ!$E$39:$E$782,СВЦЭМ!$A$39:$A$782,$A212,СВЦЭМ!$B$39:$B$782,L$191)+'СЕТ СН'!$F$15</f>
        <v>215.32273928000001</v>
      </c>
      <c r="M212" s="36">
        <f>SUMIFS(СВЦЭМ!$E$39:$E$782,СВЦЭМ!$A$39:$A$782,$A212,СВЦЭМ!$B$39:$B$782,M$191)+'СЕТ СН'!$F$15</f>
        <v>219.07799127000001</v>
      </c>
      <c r="N212" s="36">
        <f>SUMIFS(СВЦЭМ!$E$39:$E$782,СВЦЭМ!$A$39:$A$782,$A212,СВЦЭМ!$B$39:$B$782,N$191)+'СЕТ СН'!$F$15</f>
        <v>224.89844693000001</v>
      </c>
      <c r="O212" s="36">
        <f>SUMIFS(СВЦЭМ!$E$39:$E$782,СВЦЭМ!$A$39:$A$782,$A212,СВЦЭМ!$B$39:$B$782,O$191)+'СЕТ СН'!$F$15</f>
        <v>222.69187278999999</v>
      </c>
      <c r="P212" s="36">
        <f>SUMIFS(СВЦЭМ!$E$39:$E$782,СВЦЭМ!$A$39:$A$782,$A212,СВЦЭМ!$B$39:$B$782,P$191)+'СЕТ СН'!$F$15</f>
        <v>224.08367584999999</v>
      </c>
      <c r="Q212" s="36">
        <f>SUMIFS(СВЦЭМ!$E$39:$E$782,СВЦЭМ!$A$39:$A$782,$A212,СВЦЭМ!$B$39:$B$782,Q$191)+'СЕТ СН'!$F$15</f>
        <v>225.66270442000001</v>
      </c>
      <c r="R212" s="36">
        <f>SUMIFS(СВЦЭМ!$E$39:$E$782,СВЦЭМ!$A$39:$A$782,$A212,СВЦЭМ!$B$39:$B$782,R$191)+'СЕТ СН'!$F$15</f>
        <v>226.581324</v>
      </c>
      <c r="S212" s="36">
        <f>SUMIFS(СВЦЭМ!$E$39:$E$782,СВЦЭМ!$A$39:$A$782,$A212,СВЦЭМ!$B$39:$B$782,S$191)+'СЕТ СН'!$F$15</f>
        <v>221.02944911</v>
      </c>
      <c r="T212" s="36">
        <f>SUMIFS(СВЦЭМ!$E$39:$E$782,СВЦЭМ!$A$39:$A$782,$A212,СВЦЭМ!$B$39:$B$782,T$191)+'СЕТ СН'!$F$15</f>
        <v>210.11076663</v>
      </c>
      <c r="U212" s="36">
        <f>SUMIFS(СВЦЭМ!$E$39:$E$782,СВЦЭМ!$A$39:$A$782,$A212,СВЦЭМ!$B$39:$B$782,U$191)+'СЕТ СН'!$F$15</f>
        <v>209.04034935999999</v>
      </c>
      <c r="V212" s="36">
        <f>SUMIFS(СВЦЭМ!$E$39:$E$782,СВЦЭМ!$A$39:$A$782,$A212,СВЦЭМ!$B$39:$B$782,V$191)+'СЕТ СН'!$F$15</f>
        <v>210.59407464</v>
      </c>
      <c r="W212" s="36">
        <f>SUMIFS(СВЦЭМ!$E$39:$E$782,СВЦЭМ!$A$39:$A$782,$A212,СВЦЭМ!$B$39:$B$782,W$191)+'СЕТ СН'!$F$15</f>
        <v>215.16941790999999</v>
      </c>
      <c r="X212" s="36">
        <f>SUMIFS(СВЦЭМ!$E$39:$E$782,СВЦЭМ!$A$39:$A$782,$A212,СВЦЭМ!$B$39:$B$782,X$191)+'СЕТ СН'!$F$15</f>
        <v>224.92907270000001</v>
      </c>
      <c r="Y212" s="36">
        <f>SUMIFS(СВЦЭМ!$E$39:$E$782,СВЦЭМ!$A$39:$A$782,$A212,СВЦЭМ!$B$39:$B$782,Y$191)+'СЕТ СН'!$F$15</f>
        <v>227.39338330999999</v>
      </c>
    </row>
    <row r="213" spans="1:25" ht="15.75" x14ac:dyDescent="0.2">
      <c r="A213" s="35">
        <f t="shared" si="5"/>
        <v>45587</v>
      </c>
      <c r="B213" s="36">
        <f>SUMIFS(СВЦЭМ!$E$39:$E$782,СВЦЭМ!$A$39:$A$782,$A213,СВЦЭМ!$B$39:$B$782,B$191)+'СЕТ СН'!$F$15</f>
        <v>224.67831649999999</v>
      </c>
      <c r="C213" s="36">
        <f>SUMIFS(СВЦЭМ!$E$39:$E$782,СВЦЭМ!$A$39:$A$782,$A213,СВЦЭМ!$B$39:$B$782,C$191)+'СЕТ СН'!$F$15</f>
        <v>228.12982661999999</v>
      </c>
      <c r="D213" s="36">
        <f>SUMIFS(СВЦЭМ!$E$39:$E$782,СВЦЭМ!$A$39:$A$782,$A213,СВЦЭМ!$B$39:$B$782,D$191)+'СЕТ СН'!$F$15</f>
        <v>229.22221010000001</v>
      </c>
      <c r="E213" s="36">
        <f>SUMIFS(СВЦЭМ!$E$39:$E$782,СВЦЭМ!$A$39:$A$782,$A213,СВЦЭМ!$B$39:$B$782,E$191)+'СЕТ СН'!$F$15</f>
        <v>238.10542587</v>
      </c>
      <c r="F213" s="36">
        <f>SUMIFS(СВЦЭМ!$E$39:$E$782,СВЦЭМ!$A$39:$A$782,$A213,СВЦЭМ!$B$39:$B$782,F$191)+'СЕТ СН'!$F$15</f>
        <v>239.06691013</v>
      </c>
      <c r="G213" s="36">
        <f>SUMIFS(СВЦЭМ!$E$39:$E$782,СВЦЭМ!$A$39:$A$782,$A213,СВЦЭМ!$B$39:$B$782,G$191)+'СЕТ СН'!$F$15</f>
        <v>237.03116939</v>
      </c>
      <c r="H213" s="36">
        <f>SUMIFS(СВЦЭМ!$E$39:$E$782,СВЦЭМ!$A$39:$A$782,$A213,СВЦЭМ!$B$39:$B$782,H$191)+'СЕТ СН'!$F$15</f>
        <v>224.38317739999999</v>
      </c>
      <c r="I213" s="36">
        <f>SUMIFS(СВЦЭМ!$E$39:$E$782,СВЦЭМ!$A$39:$A$782,$A213,СВЦЭМ!$B$39:$B$782,I$191)+'СЕТ СН'!$F$15</f>
        <v>214.96759675000001</v>
      </c>
      <c r="J213" s="36">
        <f>SUMIFS(СВЦЭМ!$E$39:$E$782,СВЦЭМ!$A$39:$A$782,$A213,СВЦЭМ!$B$39:$B$782,J$191)+'СЕТ СН'!$F$15</f>
        <v>211.72465746</v>
      </c>
      <c r="K213" s="36">
        <f>SUMIFS(СВЦЭМ!$E$39:$E$782,СВЦЭМ!$A$39:$A$782,$A213,СВЦЭМ!$B$39:$B$782,K$191)+'СЕТ СН'!$F$15</f>
        <v>211.27612761</v>
      </c>
      <c r="L213" s="36">
        <f>SUMIFS(СВЦЭМ!$E$39:$E$782,СВЦЭМ!$A$39:$A$782,$A213,СВЦЭМ!$B$39:$B$782,L$191)+'СЕТ СН'!$F$15</f>
        <v>207.99449601000001</v>
      </c>
      <c r="M213" s="36">
        <f>SUMIFS(СВЦЭМ!$E$39:$E$782,СВЦЭМ!$A$39:$A$782,$A213,СВЦЭМ!$B$39:$B$782,M$191)+'СЕТ СН'!$F$15</f>
        <v>207.61445305000001</v>
      </c>
      <c r="N213" s="36">
        <f>SUMIFS(СВЦЭМ!$E$39:$E$782,СВЦЭМ!$A$39:$A$782,$A213,СВЦЭМ!$B$39:$B$782,N$191)+'СЕТ СН'!$F$15</f>
        <v>208.47589986</v>
      </c>
      <c r="O213" s="36">
        <f>SUMIFS(СВЦЭМ!$E$39:$E$782,СВЦЭМ!$A$39:$A$782,$A213,СВЦЭМ!$B$39:$B$782,O$191)+'СЕТ СН'!$F$15</f>
        <v>205.57792058000001</v>
      </c>
      <c r="P213" s="36">
        <f>SUMIFS(СВЦЭМ!$E$39:$E$782,СВЦЭМ!$A$39:$A$782,$A213,СВЦЭМ!$B$39:$B$782,P$191)+'СЕТ СН'!$F$15</f>
        <v>207.00691075</v>
      </c>
      <c r="Q213" s="36">
        <f>SUMIFS(СВЦЭМ!$E$39:$E$782,СВЦЭМ!$A$39:$A$782,$A213,СВЦЭМ!$B$39:$B$782,Q$191)+'СЕТ СН'!$F$15</f>
        <v>212.49779828000001</v>
      </c>
      <c r="R213" s="36">
        <f>SUMIFS(СВЦЭМ!$E$39:$E$782,СВЦЭМ!$A$39:$A$782,$A213,СВЦЭМ!$B$39:$B$782,R$191)+'СЕТ СН'!$F$15</f>
        <v>211.50668428</v>
      </c>
      <c r="S213" s="36">
        <f>SUMIFS(СВЦЭМ!$E$39:$E$782,СВЦЭМ!$A$39:$A$782,$A213,СВЦЭМ!$B$39:$B$782,S$191)+'СЕТ СН'!$F$15</f>
        <v>209.10325040000001</v>
      </c>
      <c r="T213" s="36">
        <f>SUMIFS(СВЦЭМ!$E$39:$E$782,СВЦЭМ!$A$39:$A$782,$A213,СВЦЭМ!$B$39:$B$782,T$191)+'СЕТ СН'!$F$15</f>
        <v>203.46916705999999</v>
      </c>
      <c r="U213" s="36">
        <f>SUMIFS(СВЦЭМ!$E$39:$E$782,СВЦЭМ!$A$39:$A$782,$A213,СВЦЭМ!$B$39:$B$782,U$191)+'СЕТ СН'!$F$15</f>
        <v>203.31592703999999</v>
      </c>
      <c r="V213" s="36">
        <f>SUMIFS(СВЦЭМ!$E$39:$E$782,СВЦЭМ!$A$39:$A$782,$A213,СВЦЭМ!$B$39:$B$782,V$191)+'СЕТ СН'!$F$15</f>
        <v>204.89428877</v>
      </c>
      <c r="W213" s="36">
        <f>SUMIFS(СВЦЭМ!$E$39:$E$782,СВЦЭМ!$A$39:$A$782,$A213,СВЦЭМ!$B$39:$B$782,W$191)+'СЕТ СН'!$F$15</f>
        <v>205.37770595000001</v>
      </c>
      <c r="X213" s="36">
        <f>SUMIFS(СВЦЭМ!$E$39:$E$782,СВЦЭМ!$A$39:$A$782,$A213,СВЦЭМ!$B$39:$B$782,X$191)+'СЕТ СН'!$F$15</f>
        <v>212.01035754</v>
      </c>
      <c r="Y213" s="36">
        <f>SUMIFS(СВЦЭМ!$E$39:$E$782,СВЦЭМ!$A$39:$A$782,$A213,СВЦЭМ!$B$39:$B$782,Y$191)+'СЕТ СН'!$F$15</f>
        <v>216.18736448000001</v>
      </c>
    </row>
    <row r="214" spans="1:25" ht="15.75" x14ac:dyDescent="0.2">
      <c r="A214" s="35">
        <f t="shared" si="5"/>
        <v>45588</v>
      </c>
      <c r="B214" s="36">
        <f>SUMIFS(СВЦЭМ!$E$39:$E$782,СВЦЭМ!$A$39:$A$782,$A214,СВЦЭМ!$B$39:$B$782,B$191)+'СЕТ СН'!$F$15</f>
        <v>227.03936092000001</v>
      </c>
      <c r="C214" s="36">
        <f>SUMIFS(СВЦЭМ!$E$39:$E$782,СВЦЭМ!$A$39:$A$782,$A214,СВЦЭМ!$B$39:$B$782,C$191)+'СЕТ СН'!$F$15</f>
        <v>233.32643801</v>
      </c>
      <c r="D214" s="36">
        <f>SUMIFS(СВЦЭМ!$E$39:$E$782,СВЦЭМ!$A$39:$A$782,$A214,СВЦЭМ!$B$39:$B$782,D$191)+'СЕТ СН'!$F$15</f>
        <v>237.76553870000001</v>
      </c>
      <c r="E214" s="36">
        <f>SUMIFS(СВЦЭМ!$E$39:$E$782,СВЦЭМ!$A$39:$A$782,$A214,СВЦЭМ!$B$39:$B$782,E$191)+'СЕТ СН'!$F$15</f>
        <v>239.82138817000001</v>
      </c>
      <c r="F214" s="36">
        <f>SUMIFS(СВЦЭМ!$E$39:$E$782,СВЦЭМ!$A$39:$A$782,$A214,СВЦЭМ!$B$39:$B$782,F$191)+'СЕТ СН'!$F$15</f>
        <v>238.16336054999999</v>
      </c>
      <c r="G214" s="36">
        <f>SUMIFS(СВЦЭМ!$E$39:$E$782,СВЦЭМ!$A$39:$A$782,$A214,СВЦЭМ!$B$39:$B$782,G$191)+'СЕТ СН'!$F$15</f>
        <v>233.99945607999999</v>
      </c>
      <c r="H214" s="36">
        <f>SUMIFS(СВЦЭМ!$E$39:$E$782,СВЦЭМ!$A$39:$A$782,$A214,СВЦЭМ!$B$39:$B$782,H$191)+'СЕТ СН'!$F$15</f>
        <v>222.61675835</v>
      </c>
      <c r="I214" s="36">
        <f>SUMIFS(СВЦЭМ!$E$39:$E$782,СВЦЭМ!$A$39:$A$782,$A214,СВЦЭМ!$B$39:$B$782,I$191)+'СЕТ СН'!$F$15</f>
        <v>212.67846327999999</v>
      </c>
      <c r="J214" s="36">
        <f>SUMIFS(СВЦЭМ!$E$39:$E$782,СВЦЭМ!$A$39:$A$782,$A214,СВЦЭМ!$B$39:$B$782,J$191)+'СЕТ СН'!$F$15</f>
        <v>207.54935165000001</v>
      </c>
      <c r="K214" s="36">
        <f>SUMIFS(СВЦЭМ!$E$39:$E$782,СВЦЭМ!$A$39:$A$782,$A214,СВЦЭМ!$B$39:$B$782,K$191)+'СЕТ СН'!$F$15</f>
        <v>207.75386306999999</v>
      </c>
      <c r="L214" s="36">
        <f>SUMIFS(СВЦЭМ!$E$39:$E$782,СВЦЭМ!$A$39:$A$782,$A214,СВЦЭМ!$B$39:$B$782,L$191)+'СЕТ СН'!$F$15</f>
        <v>205.58565303</v>
      </c>
      <c r="M214" s="36">
        <f>SUMIFS(СВЦЭМ!$E$39:$E$782,СВЦЭМ!$A$39:$A$782,$A214,СВЦЭМ!$B$39:$B$782,M$191)+'СЕТ СН'!$F$15</f>
        <v>205.31645764999999</v>
      </c>
      <c r="N214" s="36">
        <f>SUMIFS(СВЦЭМ!$E$39:$E$782,СВЦЭМ!$A$39:$A$782,$A214,СВЦЭМ!$B$39:$B$782,N$191)+'СЕТ СН'!$F$15</f>
        <v>207.89756272</v>
      </c>
      <c r="O214" s="36">
        <f>SUMIFS(СВЦЭМ!$E$39:$E$782,СВЦЭМ!$A$39:$A$782,$A214,СВЦЭМ!$B$39:$B$782,O$191)+'СЕТ СН'!$F$15</f>
        <v>204.77757708999999</v>
      </c>
      <c r="P214" s="36">
        <f>SUMIFS(СВЦЭМ!$E$39:$E$782,СВЦЭМ!$A$39:$A$782,$A214,СВЦЭМ!$B$39:$B$782,P$191)+'СЕТ СН'!$F$15</f>
        <v>206.86684406000001</v>
      </c>
      <c r="Q214" s="36">
        <f>SUMIFS(СВЦЭМ!$E$39:$E$782,СВЦЭМ!$A$39:$A$782,$A214,СВЦЭМ!$B$39:$B$782,Q$191)+'СЕТ СН'!$F$15</f>
        <v>216.99548798000001</v>
      </c>
      <c r="R214" s="36">
        <f>SUMIFS(СВЦЭМ!$E$39:$E$782,СВЦЭМ!$A$39:$A$782,$A214,СВЦЭМ!$B$39:$B$782,R$191)+'СЕТ СН'!$F$15</f>
        <v>216.39930057999999</v>
      </c>
      <c r="S214" s="36">
        <f>SUMIFS(СВЦЭМ!$E$39:$E$782,СВЦЭМ!$A$39:$A$782,$A214,СВЦЭМ!$B$39:$B$782,S$191)+'СЕТ СН'!$F$15</f>
        <v>213.68880949000001</v>
      </c>
      <c r="T214" s="36">
        <f>SUMIFS(СВЦЭМ!$E$39:$E$782,СВЦЭМ!$A$39:$A$782,$A214,СВЦЭМ!$B$39:$B$782,T$191)+'СЕТ СН'!$F$15</f>
        <v>206.95407768999999</v>
      </c>
      <c r="U214" s="36">
        <f>SUMIFS(СВЦЭМ!$E$39:$E$782,СВЦЭМ!$A$39:$A$782,$A214,СВЦЭМ!$B$39:$B$782,U$191)+'СЕТ СН'!$F$15</f>
        <v>206.46437836000001</v>
      </c>
      <c r="V214" s="36">
        <f>SUMIFS(СВЦЭМ!$E$39:$E$782,СВЦЭМ!$A$39:$A$782,$A214,СВЦЭМ!$B$39:$B$782,V$191)+'СЕТ СН'!$F$15</f>
        <v>207.84107301</v>
      </c>
      <c r="W214" s="36">
        <f>SUMIFS(СВЦЭМ!$E$39:$E$782,СВЦЭМ!$A$39:$A$782,$A214,СВЦЭМ!$B$39:$B$782,W$191)+'СЕТ СН'!$F$15</f>
        <v>201.48018876</v>
      </c>
      <c r="X214" s="36">
        <f>SUMIFS(СВЦЭМ!$E$39:$E$782,СВЦЭМ!$A$39:$A$782,$A214,СВЦЭМ!$B$39:$B$782,X$191)+'СЕТ СН'!$F$15</f>
        <v>207.36687707999999</v>
      </c>
      <c r="Y214" s="36">
        <f>SUMIFS(СВЦЭМ!$E$39:$E$782,СВЦЭМ!$A$39:$A$782,$A214,СВЦЭМ!$B$39:$B$782,Y$191)+'СЕТ СН'!$F$15</f>
        <v>205.64521877999999</v>
      </c>
    </row>
    <row r="215" spans="1:25" ht="15.75" x14ac:dyDescent="0.2">
      <c r="A215" s="35">
        <f t="shared" si="5"/>
        <v>45589</v>
      </c>
      <c r="B215" s="36">
        <f>SUMIFS(СВЦЭМ!$E$39:$E$782,СВЦЭМ!$A$39:$A$782,$A215,СВЦЭМ!$B$39:$B$782,B$191)+'СЕТ СН'!$F$15</f>
        <v>220.46998237</v>
      </c>
      <c r="C215" s="36">
        <f>SUMIFS(СВЦЭМ!$E$39:$E$782,СВЦЭМ!$A$39:$A$782,$A215,СВЦЭМ!$B$39:$B$782,C$191)+'СЕТ СН'!$F$15</f>
        <v>224.39744597999999</v>
      </c>
      <c r="D215" s="36">
        <f>SUMIFS(СВЦЭМ!$E$39:$E$782,СВЦЭМ!$A$39:$A$782,$A215,СВЦЭМ!$B$39:$B$782,D$191)+'СЕТ СН'!$F$15</f>
        <v>231.04718348</v>
      </c>
      <c r="E215" s="36">
        <f>SUMIFS(СВЦЭМ!$E$39:$E$782,СВЦЭМ!$A$39:$A$782,$A215,СВЦЭМ!$B$39:$B$782,E$191)+'СЕТ СН'!$F$15</f>
        <v>233.43692713999999</v>
      </c>
      <c r="F215" s="36">
        <f>SUMIFS(СВЦЭМ!$E$39:$E$782,СВЦЭМ!$A$39:$A$782,$A215,СВЦЭМ!$B$39:$B$782,F$191)+'СЕТ СН'!$F$15</f>
        <v>234.08461077000001</v>
      </c>
      <c r="G215" s="36">
        <f>SUMIFS(СВЦЭМ!$E$39:$E$782,СВЦЭМ!$A$39:$A$782,$A215,СВЦЭМ!$B$39:$B$782,G$191)+'СЕТ СН'!$F$15</f>
        <v>231.34006298</v>
      </c>
      <c r="H215" s="36">
        <f>SUMIFS(СВЦЭМ!$E$39:$E$782,СВЦЭМ!$A$39:$A$782,$A215,СВЦЭМ!$B$39:$B$782,H$191)+'СЕТ СН'!$F$15</f>
        <v>220.17004145999999</v>
      </c>
      <c r="I215" s="36">
        <f>SUMIFS(СВЦЭМ!$E$39:$E$782,СВЦЭМ!$A$39:$A$782,$A215,СВЦЭМ!$B$39:$B$782,I$191)+'СЕТ СН'!$F$15</f>
        <v>210.14911047000001</v>
      </c>
      <c r="J215" s="36">
        <f>SUMIFS(СВЦЭМ!$E$39:$E$782,СВЦЭМ!$A$39:$A$782,$A215,СВЦЭМ!$B$39:$B$782,J$191)+'СЕТ СН'!$F$15</f>
        <v>204.07194240000001</v>
      </c>
      <c r="K215" s="36">
        <f>SUMIFS(СВЦЭМ!$E$39:$E$782,СВЦЭМ!$A$39:$A$782,$A215,СВЦЭМ!$B$39:$B$782,K$191)+'СЕТ СН'!$F$15</f>
        <v>200.93847843</v>
      </c>
      <c r="L215" s="36">
        <f>SUMIFS(СВЦЭМ!$E$39:$E$782,СВЦЭМ!$A$39:$A$782,$A215,СВЦЭМ!$B$39:$B$782,L$191)+'СЕТ СН'!$F$15</f>
        <v>197.58993230999999</v>
      </c>
      <c r="M215" s="36">
        <f>SUMIFS(СВЦЭМ!$E$39:$E$782,СВЦЭМ!$A$39:$A$782,$A215,СВЦЭМ!$B$39:$B$782,M$191)+'СЕТ СН'!$F$15</f>
        <v>199.34176882</v>
      </c>
      <c r="N215" s="36">
        <f>SUMIFS(СВЦЭМ!$E$39:$E$782,СВЦЭМ!$A$39:$A$782,$A215,СВЦЭМ!$B$39:$B$782,N$191)+'СЕТ СН'!$F$15</f>
        <v>201.47594359999999</v>
      </c>
      <c r="O215" s="36">
        <f>SUMIFS(СВЦЭМ!$E$39:$E$782,СВЦЭМ!$A$39:$A$782,$A215,СВЦЭМ!$B$39:$B$782,O$191)+'СЕТ СН'!$F$15</f>
        <v>203.83301731</v>
      </c>
      <c r="P215" s="36">
        <f>SUMIFS(СВЦЭМ!$E$39:$E$782,СВЦЭМ!$A$39:$A$782,$A215,СВЦЭМ!$B$39:$B$782,P$191)+'СЕТ СН'!$F$15</f>
        <v>205.38207023000001</v>
      </c>
      <c r="Q215" s="36">
        <f>SUMIFS(СВЦЭМ!$E$39:$E$782,СВЦЭМ!$A$39:$A$782,$A215,СВЦЭМ!$B$39:$B$782,Q$191)+'СЕТ СН'!$F$15</f>
        <v>207.78791851</v>
      </c>
      <c r="R215" s="36">
        <f>SUMIFS(СВЦЭМ!$E$39:$E$782,СВЦЭМ!$A$39:$A$782,$A215,СВЦЭМ!$B$39:$B$782,R$191)+'СЕТ СН'!$F$15</f>
        <v>201.97796543000001</v>
      </c>
      <c r="S215" s="36">
        <f>SUMIFS(СВЦЭМ!$E$39:$E$782,СВЦЭМ!$A$39:$A$782,$A215,СВЦЭМ!$B$39:$B$782,S$191)+'СЕТ СН'!$F$15</f>
        <v>206.32363371</v>
      </c>
      <c r="T215" s="36">
        <f>SUMIFS(СВЦЭМ!$E$39:$E$782,СВЦЭМ!$A$39:$A$782,$A215,СВЦЭМ!$B$39:$B$782,T$191)+'СЕТ СН'!$F$15</f>
        <v>195.76531507999999</v>
      </c>
      <c r="U215" s="36">
        <f>SUMIFS(СВЦЭМ!$E$39:$E$782,СВЦЭМ!$A$39:$A$782,$A215,СВЦЭМ!$B$39:$B$782,U$191)+'СЕТ СН'!$F$15</f>
        <v>196.47394385000001</v>
      </c>
      <c r="V215" s="36">
        <f>SUMIFS(СВЦЭМ!$E$39:$E$782,СВЦЭМ!$A$39:$A$782,$A215,СВЦЭМ!$B$39:$B$782,V$191)+'СЕТ СН'!$F$15</f>
        <v>198.75507074000001</v>
      </c>
      <c r="W215" s="36">
        <f>SUMIFS(СВЦЭМ!$E$39:$E$782,СВЦЭМ!$A$39:$A$782,$A215,СВЦЭМ!$B$39:$B$782,W$191)+'СЕТ СН'!$F$15</f>
        <v>202.25119677999999</v>
      </c>
      <c r="X215" s="36">
        <f>SUMIFS(СВЦЭМ!$E$39:$E$782,СВЦЭМ!$A$39:$A$782,$A215,СВЦЭМ!$B$39:$B$782,X$191)+'СЕТ СН'!$F$15</f>
        <v>206.62118831000001</v>
      </c>
      <c r="Y215" s="36">
        <f>SUMIFS(СВЦЭМ!$E$39:$E$782,СВЦЭМ!$A$39:$A$782,$A215,СВЦЭМ!$B$39:$B$782,Y$191)+'СЕТ СН'!$F$15</f>
        <v>211.57245818000001</v>
      </c>
    </row>
    <row r="216" spans="1:25" ht="15.75" x14ac:dyDescent="0.2">
      <c r="A216" s="35">
        <f t="shared" si="5"/>
        <v>45590</v>
      </c>
      <c r="B216" s="36">
        <f>SUMIFS(СВЦЭМ!$E$39:$E$782,СВЦЭМ!$A$39:$A$782,$A216,СВЦЭМ!$B$39:$B$782,B$191)+'СЕТ СН'!$F$15</f>
        <v>207.55500122999999</v>
      </c>
      <c r="C216" s="36">
        <f>SUMIFS(СВЦЭМ!$E$39:$E$782,СВЦЭМ!$A$39:$A$782,$A216,СВЦЭМ!$B$39:$B$782,C$191)+'СЕТ СН'!$F$15</f>
        <v>214.62918368999999</v>
      </c>
      <c r="D216" s="36">
        <f>SUMIFS(СВЦЭМ!$E$39:$E$782,СВЦЭМ!$A$39:$A$782,$A216,СВЦЭМ!$B$39:$B$782,D$191)+'СЕТ СН'!$F$15</f>
        <v>218.49053888</v>
      </c>
      <c r="E216" s="36">
        <f>SUMIFS(СВЦЭМ!$E$39:$E$782,СВЦЭМ!$A$39:$A$782,$A216,СВЦЭМ!$B$39:$B$782,E$191)+'СЕТ СН'!$F$15</f>
        <v>220.83507365</v>
      </c>
      <c r="F216" s="36">
        <f>SUMIFS(СВЦЭМ!$E$39:$E$782,СВЦЭМ!$A$39:$A$782,$A216,СВЦЭМ!$B$39:$B$782,F$191)+'СЕТ СН'!$F$15</f>
        <v>219.54703918000001</v>
      </c>
      <c r="G216" s="36">
        <f>SUMIFS(СВЦЭМ!$E$39:$E$782,СВЦЭМ!$A$39:$A$782,$A216,СВЦЭМ!$B$39:$B$782,G$191)+'СЕТ СН'!$F$15</f>
        <v>225.52783273</v>
      </c>
      <c r="H216" s="36">
        <f>SUMIFS(СВЦЭМ!$E$39:$E$782,СВЦЭМ!$A$39:$A$782,$A216,СВЦЭМ!$B$39:$B$782,H$191)+'СЕТ СН'!$F$15</f>
        <v>221.36312839999999</v>
      </c>
      <c r="I216" s="36">
        <f>SUMIFS(СВЦЭМ!$E$39:$E$782,СВЦЭМ!$A$39:$A$782,$A216,СВЦЭМ!$B$39:$B$782,I$191)+'СЕТ СН'!$F$15</f>
        <v>212.77511812</v>
      </c>
      <c r="J216" s="36">
        <f>SUMIFS(СВЦЭМ!$E$39:$E$782,СВЦЭМ!$A$39:$A$782,$A216,СВЦЭМ!$B$39:$B$782,J$191)+'СЕТ СН'!$F$15</f>
        <v>204.09120664</v>
      </c>
      <c r="K216" s="36">
        <f>SUMIFS(СВЦЭМ!$E$39:$E$782,СВЦЭМ!$A$39:$A$782,$A216,СВЦЭМ!$B$39:$B$782,K$191)+'СЕТ СН'!$F$15</f>
        <v>201.28194429999999</v>
      </c>
      <c r="L216" s="36">
        <f>SUMIFS(СВЦЭМ!$E$39:$E$782,СВЦЭМ!$A$39:$A$782,$A216,СВЦЭМ!$B$39:$B$782,L$191)+'СЕТ СН'!$F$15</f>
        <v>200.42272019999999</v>
      </c>
      <c r="M216" s="36">
        <f>SUMIFS(СВЦЭМ!$E$39:$E$782,СВЦЭМ!$A$39:$A$782,$A216,СВЦЭМ!$B$39:$B$782,M$191)+'СЕТ СН'!$F$15</f>
        <v>199.75191138</v>
      </c>
      <c r="N216" s="36">
        <f>SUMIFS(СВЦЭМ!$E$39:$E$782,СВЦЭМ!$A$39:$A$782,$A216,СВЦЭМ!$B$39:$B$782,N$191)+'СЕТ СН'!$F$15</f>
        <v>203.75024504000001</v>
      </c>
      <c r="O216" s="36">
        <f>SUMIFS(СВЦЭМ!$E$39:$E$782,СВЦЭМ!$A$39:$A$782,$A216,СВЦЭМ!$B$39:$B$782,O$191)+'СЕТ СН'!$F$15</f>
        <v>199.27756901000001</v>
      </c>
      <c r="P216" s="36">
        <f>SUMIFS(СВЦЭМ!$E$39:$E$782,СВЦЭМ!$A$39:$A$782,$A216,СВЦЭМ!$B$39:$B$782,P$191)+'СЕТ СН'!$F$15</f>
        <v>199.03009304</v>
      </c>
      <c r="Q216" s="36">
        <f>SUMIFS(СВЦЭМ!$E$39:$E$782,СВЦЭМ!$A$39:$A$782,$A216,СВЦЭМ!$B$39:$B$782,Q$191)+'СЕТ СН'!$F$15</f>
        <v>207.24709722</v>
      </c>
      <c r="R216" s="36">
        <f>SUMIFS(СВЦЭМ!$E$39:$E$782,СВЦЭМ!$A$39:$A$782,$A216,СВЦЭМ!$B$39:$B$782,R$191)+'СЕТ СН'!$F$15</f>
        <v>205.88688285000001</v>
      </c>
      <c r="S216" s="36">
        <f>SUMIFS(СВЦЭМ!$E$39:$E$782,СВЦЭМ!$A$39:$A$782,$A216,СВЦЭМ!$B$39:$B$782,S$191)+'СЕТ СН'!$F$15</f>
        <v>201.55235578</v>
      </c>
      <c r="T216" s="36">
        <f>SUMIFS(СВЦЭМ!$E$39:$E$782,СВЦЭМ!$A$39:$A$782,$A216,СВЦЭМ!$B$39:$B$782,T$191)+'СЕТ СН'!$F$15</f>
        <v>192.74926955999999</v>
      </c>
      <c r="U216" s="36">
        <f>SUMIFS(СВЦЭМ!$E$39:$E$782,СВЦЭМ!$A$39:$A$782,$A216,СВЦЭМ!$B$39:$B$782,U$191)+'СЕТ СН'!$F$15</f>
        <v>194.25853924</v>
      </c>
      <c r="V216" s="36">
        <f>SUMIFS(СВЦЭМ!$E$39:$E$782,СВЦЭМ!$A$39:$A$782,$A216,СВЦЭМ!$B$39:$B$782,V$191)+'СЕТ СН'!$F$15</f>
        <v>197.99202607000001</v>
      </c>
      <c r="W216" s="36">
        <f>SUMIFS(СВЦЭМ!$E$39:$E$782,СВЦЭМ!$A$39:$A$782,$A216,СВЦЭМ!$B$39:$B$782,W$191)+'СЕТ СН'!$F$15</f>
        <v>199.66012925000001</v>
      </c>
      <c r="X216" s="36">
        <f>SUMIFS(СВЦЭМ!$E$39:$E$782,СВЦЭМ!$A$39:$A$782,$A216,СВЦЭМ!$B$39:$B$782,X$191)+'СЕТ СН'!$F$15</f>
        <v>206.28570657</v>
      </c>
      <c r="Y216" s="36">
        <f>SUMIFS(СВЦЭМ!$E$39:$E$782,СВЦЭМ!$A$39:$A$782,$A216,СВЦЭМ!$B$39:$B$782,Y$191)+'СЕТ СН'!$F$15</f>
        <v>220.59972049999999</v>
      </c>
    </row>
    <row r="217" spans="1:25" ht="15.75" x14ac:dyDescent="0.2">
      <c r="A217" s="35">
        <f t="shared" si="5"/>
        <v>45591</v>
      </c>
      <c r="B217" s="36">
        <f>SUMIFS(СВЦЭМ!$E$39:$E$782,СВЦЭМ!$A$39:$A$782,$A217,СВЦЭМ!$B$39:$B$782,B$191)+'СЕТ СН'!$F$15</f>
        <v>214.79774710000001</v>
      </c>
      <c r="C217" s="36">
        <f>SUMIFS(СВЦЭМ!$E$39:$E$782,СВЦЭМ!$A$39:$A$782,$A217,СВЦЭМ!$B$39:$B$782,C$191)+'СЕТ СН'!$F$15</f>
        <v>223.74295128</v>
      </c>
      <c r="D217" s="36">
        <f>SUMIFS(СВЦЭМ!$E$39:$E$782,СВЦЭМ!$A$39:$A$782,$A217,СВЦЭМ!$B$39:$B$782,D$191)+'СЕТ СН'!$F$15</f>
        <v>226.2961368</v>
      </c>
      <c r="E217" s="36">
        <f>SUMIFS(СВЦЭМ!$E$39:$E$782,СВЦЭМ!$A$39:$A$782,$A217,СВЦЭМ!$B$39:$B$782,E$191)+'СЕТ СН'!$F$15</f>
        <v>226.73731889000001</v>
      </c>
      <c r="F217" s="36">
        <f>SUMIFS(СВЦЭМ!$E$39:$E$782,СВЦЭМ!$A$39:$A$782,$A217,СВЦЭМ!$B$39:$B$782,F$191)+'СЕТ СН'!$F$15</f>
        <v>229.27291009999999</v>
      </c>
      <c r="G217" s="36">
        <f>SUMIFS(СВЦЭМ!$E$39:$E$782,СВЦЭМ!$A$39:$A$782,$A217,СВЦЭМ!$B$39:$B$782,G$191)+'СЕТ СН'!$F$15</f>
        <v>226.75337207000001</v>
      </c>
      <c r="H217" s="36">
        <f>SUMIFS(СВЦЭМ!$E$39:$E$782,СВЦЭМ!$A$39:$A$782,$A217,СВЦЭМ!$B$39:$B$782,H$191)+'СЕТ СН'!$F$15</f>
        <v>220.97615246999999</v>
      </c>
      <c r="I217" s="36">
        <f>SUMIFS(СВЦЭМ!$E$39:$E$782,СВЦЭМ!$A$39:$A$782,$A217,СВЦЭМ!$B$39:$B$782,I$191)+'СЕТ СН'!$F$15</f>
        <v>218.40724270000001</v>
      </c>
      <c r="J217" s="36">
        <f>SUMIFS(СВЦЭМ!$E$39:$E$782,СВЦЭМ!$A$39:$A$782,$A217,СВЦЭМ!$B$39:$B$782,J$191)+'СЕТ СН'!$F$15</f>
        <v>208.82712565</v>
      </c>
      <c r="K217" s="36">
        <f>SUMIFS(СВЦЭМ!$E$39:$E$782,СВЦЭМ!$A$39:$A$782,$A217,СВЦЭМ!$B$39:$B$782,K$191)+'СЕТ СН'!$F$15</f>
        <v>198.54533703000001</v>
      </c>
      <c r="L217" s="36">
        <f>SUMIFS(СВЦЭМ!$E$39:$E$782,СВЦЭМ!$A$39:$A$782,$A217,СВЦЭМ!$B$39:$B$782,L$191)+'СЕТ СН'!$F$15</f>
        <v>192.25366901000001</v>
      </c>
      <c r="M217" s="36">
        <f>SUMIFS(СВЦЭМ!$E$39:$E$782,СВЦЭМ!$A$39:$A$782,$A217,СВЦЭМ!$B$39:$B$782,M$191)+'СЕТ СН'!$F$15</f>
        <v>192.20441682000001</v>
      </c>
      <c r="N217" s="36">
        <f>SUMIFS(СВЦЭМ!$E$39:$E$782,СВЦЭМ!$A$39:$A$782,$A217,СВЦЭМ!$B$39:$B$782,N$191)+'СЕТ СН'!$F$15</f>
        <v>193.91132052</v>
      </c>
      <c r="O217" s="36">
        <f>SUMIFS(СВЦЭМ!$E$39:$E$782,СВЦЭМ!$A$39:$A$782,$A217,СВЦЭМ!$B$39:$B$782,O$191)+'СЕТ СН'!$F$15</f>
        <v>196.06967463999999</v>
      </c>
      <c r="P217" s="36">
        <f>SUMIFS(СВЦЭМ!$E$39:$E$782,СВЦЭМ!$A$39:$A$782,$A217,СВЦЭМ!$B$39:$B$782,P$191)+'СЕТ СН'!$F$15</f>
        <v>196.41164653999999</v>
      </c>
      <c r="Q217" s="36">
        <f>SUMIFS(СВЦЭМ!$E$39:$E$782,СВЦЭМ!$A$39:$A$782,$A217,СВЦЭМ!$B$39:$B$782,Q$191)+'СЕТ СН'!$F$15</f>
        <v>196.90473527</v>
      </c>
      <c r="R217" s="36">
        <f>SUMIFS(СВЦЭМ!$E$39:$E$782,СВЦЭМ!$A$39:$A$782,$A217,СВЦЭМ!$B$39:$B$782,R$191)+'СЕТ СН'!$F$15</f>
        <v>198.86670124</v>
      </c>
      <c r="S217" s="36">
        <f>SUMIFS(СВЦЭМ!$E$39:$E$782,СВЦЭМ!$A$39:$A$782,$A217,СВЦЭМ!$B$39:$B$782,S$191)+'СЕТ СН'!$F$15</f>
        <v>198.5752991</v>
      </c>
      <c r="T217" s="36">
        <f>SUMIFS(СВЦЭМ!$E$39:$E$782,СВЦЭМ!$A$39:$A$782,$A217,СВЦЭМ!$B$39:$B$782,T$191)+'СЕТ СН'!$F$15</f>
        <v>190.53873295</v>
      </c>
      <c r="U217" s="36">
        <f>SUMIFS(СВЦЭМ!$E$39:$E$782,СВЦЭМ!$A$39:$A$782,$A217,СВЦЭМ!$B$39:$B$782,U$191)+'СЕТ СН'!$F$15</f>
        <v>190.65311352000001</v>
      </c>
      <c r="V217" s="36">
        <f>SUMIFS(СВЦЭМ!$E$39:$E$782,СВЦЭМ!$A$39:$A$782,$A217,СВЦЭМ!$B$39:$B$782,V$191)+'СЕТ СН'!$F$15</f>
        <v>193.19432857999999</v>
      </c>
      <c r="W217" s="36">
        <f>SUMIFS(СВЦЭМ!$E$39:$E$782,СВЦЭМ!$A$39:$A$782,$A217,СВЦЭМ!$B$39:$B$782,W$191)+'СЕТ СН'!$F$15</f>
        <v>192.37768857</v>
      </c>
      <c r="X217" s="36">
        <f>SUMIFS(СВЦЭМ!$E$39:$E$782,СВЦЭМ!$A$39:$A$782,$A217,СВЦЭМ!$B$39:$B$782,X$191)+'СЕТ СН'!$F$15</f>
        <v>197.81520986999999</v>
      </c>
      <c r="Y217" s="36">
        <f>SUMIFS(СВЦЭМ!$E$39:$E$782,СВЦЭМ!$A$39:$A$782,$A217,СВЦЭМ!$B$39:$B$782,Y$191)+'СЕТ СН'!$F$15</f>
        <v>205.87313409000001</v>
      </c>
    </row>
    <row r="218" spans="1:25" ht="15.75" x14ac:dyDescent="0.2">
      <c r="A218" s="35">
        <f t="shared" si="5"/>
        <v>45592</v>
      </c>
      <c r="B218" s="36">
        <f>SUMIFS(СВЦЭМ!$E$39:$E$782,СВЦЭМ!$A$39:$A$782,$A218,СВЦЭМ!$B$39:$B$782,B$191)+'СЕТ СН'!$F$15</f>
        <v>205.80432235999999</v>
      </c>
      <c r="C218" s="36">
        <f>SUMIFS(СВЦЭМ!$E$39:$E$782,СВЦЭМ!$A$39:$A$782,$A218,СВЦЭМ!$B$39:$B$782,C$191)+'СЕТ СН'!$F$15</f>
        <v>213.34831517999999</v>
      </c>
      <c r="D218" s="36">
        <f>SUMIFS(СВЦЭМ!$E$39:$E$782,СВЦЭМ!$A$39:$A$782,$A218,СВЦЭМ!$B$39:$B$782,D$191)+'СЕТ СН'!$F$15</f>
        <v>217.05708738000001</v>
      </c>
      <c r="E218" s="36">
        <f>SUMIFS(СВЦЭМ!$E$39:$E$782,СВЦЭМ!$A$39:$A$782,$A218,СВЦЭМ!$B$39:$B$782,E$191)+'СЕТ СН'!$F$15</f>
        <v>219.36956724000001</v>
      </c>
      <c r="F218" s="36">
        <f>SUMIFS(СВЦЭМ!$E$39:$E$782,СВЦЭМ!$A$39:$A$782,$A218,СВЦЭМ!$B$39:$B$782,F$191)+'СЕТ СН'!$F$15</f>
        <v>220.45637194</v>
      </c>
      <c r="G218" s="36">
        <f>SUMIFS(СВЦЭМ!$E$39:$E$782,СВЦЭМ!$A$39:$A$782,$A218,СВЦЭМ!$B$39:$B$782,G$191)+'СЕТ СН'!$F$15</f>
        <v>217.59389363</v>
      </c>
      <c r="H218" s="36">
        <f>SUMIFS(СВЦЭМ!$E$39:$E$782,СВЦЭМ!$A$39:$A$782,$A218,СВЦЭМ!$B$39:$B$782,H$191)+'СЕТ СН'!$F$15</f>
        <v>212.95344514999999</v>
      </c>
      <c r="I218" s="36">
        <f>SUMIFS(СВЦЭМ!$E$39:$E$782,СВЦЭМ!$A$39:$A$782,$A218,СВЦЭМ!$B$39:$B$782,I$191)+'СЕТ СН'!$F$15</f>
        <v>210.53394165</v>
      </c>
      <c r="J218" s="36">
        <f>SUMIFS(СВЦЭМ!$E$39:$E$782,СВЦЭМ!$A$39:$A$782,$A218,СВЦЭМ!$B$39:$B$782,J$191)+'СЕТ СН'!$F$15</f>
        <v>198.87982713</v>
      </c>
      <c r="K218" s="36">
        <f>SUMIFS(СВЦЭМ!$E$39:$E$782,СВЦЭМ!$A$39:$A$782,$A218,СВЦЭМ!$B$39:$B$782,K$191)+'СЕТ СН'!$F$15</f>
        <v>189.70032853999999</v>
      </c>
      <c r="L218" s="36">
        <f>SUMIFS(СВЦЭМ!$E$39:$E$782,СВЦЭМ!$A$39:$A$782,$A218,СВЦЭМ!$B$39:$B$782,L$191)+'СЕТ СН'!$F$15</f>
        <v>186.31318150000001</v>
      </c>
      <c r="M218" s="36">
        <f>SUMIFS(СВЦЭМ!$E$39:$E$782,СВЦЭМ!$A$39:$A$782,$A218,СВЦЭМ!$B$39:$B$782,M$191)+'СЕТ СН'!$F$15</f>
        <v>187.09684927000001</v>
      </c>
      <c r="N218" s="36">
        <f>SUMIFS(СВЦЭМ!$E$39:$E$782,СВЦЭМ!$A$39:$A$782,$A218,СВЦЭМ!$B$39:$B$782,N$191)+'СЕТ СН'!$F$15</f>
        <v>189.508567</v>
      </c>
      <c r="O218" s="36">
        <f>SUMIFS(СВЦЭМ!$E$39:$E$782,СВЦЭМ!$A$39:$A$782,$A218,СВЦЭМ!$B$39:$B$782,O$191)+'СЕТ СН'!$F$15</f>
        <v>193.93608718999999</v>
      </c>
      <c r="P218" s="36">
        <f>SUMIFS(СВЦЭМ!$E$39:$E$782,СВЦЭМ!$A$39:$A$782,$A218,СВЦЭМ!$B$39:$B$782,P$191)+'СЕТ СН'!$F$15</f>
        <v>195.63321886</v>
      </c>
      <c r="Q218" s="36">
        <f>SUMIFS(СВЦЭМ!$E$39:$E$782,СВЦЭМ!$A$39:$A$782,$A218,СВЦЭМ!$B$39:$B$782,Q$191)+'СЕТ СН'!$F$15</f>
        <v>195.99886656999999</v>
      </c>
      <c r="R218" s="36">
        <f>SUMIFS(СВЦЭМ!$E$39:$E$782,СВЦЭМ!$A$39:$A$782,$A218,СВЦЭМ!$B$39:$B$782,R$191)+'СЕТ СН'!$F$15</f>
        <v>199.02016524999999</v>
      </c>
      <c r="S218" s="36">
        <f>SUMIFS(СВЦЭМ!$E$39:$E$782,СВЦЭМ!$A$39:$A$782,$A218,СВЦЭМ!$B$39:$B$782,S$191)+'СЕТ СН'!$F$15</f>
        <v>193.51583744999999</v>
      </c>
      <c r="T218" s="36">
        <f>SUMIFS(СВЦЭМ!$E$39:$E$782,СВЦЭМ!$A$39:$A$782,$A218,СВЦЭМ!$B$39:$B$782,T$191)+'СЕТ СН'!$F$15</f>
        <v>183.90249659</v>
      </c>
      <c r="U218" s="36">
        <f>SUMIFS(СВЦЭМ!$E$39:$E$782,СВЦЭМ!$A$39:$A$782,$A218,СВЦЭМ!$B$39:$B$782,U$191)+'СЕТ СН'!$F$15</f>
        <v>182.27723832000001</v>
      </c>
      <c r="V218" s="36">
        <f>SUMIFS(СВЦЭМ!$E$39:$E$782,СВЦЭМ!$A$39:$A$782,$A218,СВЦЭМ!$B$39:$B$782,V$191)+'СЕТ СН'!$F$15</f>
        <v>184.62041418000001</v>
      </c>
      <c r="W218" s="36">
        <f>SUMIFS(СВЦЭМ!$E$39:$E$782,СВЦЭМ!$A$39:$A$782,$A218,СВЦЭМ!$B$39:$B$782,W$191)+'СЕТ СН'!$F$15</f>
        <v>187.61164873999999</v>
      </c>
      <c r="X218" s="36">
        <f>SUMIFS(СВЦЭМ!$E$39:$E$782,СВЦЭМ!$A$39:$A$782,$A218,СВЦЭМ!$B$39:$B$782,X$191)+'СЕТ СН'!$F$15</f>
        <v>191.80929577000001</v>
      </c>
      <c r="Y218" s="36">
        <f>SUMIFS(СВЦЭМ!$E$39:$E$782,СВЦЭМ!$A$39:$A$782,$A218,СВЦЭМ!$B$39:$B$782,Y$191)+'СЕТ СН'!$F$15</f>
        <v>199.44937730000001</v>
      </c>
    </row>
    <row r="219" spans="1:25" ht="15.75" x14ac:dyDescent="0.2">
      <c r="A219" s="35">
        <f t="shared" si="5"/>
        <v>45593</v>
      </c>
      <c r="B219" s="36">
        <f>SUMIFS(СВЦЭМ!$E$39:$E$782,СВЦЭМ!$A$39:$A$782,$A219,СВЦЭМ!$B$39:$B$782,B$191)+'СЕТ СН'!$F$15</f>
        <v>223.20310885999999</v>
      </c>
      <c r="C219" s="36">
        <f>SUMIFS(СВЦЭМ!$E$39:$E$782,СВЦЭМ!$A$39:$A$782,$A219,СВЦЭМ!$B$39:$B$782,C$191)+'СЕТ СН'!$F$15</f>
        <v>229.97804434</v>
      </c>
      <c r="D219" s="36">
        <f>SUMIFS(СВЦЭМ!$E$39:$E$782,СВЦЭМ!$A$39:$A$782,$A219,СВЦЭМ!$B$39:$B$782,D$191)+'СЕТ СН'!$F$15</f>
        <v>231.88223718</v>
      </c>
      <c r="E219" s="36">
        <f>SUMIFS(СВЦЭМ!$E$39:$E$782,СВЦЭМ!$A$39:$A$782,$A219,СВЦЭМ!$B$39:$B$782,E$191)+'СЕТ СН'!$F$15</f>
        <v>230.88987922999999</v>
      </c>
      <c r="F219" s="36">
        <f>SUMIFS(СВЦЭМ!$E$39:$E$782,СВЦЭМ!$A$39:$A$782,$A219,СВЦЭМ!$B$39:$B$782,F$191)+'СЕТ СН'!$F$15</f>
        <v>231.08507003</v>
      </c>
      <c r="G219" s="36">
        <f>SUMIFS(СВЦЭМ!$E$39:$E$782,СВЦЭМ!$A$39:$A$782,$A219,СВЦЭМ!$B$39:$B$782,G$191)+'СЕТ СН'!$F$15</f>
        <v>230.55533406999999</v>
      </c>
      <c r="H219" s="36">
        <f>SUMIFS(СВЦЭМ!$E$39:$E$782,СВЦЭМ!$A$39:$A$782,$A219,СВЦЭМ!$B$39:$B$782,H$191)+'СЕТ СН'!$F$15</f>
        <v>219.81222711999999</v>
      </c>
      <c r="I219" s="36">
        <f>SUMIFS(СВЦЭМ!$E$39:$E$782,СВЦЭМ!$A$39:$A$782,$A219,СВЦЭМ!$B$39:$B$782,I$191)+'СЕТ СН'!$F$15</f>
        <v>209.90331741</v>
      </c>
      <c r="J219" s="36">
        <f>SUMIFS(СВЦЭМ!$E$39:$E$782,СВЦЭМ!$A$39:$A$782,$A219,СВЦЭМ!$B$39:$B$782,J$191)+'СЕТ СН'!$F$15</f>
        <v>203.78541978999999</v>
      </c>
      <c r="K219" s="36">
        <f>SUMIFS(СВЦЭМ!$E$39:$E$782,СВЦЭМ!$A$39:$A$782,$A219,СВЦЭМ!$B$39:$B$782,K$191)+'СЕТ СН'!$F$15</f>
        <v>201.71940862</v>
      </c>
      <c r="L219" s="36">
        <f>SUMIFS(СВЦЭМ!$E$39:$E$782,СВЦЭМ!$A$39:$A$782,$A219,СВЦЭМ!$B$39:$B$782,L$191)+'СЕТ СН'!$F$15</f>
        <v>198.83909582000001</v>
      </c>
      <c r="M219" s="36">
        <f>SUMIFS(СВЦЭМ!$E$39:$E$782,СВЦЭМ!$A$39:$A$782,$A219,СВЦЭМ!$B$39:$B$782,M$191)+'СЕТ СН'!$F$15</f>
        <v>202.24952755999999</v>
      </c>
      <c r="N219" s="36">
        <f>SUMIFS(СВЦЭМ!$E$39:$E$782,СВЦЭМ!$A$39:$A$782,$A219,СВЦЭМ!$B$39:$B$782,N$191)+'СЕТ СН'!$F$15</f>
        <v>205.78615680999999</v>
      </c>
      <c r="O219" s="36">
        <f>SUMIFS(СВЦЭМ!$E$39:$E$782,СВЦЭМ!$A$39:$A$782,$A219,СВЦЭМ!$B$39:$B$782,O$191)+'СЕТ СН'!$F$15</f>
        <v>205.75246584999999</v>
      </c>
      <c r="P219" s="36">
        <f>SUMIFS(СВЦЭМ!$E$39:$E$782,СВЦЭМ!$A$39:$A$782,$A219,СВЦЭМ!$B$39:$B$782,P$191)+'СЕТ СН'!$F$15</f>
        <v>207.29403715000001</v>
      </c>
      <c r="Q219" s="36">
        <f>SUMIFS(СВЦЭМ!$E$39:$E$782,СВЦЭМ!$A$39:$A$782,$A219,СВЦЭМ!$B$39:$B$782,Q$191)+'СЕТ СН'!$F$15</f>
        <v>208.12240292000001</v>
      </c>
      <c r="R219" s="36">
        <f>SUMIFS(СВЦЭМ!$E$39:$E$782,СВЦЭМ!$A$39:$A$782,$A219,СВЦЭМ!$B$39:$B$782,R$191)+'СЕТ СН'!$F$15</f>
        <v>208.06134291999999</v>
      </c>
      <c r="S219" s="36">
        <f>SUMIFS(СВЦЭМ!$E$39:$E$782,СВЦЭМ!$A$39:$A$782,$A219,СВЦЭМ!$B$39:$B$782,S$191)+'СЕТ СН'!$F$15</f>
        <v>202.033918</v>
      </c>
      <c r="T219" s="36">
        <f>SUMIFS(СВЦЭМ!$E$39:$E$782,СВЦЭМ!$A$39:$A$782,$A219,СВЦЭМ!$B$39:$B$782,T$191)+'СЕТ СН'!$F$15</f>
        <v>194.86648668000001</v>
      </c>
      <c r="U219" s="36">
        <f>SUMIFS(СВЦЭМ!$E$39:$E$782,СВЦЭМ!$A$39:$A$782,$A219,СВЦЭМ!$B$39:$B$782,U$191)+'СЕТ СН'!$F$15</f>
        <v>194.51802824000001</v>
      </c>
      <c r="V219" s="36">
        <f>SUMIFS(СВЦЭМ!$E$39:$E$782,СВЦЭМ!$A$39:$A$782,$A219,СВЦЭМ!$B$39:$B$782,V$191)+'СЕТ СН'!$F$15</f>
        <v>197.46504060000001</v>
      </c>
      <c r="W219" s="36">
        <f>SUMIFS(СВЦЭМ!$E$39:$E$782,СВЦЭМ!$A$39:$A$782,$A219,СВЦЭМ!$B$39:$B$782,W$191)+'СЕТ СН'!$F$15</f>
        <v>202.16246454</v>
      </c>
      <c r="X219" s="36">
        <f>SUMIFS(СВЦЭМ!$E$39:$E$782,СВЦЭМ!$A$39:$A$782,$A219,СВЦЭМ!$B$39:$B$782,X$191)+'СЕТ СН'!$F$15</f>
        <v>208.74475616000001</v>
      </c>
      <c r="Y219" s="36">
        <f>SUMIFS(СВЦЭМ!$E$39:$E$782,СВЦЭМ!$A$39:$A$782,$A219,СВЦЭМ!$B$39:$B$782,Y$191)+'СЕТ СН'!$F$15</f>
        <v>218.40665225000001</v>
      </c>
    </row>
    <row r="220" spans="1:25" ht="15.75" x14ac:dyDescent="0.2">
      <c r="A220" s="35">
        <f t="shared" si="5"/>
        <v>45594</v>
      </c>
      <c r="B220" s="36">
        <f>SUMIFS(СВЦЭМ!$E$39:$E$782,СВЦЭМ!$A$39:$A$782,$A220,СВЦЭМ!$B$39:$B$782,B$191)+'СЕТ СН'!$F$15</f>
        <v>222.5439083</v>
      </c>
      <c r="C220" s="36">
        <f>SUMIFS(СВЦЭМ!$E$39:$E$782,СВЦЭМ!$A$39:$A$782,$A220,СВЦЭМ!$B$39:$B$782,C$191)+'СЕТ СН'!$F$15</f>
        <v>227.38128688</v>
      </c>
      <c r="D220" s="36">
        <f>SUMIFS(СВЦЭМ!$E$39:$E$782,СВЦЭМ!$A$39:$A$782,$A220,СВЦЭМ!$B$39:$B$782,D$191)+'СЕТ СН'!$F$15</f>
        <v>230.64456772</v>
      </c>
      <c r="E220" s="36">
        <f>SUMIFS(СВЦЭМ!$E$39:$E$782,СВЦЭМ!$A$39:$A$782,$A220,СВЦЭМ!$B$39:$B$782,E$191)+'СЕТ СН'!$F$15</f>
        <v>229.65254074999999</v>
      </c>
      <c r="F220" s="36">
        <f>SUMIFS(СВЦЭМ!$E$39:$E$782,СВЦЭМ!$A$39:$A$782,$A220,СВЦЭМ!$B$39:$B$782,F$191)+'СЕТ СН'!$F$15</f>
        <v>230.72411172</v>
      </c>
      <c r="G220" s="36">
        <f>SUMIFS(СВЦЭМ!$E$39:$E$782,СВЦЭМ!$A$39:$A$782,$A220,СВЦЭМ!$B$39:$B$782,G$191)+'СЕТ СН'!$F$15</f>
        <v>225.85343710999999</v>
      </c>
      <c r="H220" s="36">
        <f>SUMIFS(СВЦЭМ!$E$39:$E$782,СВЦЭМ!$A$39:$A$782,$A220,СВЦЭМ!$B$39:$B$782,H$191)+'СЕТ СН'!$F$15</f>
        <v>212.94537661999999</v>
      </c>
      <c r="I220" s="36">
        <f>SUMIFS(СВЦЭМ!$E$39:$E$782,СВЦЭМ!$A$39:$A$782,$A220,СВЦЭМ!$B$39:$B$782,I$191)+'СЕТ СН'!$F$15</f>
        <v>207.66952523</v>
      </c>
      <c r="J220" s="36">
        <f>SUMIFS(СВЦЭМ!$E$39:$E$782,СВЦЭМ!$A$39:$A$782,$A220,СВЦЭМ!$B$39:$B$782,J$191)+'СЕТ СН'!$F$15</f>
        <v>201.89213572</v>
      </c>
      <c r="K220" s="36">
        <f>SUMIFS(СВЦЭМ!$E$39:$E$782,СВЦЭМ!$A$39:$A$782,$A220,СВЦЭМ!$B$39:$B$782,K$191)+'СЕТ СН'!$F$15</f>
        <v>200.05169884</v>
      </c>
      <c r="L220" s="36">
        <f>SUMIFS(СВЦЭМ!$E$39:$E$782,СВЦЭМ!$A$39:$A$782,$A220,СВЦЭМ!$B$39:$B$782,L$191)+'СЕТ СН'!$F$15</f>
        <v>197.97312954</v>
      </c>
      <c r="M220" s="36">
        <f>SUMIFS(СВЦЭМ!$E$39:$E$782,СВЦЭМ!$A$39:$A$782,$A220,СВЦЭМ!$B$39:$B$782,M$191)+'СЕТ СН'!$F$15</f>
        <v>199.05919625999999</v>
      </c>
      <c r="N220" s="36">
        <f>SUMIFS(СВЦЭМ!$E$39:$E$782,СВЦЭМ!$A$39:$A$782,$A220,СВЦЭМ!$B$39:$B$782,N$191)+'СЕТ СН'!$F$15</f>
        <v>200.89815521</v>
      </c>
      <c r="O220" s="36">
        <f>SUMIFS(СВЦЭМ!$E$39:$E$782,СВЦЭМ!$A$39:$A$782,$A220,СВЦЭМ!$B$39:$B$782,O$191)+'СЕТ СН'!$F$15</f>
        <v>203.44561519000001</v>
      </c>
      <c r="P220" s="36">
        <f>SUMIFS(СВЦЭМ!$E$39:$E$782,СВЦЭМ!$A$39:$A$782,$A220,СВЦЭМ!$B$39:$B$782,P$191)+'СЕТ СН'!$F$15</f>
        <v>204.52156601999999</v>
      </c>
      <c r="Q220" s="36">
        <f>SUMIFS(СВЦЭМ!$E$39:$E$782,СВЦЭМ!$A$39:$A$782,$A220,СВЦЭМ!$B$39:$B$782,Q$191)+'СЕТ СН'!$F$15</f>
        <v>205.41695154999999</v>
      </c>
      <c r="R220" s="36">
        <f>SUMIFS(СВЦЭМ!$E$39:$E$782,СВЦЭМ!$A$39:$A$782,$A220,СВЦЭМ!$B$39:$B$782,R$191)+'СЕТ СН'!$F$15</f>
        <v>204.80096707999999</v>
      </c>
      <c r="S220" s="36">
        <f>SUMIFS(СВЦЭМ!$E$39:$E$782,СВЦЭМ!$A$39:$A$782,$A220,СВЦЭМ!$B$39:$B$782,S$191)+'СЕТ СН'!$F$15</f>
        <v>200.92426114</v>
      </c>
      <c r="T220" s="36">
        <f>SUMIFS(СВЦЭМ!$E$39:$E$782,СВЦЭМ!$A$39:$A$782,$A220,СВЦЭМ!$B$39:$B$782,T$191)+'СЕТ СН'!$F$15</f>
        <v>190.17959131000001</v>
      </c>
      <c r="U220" s="36">
        <f>SUMIFS(СВЦЭМ!$E$39:$E$782,СВЦЭМ!$A$39:$A$782,$A220,СВЦЭМ!$B$39:$B$782,U$191)+'СЕТ СН'!$F$15</f>
        <v>193.43804544</v>
      </c>
      <c r="V220" s="36">
        <f>SUMIFS(СВЦЭМ!$E$39:$E$782,СВЦЭМ!$A$39:$A$782,$A220,СВЦЭМ!$B$39:$B$782,V$191)+'СЕТ СН'!$F$15</f>
        <v>196.66755269000001</v>
      </c>
      <c r="W220" s="36">
        <f>SUMIFS(СВЦЭМ!$E$39:$E$782,СВЦЭМ!$A$39:$A$782,$A220,СВЦЭМ!$B$39:$B$782,W$191)+'СЕТ СН'!$F$15</f>
        <v>201.3991097</v>
      </c>
      <c r="X220" s="36">
        <f>SUMIFS(СВЦЭМ!$E$39:$E$782,СВЦЭМ!$A$39:$A$782,$A220,СВЦЭМ!$B$39:$B$782,X$191)+'СЕТ СН'!$F$15</f>
        <v>205.52268113</v>
      </c>
      <c r="Y220" s="36">
        <f>SUMIFS(СВЦЭМ!$E$39:$E$782,СВЦЭМ!$A$39:$A$782,$A220,СВЦЭМ!$B$39:$B$782,Y$191)+'СЕТ СН'!$F$15</f>
        <v>212.99923527999999</v>
      </c>
    </row>
    <row r="221" spans="1:25" ht="15.75" x14ac:dyDescent="0.2">
      <c r="A221" s="35">
        <f t="shared" si="5"/>
        <v>45595</v>
      </c>
      <c r="B221" s="36">
        <f>SUMIFS(СВЦЭМ!$E$39:$E$782,СВЦЭМ!$A$39:$A$782,$A221,СВЦЭМ!$B$39:$B$782,B$191)+'СЕТ СН'!$F$15</f>
        <v>246.73160045</v>
      </c>
      <c r="C221" s="36">
        <f>SUMIFS(СВЦЭМ!$E$39:$E$782,СВЦЭМ!$A$39:$A$782,$A221,СВЦЭМ!$B$39:$B$782,C$191)+'СЕТ СН'!$F$15</f>
        <v>249.73288341</v>
      </c>
      <c r="D221" s="36">
        <f>SUMIFS(СВЦЭМ!$E$39:$E$782,СВЦЭМ!$A$39:$A$782,$A221,СВЦЭМ!$B$39:$B$782,D$191)+'СЕТ СН'!$F$15</f>
        <v>257.04529429000002</v>
      </c>
      <c r="E221" s="36">
        <f>SUMIFS(СВЦЭМ!$E$39:$E$782,СВЦЭМ!$A$39:$A$782,$A221,СВЦЭМ!$B$39:$B$782,E$191)+'СЕТ СН'!$F$15</f>
        <v>256.21815815000002</v>
      </c>
      <c r="F221" s="36">
        <f>SUMIFS(СВЦЭМ!$E$39:$E$782,СВЦЭМ!$A$39:$A$782,$A221,СВЦЭМ!$B$39:$B$782,F$191)+'СЕТ СН'!$F$15</f>
        <v>254.73037174999999</v>
      </c>
      <c r="G221" s="36">
        <f>SUMIFS(СВЦЭМ!$E$39:$E$782,СВЦЭМ!$A$39:$A$782,$A221,СВЦЭМ!$B$39:$B$782,G$191)+'СЕТ СН'!$F$15</f>
        <v>252.97694573999999</v>
      </c>
      <c r="H221" s="36">
        <f>SUMIFS(СВЦЭМ!$E$39:$E$782,СВЦЭМ!$A$39:$A$782,$A221,СВЦЭМ!$B$39:$B$782,H$191)+'СЕТ СН'!$F$15</f>
        <v>239.91726308</v>
      </c>
      <c r="I221" s="36">
        <f>SUMIFS(СВЦЭМ!$E$39:$E$782,СВЦЭМ!$A$39:$A$782,$A221,СВЦЭМ!$B$39:$B$782,I$191)+'СЕТ СН'!$F$15</f>
        <v>233.63739892999999</v>
      </c>
      <c r="J221" s="36">
        <f>SUMIFS(СВЦЭМ!$E$39:$E$782,СВЦЭМ!$A$39:$A$782,$A221,СВЦЭМ!$B$39:$B$782,J$191)+'СЕТ СН'!$F$15</f>
        <v>225.70909252999999</v>
      </c>
      <c r="K221" s="36">
        <f>SUMIFS(СВЦЭМ!$E$39:$E$782,СВЦЭМ!$A$39:$A$782,$A221,СВЦЭМ!$B$39:$B$782,K$191)+'СЕТ СН'!$F$15</f>
        <v>224.70473441999999</v>
      </c>
      <c r="L221" s="36">
        <f>SUMIFS(СВЦЭМ!$E$39:$E$782,СВЦЭМ!$A$39:$A$782,$A221,СВЦЭМ!$B$39:$B$782,L$191)+'СЕТ СН'!$F$15</f>
        <v>221.71605886</v>
      </c>
      <c r="M221" s="36">
        <f>SUMIFS(СВЦЭМ!$E$39:$E$782,СВЦЭМ!$A$39:$A$782,$A221,СВЦЭМ!$B$39:$B$782,M$191)+'СЕТ СН'!$F$15</f>
        <v>223.11042864999999</v>
      </c>
      <c r="N221" s="36">
        <f>SUMIFS(СВЦЭМ!$E$39:$E$782,СВЦЭМ!$A$39:$A$782,$A221,СВЦЭМ!$B$39:$B$782,N$191)+'СЕТ СН'!$F$15</f>
        <v>226.31522344999999</v>
      </c>
      <c r="O221" s="36">
        <f>SUMIFS(СВЦЭМ!$E$39:$E$782,СВЦЭМ!$A$39:$A$782,$A221,СВЦЭМ!$B$39:$B$782,O$191)+'СЕТ СН'!$F$15</f>
        <v>227.58574296</v>
      </c>
      <c r="P221" s="36">
        <f>SUMIFS(СВЦЭМ!$E$39:$E$782,СВЦЭМ!$A$39:$A$782,$A221,СВЦЭМ!$B$39:$B$782,P$191)+'СЕТ СН'!$F$15</f>
        <v>228.58714838</v>
      </c>
      <c r="Q221" s="36">
        <f>SUMIFS(СВЦЭМ!$E$39:$E$782,СВЦЭМ!$A$39:$A$782,$A221,СВЦЭМ!$B$39:$B$782,Q$191)+'СЕТ СН'!$F$15</f>
        <v>230.89959730000001</v>
      </c>
      <c r="R221" s="36">
        <f>SUMIFS(СВЦЭМ!$E$39:$E$782,СВЦЭМ!$A$39:$A$782,$A221,СВЦЭМ!$B$39:$B$782,R$191)+'СЕТ СН'!$F$15</f>
        <v>230.13407401000001</v>
      </c>
      <c r="S221" s="36">
        <f>SUMIFS(СВЦЭМ!$E$39:$E$782,СВЦЭМ!$A$39:$A$782,$A221,СВЦЭМ!$B$39:$B$782,S$191)+'СЕТ СН'!$F$15</f>
        <v>226.06831833000001</v>
      </c>
      <c r="T221" s="36">
        <f>SUMIFS(СВЦЭМ!$E$39:$E$782,СВЦЭМ!$A$39:$A$782,$A221,СВЦЭМ!$B$39:$B$782,T$191)+'СЕТ СН'!$F$15</f>
        <v>217.66909544999999</v>
      </c>
      <c r="U221" s="36">
        <f>SUMIFS(СВЦЭМ!$E$39:$E$782,СВЦЭМ!$A$39:$A$782,$A221,СВЦЭМ!$B$39:$B$782,U$191)+'СЕТ СН'!$F$15</f>
        <v>215.22427482000001</v>
      </c>
      <c r="V221" s="36">
        <f>SUMIFS(СВЦЭМ!$E$39:$E$782,СВЦЭМ!$A$39:$A$782,$A221,СВЦЭМ!$B$39:$B$782,V$191)+'СЕТ СН'!$F$15</f>
        <v>217.72376983000001</v>
      </c>
      <c r="W221" s="36">
        <f>SUMIFS(СВЦЭМ!$E$39:$E$782,СВЦЭМ!$A$39:$A$782,$A221,СВЦЭМ!$B$39:$B$782,W$191)+'СЕТ СН'!$F$15</f>
        <v>221.24933996999999</v>
      </c>
      <c r="X221" s="36">
        <f>SUMIFS(СВЦЭМ!$E$39:$E$782,СВЦЭМ!$A$39:$A$782,$A221,СВЦЭМ!$B$39:$B$782,X$191)+'СЕТ СН'!$F$15</f>
        <v>227.84443868</v>
      </c>
      <c r="Y221" s="36">
        <f>SUMIFS(СВЦЭМ!$E$39:$E$782,СВЦЭМ!$A$39:$A$782,$A221,СВЦЭМ!$B$39:$B$782,Y$191)+'СЕТ СН'!$F$15</f>
        <v>235.75307247999999</v>
      </c>
    </row>
    <row r="222" spans="1:25" ht="15.75" x14ac:dyDescent="0.2">
      <c r="A222" s="35">
        <f t="shared" si="5"/>
        <v>45596</v>
      </c>
      <c r="B222" s="36">
        <f>SUMIFS(СВЦЭМ!$E$39:$E$782,СВЦЭМ!$A$39:$A$782,$A222,СВЦЭМ!$B$39:$B$782,B$191)+'СЕТ СН'!$F$15</f>
        <v>249.10564325000001</v>
      </c>
      <c r="C222" s="36">
        <f>SUMIFS(СВЦЭМ!$E$39:$E$782,СВЦЭМ!$A$39:$A$782,$A222,СВЦЭМ!$B$39:$B$782,C$191)+'СЕТ СН'!$F$15</f>
        <v>246.14055679000001</v>
      </c>
      <c r="D222" s="36">
        <f>SUMIFS(СВЦЭМ!$E$39:$E$782,СВЦЭМ!$A$39:$A$782,$A222,СВЦЭМ!$B$39:$B$782,D$191)+'СЕТ СН'!$F$15</f>
        <v>249.30770114000001</v>
      </c>
      <c r="E222" s="36">
        <f>SUMIFS(СВЦЭМ!$E$39:$E$782,СВЦЭМ!$A$39:$A$782,$A222,СВЦЭМ!$B$39:$B$782,E$191)+'СЕТ СН'!$F$15</f>
        <v>249.78832861000001</v>
      </c>
      <c r="F222" s="36">
        <f>SUMIFS(СВЦЭМ!$E$39:$E$782,СВЦЭМ!$A$39:$A$782,$A222,СВЦЭМ!$B$39:$B$782,F$191)+'СЕТ СН'!$F$15</f>
        <v>249.8305326</v>
      </c>
      <c r="G222" s="36">
        <f>SUMIFS(СВЦЭМ!$E$39:$E$782,СВЦЭМ!$A$39:$A$782,$A222,СВЦЭМ!$B$39:$B$782,G$191)+'СЕТ СН'!$F$15</f>
        <v>246.62112225999999</v>
      </c>
      <c r="H222" s="36">
        <f>SUMIFS(СВЦЭМ!$E$39:$E$782,СВЦЭМ!$A$39:$A$782,$A222,СВЦЭМ!$B$39:$B$782,H$191)+'СЕТ СН'!$F$15</f>
        <v>235.56322664999999</v>
      </c>
      <c r="I222" s="36">
        <f>SUMIFS(СВЦЭМ!$E$39:$E$782,СВЦЭМ!$A$39:$A$782,$A222,СВЦЭМ!$B$39:$B$782,I$191)+'СЕТ СН'!$F$15</f>
        <v>222.03750310000001</v>
      </c>
      <c r="J222" s="36">
        <f>SUMIFS(СВЦЭМ!$E$39:$E$782,СВЦЭМ!$A$39:$A$782,$A222,СВЦЭМ!$B$39:$B$782,J$191)+'СЕТ СН'!$F$15</f>
        <v>217.17724292</v>
      </c>
      <c r="K222" s="36">
        <f>SUMIFS(СВЦЭМ!$E$39:$E$782,СВЦЭМ!$A$39:$A$782,$A222,СВЦЭМ!$B$39:$B$782,K$191)+'СЕТ СН'!$F$15</f>
        <v>213.63933448</v>
      </c>
      <c r="L222" s="36">
        <f>SUMIFS(СВЦЭМ!$E$39:$E$782,СВЦЭМ!$A$39:$A$782,$A222,СВЦЭМ!$B$39:$B$782,L$191)+'СЕТ СН'!$F$15</f>
        <v>211.18241093</v>
      </c>
      <c r="M222" s="36">
        <f>SUMIFS(СВЦЭМ!$E$39:$E$782,СВЦЭМ!$A$39:$A$782,$A222,СВЦЭМ!$B$39:$B$782,M$191)+'СЕТ СН'!$F$15</f>
        <v>212.29381946000001</v>
      </c>
      <c r="N222" s="36">
        <f>SUMIFS(СВЦЭМ!$E$39:$E$782,СВЦЭМ!$A$39:$A$782,$A222,СВЦЭМ!$B$39:$B$782,N$191)+'СЕТ СН'!$F$15</f>
        <v>216.22745553999999</v>
      </c>
      <c r="O222" s="36">
        <f>SUMIFS(СВЦЭМ!$E$39:$E$782,СВЦЭМ!$A$39:$A$782,$A222,СВЦЭМ!$B$39:$B$782,O$191)+'СЕТ СН'!$F$15</f>
        <v>218.82269858999999</v>
      </c>
      <c r="P222" s="36">
        <f>SUMIFS(СВЦЭМ!$E$39:$E$782,СВЦЭМ!$A$39:$A$782,$A222,СВЦЭМ!$B$39:$B$782,P$191)+'СЕТ СН'!$F$15</f>
        <v>220.56657367</v>
      </c>
      <c r="Q222" s="36">
        <f>SUMIFS(СВЦЭМ!$E$39:$E$782,СВЦЭМ!$A$39:$A$782,$A222,СВЦЭМ!$B$39:$B$782,Q$191)+'СЕТ СН'!$F$15</f>
        <v>221.64916368999999</v>
      </c>
      <c r="R222" s="36">
        <f>SUMIFS(СВЦЭМ!$E$39:$E$782,СВЦЭМ!$A$39:$A$782,$A222,СВЦЭМ!$B$39:$B$782,R$191)+'СЕТ СН'!$F$15</f>
        <v>221.6457565</v>
      </c>
      <c r="S222" s="36">
        <f>SUMIFS(СВЦЭМ!$E$39:$E$782,СВЦЭМ!$A$39:$A$782,$A222,СВЦЭМ!$B$39:$B$782,S$191)+'СЕТ СН'!$F$15</f>
        <v>220.00040254999999</v>
      </c>
      <c r="T222" s="36">
        <f>SUMIFS(СВЦЭМ!$E$39:$E$782,СВЦЭМ!$A$39:$A$782,$A222,СВЦЭМ!$B$39:$B$782,T$191)+'СЕТ СН'!$F$15</f>
        <v>209.41891848</v>
      </c>
      <c r="U222" s="36">
        <f>SUMIFS(СВЦЭМ!$E$39:$E$782,СВЦЭМ!$A$39:$A$782,$A222,СВЦЭМ!$B$39:$B$782,U$191)+'СЕТ СН'!$F$15</f>
        <v>209.35318565</v>
      </c>
      <c r="V222" s="36">
        <f>SUMIFS(СВЦЭМ!$E$39:$E$782,СВЦЭМ!$A$39:$A$782,$A222,СВЦЭМ!$B$39:$B$782,V$191)+'СЕТ СН'!$F$15</f>
        <v>209.51291891</v>
      </c>
      <c r="W222" s="36">
        <f>SUMIFS(СВЦЭМ!$E$39:$E$782,СВЦЭМ!$A$39:$A$782,$A222,СВЦЭМ!$B$39:$B$782,W$191)+'СЕТ СН'!$F$15</f>
        <v>212.44039427000001</v>
      </c>
      <c r="X222" s="36">
        <f>SUMIFS(СВЦЭМ!$E$39:$E$782,СВЦЭМ!$A$39:$A$782,$A222,СВЦЭМ!$B$39:$B$782,X$191)+'СЕТ СН'!$F$15</f>
        <v>220.63391139999999</v>
      </c>
      <c r="Y222" s="36">
        <f>SUMIFS(СВЦЭМ!$E$39:$E$782,СВЦЭМ!$A$39:$A$782,$A222,СВЦЭМ!$B$39:$B$782,Y$191)+'СЕТ СН'!$F$15</f>
        <v>224.59546495000001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01.10.2024</v>
      </c>
      <c r="B227" s="36">
        <f>SUMIFS(СВЦЭМ!$F$39:$F$782,СВЦЭМ!$A$39:$A$782,$A227,СВЦЭМ!$B$39:$B$782,B$226)+'СЕТ СН'!$F$15</f>
        <v>227.79869890000001</v>
      </c>
      <c r="C227" s="36">
        <f>SUMIFS(СВЦЭМ!$F$39:$F$782,СВЦЭМ!$A$39:$A$782,$A227,СВЦЭМ!$B$39:$B$782,C$226)+'СЕТ СН'!$F$15</f>
        <v>226.45265001000001</v>
      </c>
      <c r="D227" s="36">
        <f>SUMIFS(СВЦЭМ!$F$39:$F$782,СВЦЭМ!$A$39:$A$782,$A227,СВЦЭМ!$B$39:$B$782,D$226)+'СЕТ СН'!$F$15</f>
        <v>239.17848898</v>
      </c>
      <c r="E227" s="36">
        <f>SUMIFS(СВЦЭМ!$F$39:$F$782,СВЦЭМ!$A$39:$A$782,$A227,СВЦЭМ!$B$39:$B$782,E$226)+'СЕТ СН'!$F$15</f>
        <v>241.69147075999999</v>
      </c>
      <c r="F227" s="36">
        <f>SUMIFS(СВЦЭМ!$F$39:$F$782,СВЦЭМ!$A$39:$A$782,$A227,СВЦЭМ!$B$39:$B$782,F$226)+'СЕТ СН'!$F$15</f>
        <v>241.45853561000001</v>
      </c>
      <c r="G227" s="36">
        <f>SUMIFS(СВЦЭМ!$F$39:$F$782,СВЦЭМ!$A$39:$A$782,$A227,СВЦЭМ!$B$39:$B$782,G$226)+'СЕТ СН'!$F$15</f>
        <v>236.83890174000001</v>
      </c>
      <c r="H227" s="36">
        <f>SUMIFS(СВЦЭМ!$F$39:$F$782,СВЦЭМ!$A$39:$A$782,$A227,СВЦЭМ!$B$39:$B$782,H$226)+'СЕТ СН'!$F$15</f>
        <v>223.77751264</v>
      </c>
      <c r="I227" s="36">
        <f>SUMIFS(СВЦЭМ!$F$39:$F$782,СВЦЭМ!$A$39:$A$782,$A227,СВЦЭМ!$B$39:$B$782,I$226)+'СЕТ СН'!$F$15</f>
        <v>209.45012269</v>
      </c>
      <c r="J227" s="36">
        <f>SUMIFS(СВЦЭМ!$F$39:$F$782,СВЦЭМ!$A$39:$A$782,$A227,СВЦЭМ!$B$39:$B$782,J$226)+'СЕТ СН'!$F$15</f>
        <v>203.72378563999999</v>
      </c>
      <c r="K227" s="36">
        <f>SUMIFS(СВЦЭМ!$F$39:$F$782,СВЦЭМ!$A$39:$A$782,$A227,СВЦЭМ!$B$39:$B$782,K$226)+'СЕТ СН'!$F$15</f>
        <v>197.60998416000001</v>
      </c>
      <c r="L227" s="36">
        <f>SUMIFS(СВЦЭМ!$F$39:$F$782,СВЦЭМ!$A$39:$A$782,$A227,СВЦЭМ!$B$39:$B$782,L$226)+'СЕТ СН'!$F$15</f>
        <v>198.09504475</v>
      </c>
      <c r="M227" s="36">
        <f>SUMIFS(СВЦЭМ!$F$39:$F$782,СВЦЭМ!$A$39:$A$782,$A227,СВЦЭМ!$B$39:$B$782,M$226)+'СЕТ СН'!$F$15</f>
        <v>198.56950069999999</v>
      </c>
      <c r="N227" s="36">
        <f>SUMIFS(СВЦЭМ!$F$39:$F$782,СВЦЭМ!$A$39:$A$782,$A227,СВЦЭМ!$B$39:$B$782,N$226)+'СЕТ СН'!$F$15</f>
        <v>201.46933659999999</v>
      </c>
      <c r="O227" s="36">
        <f>SUMIFS(СВЦЭМ!$F$39:$F$782,СВЦЭМ!$A$39:$A$782,$A227,СВЦЭМ!$B$39:$B$782,O$226)+'СЕТ СН'!$F$15</f>
        <v>198.87043507999999</v>
      </c>
      <c r="P227" s="36">
        <f>SUMIFS(СВЦЭМ!$F$39:$F$782,СВЦЭМ!$A$39:$A$782,$A227,СВЦЭМ!$B$39:$B$782,P$226)+'СЕТ СН'!$F$15</f>
        <v>199.67057903</v>
      </c>
      <c r="Q227" s="36">
        <f>SUMIFS(СВЦЭМ!$F$39:$F$782,СВЦЭМ!$A$39:$A$782,$A227,СВЦЭМ!$B$39:$B$782,Q$226)+'СЕТ СН'!$F$15</f>
        <v>204.51635142999999</v>
      </c>
      <c r="R227" s="36">
        <f>SUMIFS(СВЦЭМ!$F$39:$F$782,СВЦЭМ!$A$39:$A$782,$A227,СВЦЭМ!$B$39:$B$782,R$226)+'СЕТ СН'!$F$15</f>
        <v>201.82802978000001</v>
      </c>
      <c r="S227" s="36">
        <f>SUMIFS(СВЦЭМ!$F$39:$F$782,СВЦЭМ!$A$39:$A$782,$A227,СВЦЭМ!$B$39:$B$782,S$226)+'СЕТ СН'!$F$15</f>
        <v>197.49896203</v>
      </c>
      <c r="T227" s="36">
        <f>SUMIFS(СВЦЭМ!$F$39:$F$782,СВЦЭМ!$A$39:$A$782,$A227,СВЦЭМ!$B$39:$B$782,T$226)+'СЕТ СН'!$F$15</f>
        <v>195.97645853</v>
      </c>
      <c r="U227" s="36">
        <f>SUMIFS(СВЦЭМ!$F$39:$F$782,СВЦЭМ!$A$39:$A$782,$A227,СВЦЭМ!$B$39:$B$782,U$226)+'СЕТ СН'!$F$15</f>
        <v>192.34508536000001</v>
      </c>
      <c r="V227" s="36">
        <f>SUMIFS(СВЦЭМ!$F$39:$F$782,СВЦЭМ!$A$39:$A$782,$A227,СВЦЭМ!$B$39:$B$782,V$226)+'СЕТ СН'!$F$15</f>
        <v>190.29262055999999</v>
      </c>
      <c r="W227" s="36">
        <f>SUMIFS(СВЦЭМ!$F$39:$F$782,СВЦЭМ!$A$39:$A$782,$A227,СВЦЭМ!$B$39:$B$782,W$226)+'СЕТ СН'!$F$15</f>
        <v>190.28239826000001</v>
      </c>
      <c r="X227" s="36">
        <f>SUMIFS(СВЦЭМ!$F$39:$F$782,СВЦЭМ!$A$39:$A$782,$A227,СВЦЭМ!$B$39:$B$782,X$226)+'СЕТ СН'!$F$15</f>
        <v>199.69871814000001</v>
      </c>
      <c r="Y227" s="36">
        <f>SUMIFS(СВЦЭМ!$F$39:$F$782,СВЦЭМ!$A$39:$A$782,$A227,СВЦЭМ!$B$39:$B$782,Y$226)+'СЕТ СН'!$F$15</f>
        <v>209.75020240000001</v>
      </c>
      <c r="AA227" s="45"/>
    </row>
    <row r="228" spans="1:27" ht="15.75" x14ac:dyDescent="0.2">
      <c r="A228" s="35">
        <f>A227+1</f>
        <v>45567</v>
      </c>
      <c r="B228" s="36">
        <f>SUMIFS(СВЦЭМ!$F$39:$F$782,СВЦЭМ!$A$39:$A$782,$A228,СВЦЭМ!$B$39:$B$782,B$226)+'СЕТ СН'!$F$15</f>
        <v>220.74969805000001</v>
      </c>
      <c r="C228" s="36">
        <f>SUMIFS(СВЦЭМ!$F$39:$F$782,СВЦЭМ!$A$39:$A$782,$A228,СВЦЭМ!$B$39:$B$782,C$226)+'СЕТ СН'!$F$15</f>
        <v>228.26638721</v>
      </c>
      <c r="D228" s="36">
        <f>SUMIFS(СВЦЭМ!$F$39:$F$782,СВЦЭМ!$A$39:$A$782,$A228,СВЦЭМ!$B$39:$B$782,D$226)+'СЕТ СН'!$F$15</f>
        <v>236.66883887</v>
      </c>
      <c r="E228" s="36">
        <f>SUMIFS(СВЦЭМ!$F$39:$F$782,СВЦЭМ!$A$39:$A$782,$A228,СВЦЭМ!$B$39:$B$782,E$226)+'СЕТ СН'!$F$15</f>
        <v>239.82436626000001</v>
      </c>
      <c r="F228" s="36">
        <f>SUMIFS(СВЦЭМ!$F$39:$F$782,СВЦЭМ!$A$39:$A$782,$A228,СВЦЭМ!$B$39:$B$782,F$226)+'СЕТ СН'!$F$15</f>
        <v>238.51488225</v>
      </c>
      <c r="G228" s="36">
        <f>SUMIFS(СВЦЭМ!$F$39:$F$782,СВЦЭМ!$A$39:$A$782,$A228,СВЦЭМ!$B$39:$B$782,G$226)+'СЕТ СН'!$F$15</f>
        <v>234.38825700000001</v>
      </c>
      <c r="H228" s="36">
        <f>SUMIFS(СВЦЭМ!$F$39:$F$782,СВЦЭМ!$A$39:$A$782,$A228,СВЦЭМ!$B$39:$B$782,H$226)+'СЕТ СН'!$F$15</f>
        <v>223.08455147999999</v>
      </c>
      <c r="I228" s="36">
        <f>SUMIFS(СВЦЭМ!$F$39:$F$782,СВЦЭМ!$A$39:$A$782,$A228,СВЦЭМ!$B$39:$B$782,I$226)+'СЕТ СН'!$F$15</f>
        <v>211.43478988999999</v>
      </c>
      <c r="J228" s="36">
        <f>SUMIFS(СВЦЭМ!$F$39:$F$782,СВЦЭМ!$A$39:$A$782,$A228,СВЦЭМ!$B$39:$B$782,J$226)+'СЕТ СН'!$F$15</f>
        <v>207.63575270000001</v>
      </c>
      <c r="K228" s="36">
        <f>SUMIFS(СВЦЭМ!$F$39:$F$782,СВЦЭМ!$A$39:$A$782,$A228,СВЦЭМ!$B$39:$B$782,K$226)+'СЕТ СН'!$F$15</f>
        <v>203.45435526</v>
      </c>
      <c r="L228" s="36">
        <f>SUMIFS(СВЦЭМ!$F$39:$F$782,СВЦЭМ!$A$39:$A$782,$A228,СВЦЭМ!$B$39:$B$782,L$226)+'СЕТ СН'!$F$15</f>
        <v>203.87165705999999</v>
      </c>
      <c r="M228" s="36">
        <f>SUMIFS(СВЦЭМ!$F$39:$F$782,СВЦЭМ!$A$39:$A$782,$A228,СВЦЭМ!$B$39:$B$782,M$226)+'СЕТ СН'!$F$15</f>
        <v>205.6940591</v>
      </c>
      <c r="N228" s="36">
        <f>SUMIFS(СВЦЭМ!$F$39:$F$782,СВЦЭМ!$A$39:$A$782,$A228,СВЦЭМ!$B$39:$B$782,N$226)+'СЕТ СН'!$F$15</f>
        <v>206.73307707999999</v>
      </c>
      <c r="O228" s="36">
        <f>SUMIFS(СВЦЭМ!$F$39:$F$782,СВЦЭМ!$A$39:$A$782,$A228,СВЦЭМ!$B$39:$B$782,O$226)+'СЕТ СН'!$F$15</f>
        <v>205.20473673999999</v>
      </c>
      <c r="P228" s="36">
        <f>SUMIFS(СВЦЭМ!$F$39:$F$782,СВЦЭМ!$A$39:$A$782,$A228,СВЦЭМ!$B$39:$B$782,P$226)+'СЕТ СН'!$F$15</f>
        <v>205.00314202999999</v>
      </c>
      <c r="Q228" s="36">
        <f>SUMIFS(СВЦЭМ!$F$39:$F$782,СВЦЭМ!$A$39:$A$782,$A228,СВЦЭМ!$B$39:$B$782,Q$226)+'СЕТ СН'!$F$15</f>
        <v>208.36862020999999</v>
      </c>
      <c r="R228" s="36">
        <f>SUMIFS(СВЦЭМ!$F$39:$F$782,СВЦЭМ!$A$39:$A$782,$A228,СВЦЭМ!$B$39:$B$782,R$226)+'СЕТ СН'!$F$15</f>
        <v>202.83179910000001</v>
      </c>
      <c r="S228" s="36">
        <f>SUMIFS(СВЦЭМ!$F$39:$F$782,СВЦЭМ!$A$39:$A$782,$A228,СВЦЭМ!$B$39:$B$782,S$226)+'СЕТ СН'!$F$15</f>
        <v>201.65678234000001</v>
      </c>
      <c r="T228" s="36">
        <f>SUMIFS(СВЦЭМ!$F$39:$F$782,СВЦЭМ!$A$39:$A$782,$A228,СВЦЭМ!$B$39:$B$782,T$226)+'СЕТ СН'!$F$15</f>
        <v>199.43079069999999</v>
      </c>
      <c r="U228" s="36">
        <f>SUMIFS(СВЦЭМ!$F$39:$F$782,СВЦЭМ!$A$39:$A$782,$A228,СВЦЭМ!$B$39:$B$782,U$226)+'СЕТ СН'!$F$15</f>
        <v>195.88521143</v>
      </c>
      <c r="V228" s="36">
        <f>SUMIFS(СВЦЭМ!$F$39:$F$782,СВЦЭМ!$A$39:$A$782,$A228,СВЦЭМ!$B$39:$B$782,V$226)+'СЕТ СН'!$F$15</f>
        <v>196.13480632</v>
      </c>
      <c r="W228" s="36">
        <f>SUMIFS(СВЦЭМ!$F$39:$F$782,СВЦЭМ!$A$39:$A$782,$A228,СВЦЭМ!$B$39:$B$782,W$226)+'СЕТ СН'!$F$15</f>
        <v>197.81613141</v>
      </c>
      <c r="X228" s="36">
        <f>SUMIFS(СВЦЭМ!$F$39:$F$782,СВЦЭМ!$A$39:$A$782,$A228,СВЦЭМ!$B$39:$B$782,X$226)+'СЕТ СН'!$F$15</f>
        <v>206.44080549</v>
      </c>
      <c r="Y228" s="36">
        <f>SUMIFS(СВЦЭМ!$F$39:$F$782,СВЦЭМ!$A$39:$A$782,$A228,СВЦЭМ!$B$39:$B$782,Y$226)+'СЕТ СН'!$F$15</f>
        <v>215.47654205000001</v>
      </c>
    </row>
    <row r="229" spans="1:27" ht="15.75" x14ac:dyDescent="0.2">
      <c r="A229" s="35">
        <f t="shared" ref="A229:A257" si="6">A228+1</f>
        <v>45568</v>
      </c>
      <c r="B229" s="36">
        <f>SUMIFS(СВЦЭМ!$F$39:$F$782,СВЦЭМ!$A$39:$A$782,$A229,СВЦЭМ!$B$39:$B$782,B$226)+'СЕТ СН'!$F$15</f>
        <v>212.88570522000001</v>
      </c>
      <c r="C229" s="36">
        <f>SUMIFS(СВЦЭМ!$F$39:$F$782,СВЦЭМ!$A$39:$A$782,$A229,СВЦЭМ!$B$39:$B$782,C$226)+'СЕТ СН'!$F$15</f>
        <v>218.88391100000001</v>
      </c>
      <c r="D229" s="36">
        <f>SUMIFS(СВЦЭМ!$F$39:$F$782,СВЦЭМ!$A$39:$A$782,$A229,СВЦЭМ!$B$39:$B$782,D$226)+'СЕТ СН'!$F$15</f>
        <v>224.54533882999999</v>
      </c>
      <c r="E229" s="36">
        <f>SUMIFS(СВЦЭМ!$F$39:$F$782,СВЦЭМ!$A$39:$A$782,$A229,СВЦЭМ!$B$39:$B$782,E$226)+'СЕТ СН'!$F$15</f>
        <v>230.87108237000001</v>
      </c>
      <c r="F229" s="36">
        <f>SUMIFS(СВЦЭМ!$F$39:$F$782,СВЦЭМ!$A$39:$A$782,$A229,СВЦЭМ!$B$39:$B$782,F$226)+'СЕТ СН'!$F$15</f>
        <v>228.14793119000001</v>
      </c>
      <c r="G229" s="36">
        <f>SUMIFS(СВЦЭМ!$F$39:$F$782,СВЦЭМ!$A$39:$A$782,$A229,СВЦЭМ!$B$39:$B$782,G$226)+'СЕТ СН'!$F$15</f>
        <v>227.64308955999999</v>
      </c>
      <c r="H229" s="36">
        <f>SUMIFS(СВЦЭМ!$F$39:$F$782,СВЦЭМ!$A$39:$A$782,$A229,СВЦЭМ!$B$39:$B$782,H$226)+'СЕТ СН'!$F$15</f>
        <v>218.02304269000001</v>
      </c>
      <c r="I229" s="36">
        <f>SUMIFS(СВЦЭМ!$F$39:$F$782,СВЦЭМ!$A$39:$A$782,$A229,СВЦЭМ!$B$39:$B$782,I$226)+'СЕТ СН'!$F$15</f>
        <v>208.79214565999999</v>
      </c>
      <c r="J229" s="36">
        <f>SUMIFS(СВЦЭМ!$F$39:$F$782,СВЦЭМ!$A$39:$A$782,$A229,СВЦЭМ!$B$39:$B$782,J$226)+'СЕТ СН'!$F$15</f>
        <v>204.51858522000001</v>
      </c>
      <c r="K229" s="36">
        <f>SUMIFS(СВЦЭМ!$F$39:$F$782,СВЦЭМ!$A$39:$A$782,$A229,СВЦЭМ!$B$39:$B$782,K$226)+'СЕТ СН'!$F$15</f>
        <v>200.38645235000001</v>
      </c>
      <c r="L229" s="36">
        <f>SUMIFS(СВЦЭМ!$F$39:$F$782,СВЦЭМ!$A$39:$A$782,$A229,СВЦЭМ!$B$39:$B$782,L$226)+'СЕТ СН'!$F$15</f>
        <v>198.46304132</v>
      </c>
      <c r="M229" s="36">
        <f>SUMIFS(СВЦЭМ!$F$39:$F$782,СВЦЭМ!$A$39:$A$782,$A229,СВЦЭМ!$B$39:$B$782,M$226)+'СЕТ СН'!$F$15</f>
        <v>200.75556134999999</v>
      </c>
      <c r="N229" s="36">
        <f>SUMIFS(СВЦЭМ!$F$39:$F$782,СВЦЭМ!$A$39:$A$782,$A229,СВЦЭМ!$B$39:$B$782,N$226)+'СЕТ СН'!$F$15</f>
        <v>204.68949914000001</v>
      </c>
      <c r="O229" s="36">
        <f>SUMIFS(СВЦЭМ!$F$39:$F$782,СВЦЭМ!$A$39:$A$782,$A229,СВЦЭМ!$B$39:$B$782,O$226)+'СЕТ СН'!$F$15</f>
        <v>202.09283796</v>
      </c>
      <c r="P229" s="36">
        <f>SUMIFS(СВЦЭМ!$F$39:$F$782,СВЦЭМ!$A$39:$A$782,$A229,СВЦЭМ!$B$39:$B$782,P$226)+'СЕТ СН'!$F$15</f>
        <v>202.22869618999999</v>
      </c>
      <c r="Q229" s="36">
        <f>SUMIFS(СВЦЭМ!$F$39:$F$782,СВЦЭМ!$A$39:$A$782,$A229,СВЦЭМ!$B$39:$B$782,Q$226)+'СЕТ СН'!$F$15</f>
        <v>204.3762931</v>
      </c>
      <c r="R229" s="36">
        <f>SUMIFS(СВЦЭМ!$F$39:$F$782,СВЦЭМ!$A$39:$A$782,$A229,СВЦЭМ!$B$39:$B$782,R$226)+'СЕТ СН'!$F$15</f>
        <v>203.98759555999999</v>
      </c>
      <c r="S229" s="36">
        <f>SUMIFS(СВЦЭМ!$F$39:$F$782,СВЦЭМ!$A$39:$A$782,$A229,СВЦЭМ!$B$39:$B$782,S$226)+'СЕТ СН'!$F$15</f>
        <v>200.33870870999999</v>
      </c>
      <c r="T229" s="36">
        <f>SUMIFS(СВЦЭМ!$F$39:$F$782,СВЦЭМ!$A$39:$A$782,$A229,СВЦЭМ!$B$39:$B$782,T$226)+'СЕТ СН'!$F$15</f>
        <v>198.93172792999999</v>
      </c>
      <c r="U229" s="36">
        <f>SUMIFS(СВЦЭМ!$F$39:$F$782,СВЦЭМ!$A$39:$A$782,$A229,СВЦЭМ!$B$39:$B$782,U$226)+'СЕТ СН'!$F$15</f>
        <v>196.34713181000001</v>
      </c>
      <c r="V229" s="36">
        <f>SUMIFS(СВЦЭМ!$F$39:$F$782,СВЦЭМ!$A$39:$A$782,$A229,СВЦЭМ!$B$39:$B$782,V$226)+'СЕТ СН'!$F$15</f>
        <v>194.21338761999999</v>
      </c>
      <c r="W229" s="36">
        <f>SUMIFS(СВЦЭМ!$F$39:$F$782,СВЦЭМ!$A$39:$A$782,$A229,СВЦЭМ!$B$39:$B$782,W$226)+'СЕТ СН'!$F$15</f>
        <v>198.85742064999999</v>
      </c>
      <c r="X229" s="36">
        <f>SUMIFS(СВЦЭМ!$F$39:$F$782,СВЦЭМ!$A$39:$A$782,$A229,СВЦЭМ!$B$39:$B$782,X$226)+'СЕТ СН'!$F$15</f>
        <v>206.36887232000001</v>
      </c>
      <c r="Y229" s="36">
        <f>SUMIFS(СВЦЭМ!$F$39:$F$782,СВЦЭМ!$A$39:$A$782,$A229,СВЦЭМ!$B$39:$B$782,Y$226)+'СЕТ СН'!$F$15</f>
        <v>214.74941532</v>
      </c>
    </row>
    <row r="230" spans="1:27" ht="15.75" x14ac:dyDescent="0.2">
      <c r="A230" s="35">
        <f t="shared" si="6"/>
        <v>45569</v>
      </c>
      <c r="B230" s="36">
        <f>SUMIFS(СВЦЭМ!$F$39:$F$782,СВЦЭМ!$A$39:$A$782,$A230,СВЦЭМ!$B$39:$B$782,B$226)+'СЕТ СН'!$F$15</f>
        <v>223.67979242999999</v>
      </c>
      <c r="C230" s="36">
        <f>SUMIFS(СВЦЭМ!$F$39:$F$782,СВЦЭМ!$A$39:$A$782,$A230,СВЦЭМ!$B$39:$B$782,C$226)+'СЕТ СН'!$F$15</f>
        <v>230.58787823</v>
      </c>
      <c r="D230" s="36">
        <f>SUMIFS(СВЦЭМ!$F$39:$F$782,СВЦЭМ!$A$39:$A$782,$A230,СВЦЭМ!$B$39:$B$782,D$226)+'СЕТ СН'!$F$15</f>
        <v>233.54538278999999</v>
      </c>
      <c r="E230" s="36">
        <f>SUMIFS(СВЦЭМ!$F$39:$F$782,СВЦЭМ!$A$39:$A$782,$A230,СВЦЭМ!$B$39:$B$782,E$226)+'СЕТ СН'!$F$15</f>
        <v>237.10874193000001</v>
      </c>
      <c r="F230" s="36">
        <f>SUMIFS(СВЦЭМ!$F$39:$F$782,СВЦЭМ!$A$39:$A$782,$A230,СВЦЭМ!$B$39:$B$782,F$226)+'СЕТ СН'!$F$15</f>
        <v>237.81444783000001</v>
      </c>
      <c r="G230" s="36">
        <f>SUMIFS(СВЦЭМ!$F$39:$F$782,СВЦЭМ!$A$39:$A$782,$A230,СВЦЭМ!$B$39:$B$782,G$226)+'СЕТ СН'!$F$15</f>
        <v>231.19482017999999</v>
      </c>
      <c r="H230" s="36">
        <f>SUMIFS(СВЦЭМ!$F$39:$F$782,СВЦЭМ!$A$39:$A$782,$A230,СВЦЭМ!$B$39:$B$782,H$226)+'СЕТ СН'!$F$15</f>
        <v>222.02693379999999</v>
      </c>
      <c r="I230" s="36">
        <f>SUMIFS(СВЦЭМ!$F$39:$F$782,СВЦЭМ!$A$39:$A$782,$A230,СВЦЭМ!$B$39:$B$782,I$226)+'СЕТ СН'!$F$15</f>
        <v>211.77596111</v>
      </c>
      <c r="J230" s="36">
        <f>SUMIFS(СВЦЭМ!$F$39:$F$782,СВЦЭМ!$A$39:$A$782,$A230,СВЦЭМ!$B$39:$B$782,J$226)+'СЕТ СН'!$F$15</f>
        <v>204.06147719000001</v>
      </c>
      <c r="K230" s="36">
        <f>SUMIFS(СВЦЭМ!$F$39:$F$782,СВЦЭМ!$A$39:$A$782,$A230,СВЦЭМ!$B$39:$B$782,K$226)+'СЕТ СН'!$F$15</f>
        <v>200.46321236</v>
      </c>
      <c r="L230" s="36">
        <f>SUMIFS(СВЦЭМ!$F$39:$F$782,СВЦЭМ!$A$39:$A$782,$A230,СВЦЭМ!$B$39:$B$782,L$226)+'СЕТ СН'!$F$15</f>
        <v>197.74430760000001</v>
      </c>
      <c r="M230" s="36">
        <f>SUMIFS(СВЦЭМ!$F$39:$F$782,СВЦЭМ!$A$39:$A$782,$A230,СВЦЭМ!$B$39:$B$782,M$226)+'СЕТ СН'!$F$15</f>
        <v>200.86991227999999</v>
      </c>
      <c r="N230" s="36">
        <f>SUMIFS(СВЦЭМ!$F$39:$F$782,СВЦЭМ!$A$39:$A$782,$A230,СВЦЭМ!$B$39:$B$782,N$226)+'СЕТ СН'!$F$15</f>
        <v>206.85547360999999</v>
      </c>
      <c r="O230" s="36">
        <f>SUMIFS(СВЦЭМ!$F$39:$F$782,СВЦЭМ!$A$39:$A$782,$A230,СВЦЭМ!$B$39:$B$782,O$226)+'СЕТ СН'!$F$15</f>
        <v>204.83917097</v>
      </c>
      <c r="P230" s="36">
        <f>SUMIFS(СВЦЭМ!$F$39:$F$782,СВЦЭМ!$A$39:$A$782,$A230,СВЦЭМ!$B$39:$B$782,P$226)+'СЕТ СН'!$F$15</f>
        <v>202.48684119000001</v>
      </c>
      <c r="Q230" s="36">
        <f>SUMIFS(СВЦЭМ!$F$39:$F$782,СВЦЭМ!$A$39:$A$782,$A230,СВЦЭМ!$B$39:$B$782,Q$226)+'СЕТ СН'!$F$15</f>
        <v>205.11664585</v>
      </c>
      <c r="R230" s="36">
        <f>SUMIFS(СВЦЭМ!$F$39:$F$782,СВЦЭМ!$A$39:$A$782,$A230,СВЦЭМ!$B$39:$B$782,R$226)+'СЕТ СН'!$F$15</f>
        <v>205.35602614000001</v>
      </c>
      <c r="S230" s="36">
        <f>SUMIFS(СВЦЭМ!$F$39:$F$782,СВЦЭМ!$A$39:$A$782,$A230,СВЦЭМ!$B$39:$B$782,S$226)+'СЕТ СН'!$F$15</f>
        <v>202.27998152999999</v>
      </c>
      <c r="T230" s="36">
        <f>SUMIFS(СВЦЭМ!$F$39:$F$782,СВЦЭМ!$A$39:$A$782,$A230,СВЦЭМ!$B$39:$B$782,T$226)+'СЕТ СН'!$F$15</f>
        <v>198.20448207000001</v>
      </c>
      <c r="U230" s="36">
        <f>SUMIFS(СВЦЭМ!$F$39:$F$782,СВЦЭМ!$A$39:$A$782,$A230,СВЦЭМ!$B$39:$B$782,U$226)+'СЕТ СН'!$F$15</f>
        <v>192.19742552</v>
      </c>
      <c r="V230" s="36">
        <f>SUMIFS(СВЦЭМ!$F$39:$F$782,СВЦЭМ!$A$39:$A$782,$A230,СВЦЭМ!$B$39:$B$782,V$226)+'СЕТ СН'!$F$15</f>
        <v>192.51461069000001</v>
      </c>
      <c r="W230" s="36">
        <f>SUMIFS(СВЦЭМ!$F$39:$F$782,СВЦЭМ!$A$39:$A$782,$A230,СВЦЭМ!$B$39:$B$782,W$226)+'СЕТ СН'!$F$15</f>
        <v>196.07266958</v>
      </c>
      <c r="X230" s="36">
        <f>SUMIFS(СВЦЭМ!$F$39:$F$782,СВЦЭМ!$A$39:$A$782,$A230,СВЦЭМ!$B$39:$B$782,X$226)+'СЕТ СН'!$F$15</f>
        <v>203.22237013</v>
      </c>
      <c r="Y230" s="36">
        <f>SUMIFS(СВЦЭМ!$F$39:$F$782,СВЦЭМ!$A$39:$A$782,$A230,СВЦЭМ!$B$39:$B$782,Y$226)+'СЕТ СН'!$F$15</f>
        <v>212.71264840000001</v>
      </c>
    </row>
    <row r="231" spans="1:27" ht="15.75" x14ac:dyDescent="0.2">
      <c r="A231" s="35">
        <f t="shared" si="6"/>
        <v>45570</v>
      </c>
      <c r="B231" s="36">
        <f>SUMIFS(СВЦЭМ!$F$39:$F$782,СВЦЭМ!$A$39:$A$782,$A231,СВЦЭМ!$B$39:$B$782,B$226)+'СЕТ СН'!$F$15</f>
        <v>238.44875772</v>
      </c>
      <c r="C231" s="36">
        <f>SUMIFS(СВЦЭМ!$F$39:$F$782,СВЦЭМ!$A$39:$A$782,$A231,СВЦЭМ!$B$39:$B$782,C$226)+'СЕТ СН'!$F$15</f>
        <v>237.96993108999999</v>
      </c>
      <c r="D231" s="36">
        <f>SUMIFS(СВЦЭМ!$F$39:$F$782,СВЦЭМ!$A$39:$A$782,$A231,СВЦЭМ!$B$39:$B$782,D$226)+'СЕТ СН'!$F$15</f>
        <v>243.70919038</v>
      </c>
      <c r="E231" s="36">
        <f>SUMIFS(СВЦЭМ!$F$39:$F$782,СВЦЭМ!$A$39:$A$782,$A231,СВЦЭМ!$B$39:$B$782,E$226)+'СЕТ СН'!$F$15</f>
        <v>244.28786855999999</v>
      </c>
      <c r="F231" s="36">
        <f>SUMIFS(СВЦЭМ!$F$39:$F$782,СВЦЭМ!$A$39:$A$782,$A231,СВЦЭМ!$B$39:$B$782,F$226)+'СЕТ СН'!$F$15</f>
        <v>243.59209473000001</v>
      </c>
      <c r="G231" s="36">
        <f>SUMIFS(СВЦЭМ!$F$39:$F$782,СВЦЭМ!$A$39:$A$782,$A231,СВЦЭМ!$B$39:$B$782,G$226)+'СЕТ СН'!$F$15</f>
        <v>243.91425283999999</v>
      </c>
      <c r="H231" s="36">
        <f>SUMIFS(СВЦЭМ!$F$39:$F$782,СВЦЭМ!$A$39:$A$782,$A231,СВЦЭМ!$B$39:$B$782,H$226)+'СЕТ СН'!$F$15</f>
        <v>236.28697389999999</v>
      </c>
      <c r="I231" s="36">
        <f>SUMIFS(СВЦЭМ!$F$39:$F$782,СВЦЭМ!$A$39:$A$782,$A231,СВЦЭМ!$B$39:$B$782,I$226)+'СЕТ СН'!$F$15</f>
        <v>227.64281349000001</v>
      </c>
      <c r="J231" s="36">
        <f>SUMIFS(СВЦЭМ!$F$39:$F$782,СВЦЭМ!$A$39:$A$782,$A231,СВЦЭМ!$B$39:$B$782,J$226)+'СЕТ СН'!$F$15</f>
        <v>213.99925048</v>
      </c>
      <c r="K231" s="36">
        <f>SUMIFS(СВЦЭМ!$F$39:$F$782,СВЦЭМ!$A$39:$A$782,$A231,СВЦЭМ!$B$39:$B$782,K$226)+'СЕТ СН'!$F$15</f>
        <v>203.06665770999999</v>
      </c>
      <c r="L231" s="36">
        <f>SUMIFS(СВЦЭМ!$F$39:$F$782,СВЦЭМ!$A$39:$A$782,$A231,СВЦЭМ!$B$39:$B$782,L$226)+'СЕТ СН'!$F$15</f>
        <v>201.28201532</v>
      </c>
      <c r="M231" s="36">
        <f>SUMIFS(СВЦЭМ!$F$39:$F$782,СВЦЭМ!$A$39:$A$782,$A231,СВЦЭМ!$B$39:$B$782,M$226)+'СЕТ СН'!$F$15</f>
        <v>203.05635687</v>
      </c>
      <c r="N231" s="36">
        <f>SUMIFS(СВЦЭМ!$F$39:$F$782,СВЦЭМ!$A$39:$A$782,$A231,СВЦЭМ!$B$39:$B$782,N$226)+'СЕТ СН'!$F$15</f>
        <v>203.98035125000001</v>
      </c>
      <c r="O231" s="36">
        <f>SUMIFS(СВЦЭМ!$F$39:$F$782,СВЦЭМ!$A$39:$A$782,$A231,СВЦЭМ!$B$39:$B$782,O$226)+'СЕТ СН'!$F$15</f>
        <v>206.08592945000001</v>
      </c>
      <c r="P231" s="36">
        <f>SUMIFS(СВЦЭМ!$F$39:$F$782,СВЦЭМ!$A$39:$A$782,$A231,СВЦЭМ!$B$39:$B$782,P$226)+'СЕТ СН'!$F$15</f>
        <v>207.70560304</v>
      </c>
      <c r="Q231" s="36">
        <f>SUMIFS(СВЦЭМ!$F$39:$F$782,СВЦЭМ!$A$39:$A$782,$A231,СВЦЭМ!$B$39:$B$782,Q$226)+'СЕТ СН'!$F$15</f>
        <v>206.47234137999999</v>
      </c>
      <c r="R231" s="36">
        <f>SUMIFS(СВЦЭМ!$F$39:$F$782,СВЦЭМ!$A$39:$A$782,$A231,СВЦЭМ!$B$39:$B$782,R$226)+'СЕТ СН'!$F$15</f>
        <v>207.94971036000001</v>
      </c>
      <c r="S231" s="36">
        <f>SUMIFS(СВЦЭМ!$F$39:$F$782,СВЦЭМ!$A$39:$A$782,$A231,СВЦЭМ!$B$39:$B$782,S$226)+'СЕТ СН'!$F$15</f>
        <v>205.73026449</v>
      </c>
      <c r="T231" s="36">
        <f>SUMIFS(СВЦЭМ!$F$39:$F$782,СВЦЭМ!$A$39:$A$782,$A231,СВЦЭМ!$B$39:$B$782,T$226)+'СЕТ СН'!$F$15</f>
        <v>203.92975698999999</v>
      </c>
      <c r="U231" s="36">
        <f>SUMIFS(СВЦЭМ!$F$39:$F$782,СВЦЭМ!$A$39:$A$782,$A231,СВЦЭМ!$B$39:$B$782,U$226)+'СЕТ СН'!$F$15</f>
        <v>198.78953798000001</v>
      </c>
      <c r="V231" s="36">
        <f>SUMIFS(СВЦЭМ!$F$39:$F$782,СВЦЭМ!$A$39:$A$782,$A231,СВЦЭМ!$B$39:$B$782,V$226)+'СЕТ СН'!$F$15</f>
        <v>198.12703453</v>
      </c>
      <c r="W231" s="36">
        <f>SUMIFS(СВЦЭМ!$F$39:$F$782,СВЦЭМ!$A$39:$A$782,$A231,СВЦЭМ!$B$39:$B$782,W$226)+'СЕТ СН'!$F$15</f>
        <v>202.94714834000001</v>
      </c>
      <c r="X231" s="36">
        <f>SUMIFS(СВЦЭМ!$F$39:$F$782,СВЦЭМ!$A$39:$A$782,$A231,СВЦЭМ!$B$39:$B$782,X$226)+'СЕТ СН'!$F$15</f>
        <v>211.87733248999999</v>
      </c>
      <c r="Y231" s="36">
        <f>SUMIFS(СВЦЭМ!$F$39:$F$782,СВЦЭМ!$A$39:$A$782,$A231,СВЦЭМ!$B$39:$B$782,Y$226)+'СЕТ СН'!$F$15</f>
        <v>218.31939321999999</v>
      </c>
    </row>
    <row r="232" spans="1:27" ht="15.75" x14ac:dyDescent="0.2">
      <c r="A232" s="35">
        <f t="shared" si="6"/>
        <v>45571</v>
      </c>
      <c r="B232" s="36">
        <f>SUMIFS(СВЦЭМ!$F$39:$F$782,СВЦЭМ!$A$39:$A$782,$A232,СВЦЭМ!$B$39:$B$782,B$226)+'СЕТ СН'!$F$15</f>
        <v>228.43788354</v>
      </c>
      <c r="C232" s="36">
        <f>SUMIFS(СВЦЭМ!$F$39:$F$782,СВЦЭМ!$A$39:$A$782,$A232,СВЦЭМ!$B$39:$B$782,C$226)+'СЕТ СН'!$F$15</f>
        <v>236.40765730999999</v>
      </c>
      <c r="D232" s="36">
        <f>SUMIFS(СВЦЭМ!$F$39:$F$782,СВЦЭМ!$A$39:$A$782,$A232,СВЦЭМ!$B$39:$B$782,D$226)+'СЕТ СН'!$F$15</f>
        <v>249.35959563</v>
      </c>
      <c r="E232" s="36">
        <f>SUMIFS(СВЦЭМ!$F$39:$F$782,СВЦЭМ!$A$39:$A$782,$A232,СВЦЭМ!$B$39:$B$782,E$226)+'СЕТ СН'!$F$15</f>
        <v>242.67566568000001</v>
      </c>
      <c r="F232" s="36">
        <f>SUMIFS(СВЦЭМ!$F$39:$F$782,СВЦЭМ!$A$39:$A$782,$A232,СВЦЭМ!$B$39:$B$782,F$226)+'СЕТ СН'!$F$15</f>
        <v>236.55786626</v>
      </c>
      <c r="G232" s="36">
        <f>SUMIFS(СВЦЭМ!$F$39:$F$782,СВЦЭМ!$A$39:$A$782,$A232,СВЦЭМ!$B$39:$B$782,G$226)+'СЕТ СН'!$F$15</f>
        <v>232.60975668</v>
      </c>
      <c r="H232" s="36">
        <f>SUMIFS(СВЦЭМ!$F$39:$F$782,СВЦЭМ!$A$39:$A$782,$A232,СВЦЭМ!$B$39:$B$782,H$226)+'СЕТ СН'!$F$15</f>
        <v>229.02313283999999</v>
      </c>
      <c r="I232" s="36">
        <f>SUMIFS(СВЦЭМ!$F$39:$F$782,СВЦЭМ!$A$39:$A$782,$A232,СВЦЭМ!$B$39:$B$782,I$226)+'СЕТ СН'!$F$15</f>
        <v>222.93270501999999</v>
      </c>
      <c r="J232" s="36">
        <f>SUMIFS(СВЦЭМ!$F$39:$F$782,СВЦЭМ!$A$39:$A$782,$A232,СВЦЭМ!$B$39:$B$782,J$226)+'СЕТ СН'!$F$15</f>
        <v>207.48776674999999</v>
      </c>
      <c r="K232" s="36">
        <f>SUMIFS(СВЦЭМ!$F$39:$F$782,СВЦЭМ!$A$39:$A$782,$A232,СВЦЭМ!$B$39:$B$782,K$226)+'СЕТ СН'!$F$15</f>
        <v>197.67107211999999</v>
      </c>
      <c r="L232" s="36">
        <f>SUMIFS(СВЦЭМ!$F$39:$F$782,СВЦЭМ!$A$39:$A$782,$A232,СВЦЭМ!$B$39:$B$782,L$226)+'СЕТ СН'!$F$15</f>
        <v>194.85589100000001</v>
      </c>
      <c r="M232" s="36">
        <f>SUMIFS(СВЦЭМ!$F$39:$F$782,СВЦЭМ!$A$39:$A$782,$A232,СВЦЭМ!$B$39:$B$782,M$226)+'СЕТ СН'!$F$15</f>
        <v>196.18682322999999</v>
      </c>
      <c r="N232" s="36">
        <f>SUMIFS(СВЦЭМ!$F$39:$F$782,СВЦЭМ!$A$39:$A$782,$A232,СВЦЭМ!$B$39:$B$782,N$226)+'СЕТ СН'!$F$15</f>
        <v>198.20669805</v>
      </c>
      <c r="O232" s="36">
        <f>SUMIFS(СВЦЭМ!$F$39:$F$782,СВЦЭМ!$A$39:$A$782,$A232,СВЦЭМ!$B$39:$B$782,O$226)+'СЕТ СН'!$F$15</f>
        <v>201.40163623999999</v>
      </c>
      <c r="P232" s="36">
        <f>SUMIFS(СВЦЭМ!$F$39:$F$782,СВЦЭМ!$A$39:$A$782,$A232,СВЦЭМ!$B$39:$B$782,P$226)+'СЕТ СН'!$F$15</f>
        <v>202.53110212000001</v>
      </c>
      <c r="Q232" s="36">
        <f>SUMIFS(СВЦЭМ!$F$39:$F$782,СВЦЭМ!$A$39:$A$782,$A232,СВЦЭМ!$B$39:$B$782,Q$226)+'СЕТ СН'!$F$15</f>
        <v>203.98346373999999</v>
      </c>
      <c r="R232" s="36">
        <f>SUMIFS(СВЦЭМ!$F$39:$F$782,СВЦЭМ!$A$39:$A$782,$A232,СВЦЭМ!$B$39:$B$782,R$226)+'СЕТ СН'!$F$15</f>
        <v>203.34006955000001</v>
      </c>
      <c r="S232" s="36">
        <f>SUMIFS(СВЦЭМ!$F$39:$F$782,СВЦЭМ!$A$39:$A$782,$A232,СВЦЭМ!$B$39:$B$782,S$226)+'СЕТ СН'!$F$15</f>
        <v>200.65297712</v>
      </c>
      <c r="T232" s="36">
        <f>SUMIFS(СВЦЭМ!$F$39:$F$782,СВЦЭМ!$A$39:$A$782,$A232,СВЦЭМ!$B$39:$B$782,T$226)+'СЕТ СН'!$F$15</f>
        <v>201.32560325</v>
      </c>
      <c r="U232" s="36">
        <f>SUMIFS(СВЦЭМ!$F$39:$F$782,СВЦЭМ!$A$39:$A$782,$A232,СВЦЭМ!$B$39:$B$782,U$226)+'СЕТ СН'!$F$15</f>
        <v>193.58315020000001</v>
      </c>
      <c r="V232" s="36">
        <f>SUMIFS(СВЦЭМ!$F$39:$F$782,СВЦЭМ!$A$39:$A$782,$A232,СВЦЭМ!$B$39:$B$782,V$226)+'СЕТ СН'!$F$15</f>
        <v>193.94850063999999</v>
      </c>
      <c r="W232" s="36">
        <f>SUMIFS(СВЦЭМ!$F$39:$F$782,СВЦЭМ!$A$39:$A$782,$A232,СВЦЭМ!$B$39:$B$782,W$226)+'СЕТ СН'!$F$15</f>
        <v>195.56416139999999</v>
      </c>
      <c r="X232" s="36">
        <f>SUMIFS(СВЦЭМ!$F$39:$F$782,СВЦЭМ!$A$39:$A$782,$A232,СВЦЭМ!$B$39:$B$782,X$226)+'СЕТ СН'!$F$15</f>
        <v>204.49201843</v>
      </c>
      <c r="Y232" s="36">
        <f>SUMIFS(СВЦЭМ!$F$39:$F$782,СВЦЭМ!$A$39:$A$782,$A232,СВЦЭМ!$B$39:$B$782,Y$226)+'СЕТ СН'!$F$15</f>
        <v>214.88397395999999</v>
      </c>
    </row>
    <row r="233" spans="1:27" ht="15.75" x14ac:dyDescent="0.2">
      <c r="A233" s="35">
        <f t="shared" si="6"/>
        <v>45572</v>
      </c>
      <c r="B233" s="36">
        <f>SUMIFS(СВЦЭМ!$F$39:$F$782,СВЦЭМ!$A$39:$A$782,$A233,СВЦЭМ!$B$39:$B$782,B$226)+'СЕТ СН'!$F$15</f>
        <v>213.61033573</v>
      </c>
      <c r="C233" s="36">
        <f>SUMIFS(СВЦЭМ!$F$39:$F$782,СВЦЭМ!$A$39:$A$782,$A233,СВЦЭМ!$B$39:$B$782,C$226)+'СЕТ СН'!$F$15</f>
        <v>222.33297661</v>
      </c>
      <c r="D233" s="36">
        <f>SUMIFS(СВЦЭМ!$F$39:$F$782,СВЦЭМ!$A$39:$A$782,$A233,СВЦЭМ!$B$39:$B$782,D$226)+'СЕТ СН'!$F$15</f>
        <v>229.97132628</v>
      </c>
      <c r="E233" s="36">
        <f>SUMIFS(СВЦЭМ!$F$39:$F$782,СВЦЭМ!$A$39:$A$782,$A233,СВЦЭМ!$B$39:$B$782,E$226)+'СЕТ СН'!$F$15</f>
        <v>226.91618922999999</v>
      </c>
      <c r="F233" s="36">
        <f>SUMIFS(СВЦЭМ!$F$39:$F$782,СВЦЭМ!$A$39:$A$782,$A233,СВЦЭМ!$B$39:$B$782,F$226)+'СЕТ СН'!$F$15</f>
        <v>227.76946006</v>
      </c>
      <c r="G233" s="36">
        <f>SUMIFS(СВЦЭМ!$F$39:$F$782,СВЦЭМ!$A$39:$A$782,$A233,СВЦЭМ!$B$39:$B$782,G$226)+'СЕТ СН'!$F$15</f>
        <v>224.75751826000001</v>
      </c>
      <c r="H233" s="36">
        <f>SUMIFS(СВЦЭМ!$F$39:$F$782,СВЦЭМ!$A$39:$A$782,$A233,СВЦЭМ!$B$39:$B$782,H$226)+'СЕТ СН'!$F$15</f>
        <v>215.78511857999999</v>
      </c>
      <c r="I233" s="36">
        <f>SUMIFS(СВЦЭМ!$F$39:$F$782,СВЦЭМ!$A$39:$A$782,$A233,СВЦЭМ!$B$39:$B$782,I$226)+'СЕТ СН'!$F$15</f>
        <v>203.6952939</v>
      </c>
      <c r="J233" s="36">
        <f>SUMIFS(СВЦЭМ!$F$39:$F$782,СВЦЭМ!$A$39:$A$782,$A233,СВЦЭМ!$B$39:$B$782,J$226)+'СЕТ СН'!$F$15</f>
        <v>200.07350421000001</v>
      </c>
      <c r="K233" s="36">
        <f>SUMIFS(СВЦЭМ!$F$39:$F$782,СВЦЭМ!$A$39:$A$782,$A233,СВЦЭМ!$B$39:$B$782,K$226)+'СЕТ СН'!$F$15</f>
        <v>194.37098259000001</v>
      </c>
      <c r="L233" s="36">
        <f>SUMIFS(СВЦЭМ!$F$39:$F$782,СВЦЭМ!$A$39:$A$782,$A233,СВЦЭМ!$B$39:$B$782,L$226)+'СЕТ СН'!$F$15</f>
        <v>193.64493621</v>
      </c>
      <c r="M233" s="36">
        <f>SUMIFS(СВЦЭМ!$F$39:$F$782,СВЦЭМ!$A$39:$A$782,$A233,СВЦЭМ!$B$39:$B$782,M$226)+'СЕТ СН'!$F$15</f>
        <v>200.82284286999999</v>
      </c>
      <c r="N233" s="36">
        <f>SUMIFS(СВЦЭМ!$F$39:$F$782,СВЦЭМ!$A$39:$A$782,$A233,СВЦЭМ!$B$39:$B$782,N$226)+'СЕТ СН'!$F$15</f>
        <v>201.27213523</v>
      </c>
      <c r="O233" s="36">
        <f>SUMIFS(СВЦЭМ!$F$39:$F$782,СВЦЭМ!$A$39:$A$782,$A233,СВЦЭМ!$B$39:$B$782,O$226)+'СЕТ СН'!$F$15</f>
        <v>200.06353996000001</v>
      </c>
      <c r="P233" s="36">
        <f>SUMIFS(СВЦЭМ!$F$39:$F$782,СВЦЭМ!$A$39:$A$782,$A233,СВЦЭМ!$B$39:$B$782,P$226)+'СЕТ СН'!$F$15</f>
        <v>200.19136478999999</v>
      </c>
      <c r="Q233" s="36">
        <f>SUMIFS(СВЦЭМ!$F$39:$F$782,СВЦЭМ!$A$39:$A$782,$A233,СВЦЭМ!$B$39:$B$782,Q$226)+'СЕТ СН'!$F$15</f>
        <v>204.16691388000001</v>
      </c>
      <c r="R233" s="36">
        <f>SUMIFS(СВЦЭМ!$F$39:$F$782,СВЦЭМ!$A$39:$A$782,$A233,СВЦЭМ!$B$39:$B$782,R$226)+'СЕТ СН'!$F$15</f>
        <v>202.23440633000001</v>
      </c>
      <c r="S233" s="36">
        <f>SUMIFS(СВЦЭМ!$F$39:$F$782,СВЦЭМ!$A$39:$A$782,$A233,СВЦЭМ!$B$39:$B$782,S$226)+'СЕТ СН'!$F$15</f>
        <v>197.33129443999999</v>
      </c>
      <c r="T233" s="36">
        <f>SUMIFS(СВЦЭМ!$F$39:$F$782,СВЦЭМ!$A$39:$A$782,$A233,СВЦЭМ!$B$39:$B$782,T$226)+'СЕТ СН'!$F$15</f>
        <v>193.67133071999999</v>
      </c>
      <c r="U233" s="36">
        <f>SUMIFS(СВЦЭМ!$F$39:$F$782,СВЦЭМ!$A$39:$A$782,$A233,СВЦЭМ!$B$39:$B$782,U$226)+'СЕТ СН'!$F$15</f>
        <v>185.35855826</v>
      </c>
      <c r="V233" s="36">
        <f>SUMIFS(СВЦЭМ!$F$39:$F$782,СВЦЭМ!$A$39:$A$782,$A233,СВЦЭМ!$B$39:$B$782,V$226)+'СЕТ СН'!$F$15</f>
        <v>187.21463098999999</v>
      </c>
      <c r="W233" s="36">
        <f>SUMIFS(СВЦЭМ!$F$39:$F$782,СВЦЭМ!$A$39:$A$782,$A233,СВЦЭМ!$B$39:$B$782,W$226)+'СЕТ СН'!$F$15</f>
        <v>190.44301952000001</v>
      </c>
      <c r="X233" s="36">
        <f>SUMIFS(СВЦЭМ!$F$39:$F$782,СВЦЭМ!$A$39:$A$782,$A233,СВЦЭМ!$B$39:$B$782,X$226)+'СЕТ СН'!$F$15</f>
        <v>200.20941965</v>
      </c>
      <c r="Y233" s="36">
        <f>SUMIFS(СВЦЭМ!$F$39:$F$782,СВЦЭМ!$A$39:$A$782,$A233,СВЦЭМ!$B$39:$B$782,Y$226)+'СЕТ СН'!$F$15</f>
        <v>205.43588940999999</v>
      </c>
    </row>
    <row r="234" spans="1:27" ht="15.75" x14ac:dyDescent="0.2">
      <c r="A234" s="35">
        <f t="shared" si="6"/>
        <v>45573</v>
      </c>
      <c r="B234" s="36">
        <f>SUMIFS(СВЦЭМ!$F$39:$F$782,СВЦЭМ!$A$39:$A$782,$A234,СВЦЭМ!$B$39:$B$782,B$226)+'СЕТ СН'!$F$15</f>
        <v>219.3211168</v>
      </c>
      <c r="C234" s="36">
        <f>SUMIFS(СВЦЭМ!$F$39:$F$782,СВЦЭМ!$A$39:$A$782,$A234,СВЦЭМ!$B$39:$B$782,C$226)+'СЕТ СН'!$F$15</f>
        <v>226.74934035999999</v>
      </c>
      <c r="D234" s="36">
        <f>SUMIFS(СВЦЭМ!$F$39:$F$782,СВЦЭМ!$A$39:$A$782,$A234,СВЦЭМ!$B$39:$B$782,D$226)+'СЕТ СН'!$F$15</f>
        <v>229.82311665</v>
      </c>
      <c r="E234" s="36">
        <f>SUMIFS(СВЦЭМ!$F$39:$F$782,СВЦЭМ!$A$39:$A$782,$A234,СВЦЭМ!$B$39:$B$782,E$226)+'СЕТ СН'!$F$15</f>
        <v>228.87452175999999</v>
      </c>
      <c r="F234" s="36">
        <f>SUMIFS(СВЦЭМ!$F$39:$F$782,СВЦЭМ!$A$39:$A$782,$A234,СВЦЭМ!$B$39:$B$782,F$226)+'СЕТ СН'!$F$15</f>
        <v>228.71741725000001</v>
      </c>
      <c r="G234" s="36">
        <f>SUMIFS(СВЦЭМ!$F$39:$F$782,СВЦЭМ!$A$39:$A$782,$A234,СВЦЭМ!$B$39:$B$782,G$226)+'СЕТ СН'!$F$15</f>
        <v>225.91765609000001</v>
      </c>
      <c r="H234" s="36">
        <f>SUMIFS(СВЦЭМ!$F$39:$F$782,СВЦЭМ!$A$39:$A$782,$A234,СВЦЭМ!$B$39:$B$782,H$226)+'СЕТ СН'!$F$15</f>
        <v>216.97918281</v>
      </c>
      <c r="I234" s="36">
        <f>SUMIFS(СВЦЭМ!$F$39:$F$782,СВЦЭМ!$A$39:$A$782,$A234,СВЦЭМ!$B$39:$B$782,I$226)+'СЕТ СН'!$F$15</f>
        <v>200.19440874</v>
      </c>
      <c r="J234" s="36">
        <f>SUMIFS(СВЦЭМ!$F$39:$F$782,СВЦЭМ!$A$39:$A$782,$A234,СВЦЭМ!$B$39:$B$782,J$226)+'СЕТ СН'!$F$15</f>
        <v>195.27942651000001</v>
      </c>
      <c r="K234" s="36">
        <f>SUMIFS(СВЦЭМ!$F$39:$F$782,СВЦЭМ!$A$39:$A$782,$A234,СВЦЭМ!$B$39:$B$782,K$226)+'СЕТ СН'!$F$15</f>
        <v>197.81058644000001</v>
      </c>
      <c r="L234" s="36">
        <f>SUMIFS(СВЦЭМ!$F$39:$F$782,СВЦЭМ!$A$39:$A$782,$A234,СВЦЭМ!$B$39:$B$782,L$226)+'СЕТ СН'!$F$15</f>
        <v>191.61475381</v>
      </c>
      <c r="M234" s="36">
        <f>SUMIFS(СВЦЭМ!$F$39:$F$782,СВЦЭМ!$A$39:$A$782,$A234,СВЦЭМ!$B$39:$B$782,M$226)+'СЕТ СН'!$F$15</f>
        <v>193.76083026000001</v>
      </c>
      <c r="N234" s="36">
        <f>SUMIFS(СВЦЭМ!$F$39:$F$782,СВЦЭМ!$A$39:$A$782,$A234,СВЦЭМ!$B$39:$B$782,N$226)+'СЕТ СН'!$F$15</f>
        <v>197.30972118</v>
      </c>
      <c r="O234" s="36">
        <f>SUMIFS(СВЦЭМ!$F$39:$F$782,СВЦЭМ!$A$39:$A$782,$A234,СВЦЭМ!$B$39:$B$782,O$226)+'СЕТ СН'!$F$15</f>
        <v>193.77243928999999</v>
      </c>
      <c r="P234" s="36">
        <f>SUMIFS(СВЦЭМ!$F$39:$F$782,СВЦЭМ!$A$39:$A$782,$A234,СВЦЭМ!$B$39:$B$782,P$226)+'СЕТ СН'!$F$15</f>
        <v>195.10627149000001</v>
      </c>
      <c r="Q234" s="36">
        <f>SUMIFS(СВЦЭМ!$F$39:$F$782,СВЦЭМ!$A$39:$A$782,$A234,СВЦЭМ!$B$39:$B$782,Q$226)+'СЕТ СН'!$F$15</f>
        <v>198.84979713000001</v>
      </c>
      <c r="R234" s="36">
        <f>SUMIFS(СВЦЭМ!$F$39:$F$782,СВЦЭМ!$A$39:$A$782,$A234,СВЦЭМ!$B$39:$B$782,R$226)+'СЕТ СН'!$F$15</f>
        <v>198.07346806000001</v>
      </c>
      <c r="S234" s="36">
        <f>SUMIFS(СВЦЭМ!$F$39:$F$782,СВЦЭМ!$A$39:$A$782,$A234,СВЦЭМ!$B$39:$B$782,S$226)+'СЕТ СН'!$F$15</f>
        <v>195.65175680999999</v>
      </c>
      <c r="T234" s="36">
        <f>SUMIFS(СВЦЭМ!$F$39:$F$782,СВЦЭМ!$A$39:$A$782,$A234,СВЦЭМ!$B$39:$B$782,T$226)+'СЕТ СН'!$F$15</f>
        <v>193.5615574</v>
      </c>
      <c r="U234" s="36">
        <f>SUMIFS(СВЦЭМ!$F$39:$F$782,СВЦЭМ!$A$39:$A$782,$A234,СВЦЭМ!$B$39:$B$782,U$226)+'СЕТ СН'!$F$15</f>
        <v>190.44079262</v>
      </c>
      <c r="V234" s="36">
        <f>SUMIFS(СВЦЭМ!$F$39:$F$782,СВЦЭМ!$A$39:$A$782,$A234,СВЦЭМ!$B$39:$B$782,V$226)+'СЕТ СН'!$F$15</f>
        <v>190.27025577000001</v>
      </c>
      <c r="W234" s="36">
        <f>SUMIFS(СВЦЭМ!$F$39:$F$782,СВЦЭМ!$A$39:$A$782,$A234,СВЦЭМ!$B$39:$B$782,W$226)+'СЕТ СН'!$F$15</f>
        <v>194.20337118</v>
      </c>
      <c r="X234" s="36">
        <f>SUMIFS(СВЦЭМ!$F$39:$F$782,СВЦЭМ!$A$39:$A$782,$A234,СВЦЭМ!$B$39:$B$782,X$226)+'СЕТ СН'!$F$15</f>
        <v>202.29695319000001</v>
      </c>
      <c r="Y234" s="36">
        <f>SUMIFS(СВЦЭМ!$F$39:$F$782,СВЦЭМ!$A$39:$A$782,$A234,СВЦЭМ!$B$39:$B$782,Y$226)+'СЕТ СН'!$F$15</f>
        <v>210.16331020999999</v>
      </c>
    </row>
    <row r="235" spans="1:27" ht="15.75" x14ac:dyDescent="0.2">
      <c r="A235" s="35">
        <f t="shared" si="6"/>
        <v>45574</v>
      </c>
      <c r="B235" s="36">
        <f>SUMIFS(СВЦЭМ!$F$39:$F$782,СВЦЭМ!$A$39:$A$782,$A235,СВЦЭМ!$B$39:$B$782,B$226)+'СЕТ СН'!$F$15</f>
        <v>215.51319298000001</v>
      </c>
      <c r="C235" s="36">
        <f>SUMIFS(СВЦЭМ!$F$39:$F$782,СВЦЭМ!$A$39:$A$782,$A235,СВЦЭМ!$B$39:$B$782,C$226)+'СЕТ СН'!$F$15</f>
        <v>226.51043575</v>
      </c>
      <c r="D235" s="36">
        <f>SUMIFS(СВЦЭМ!$F$39:$F$782,СВЦЭМ!$A$39:$A$782,$A235,СВЦЭМ!$B$39:$B$782,D$226)+'СЕТ СН'!$F$15</f>
        <v>231.88136505</v>
      </c>
      <c r="E235" s="36">
        <f>SUMIFS(СВЦЭМ!$F$39:$F$782,СВЦЭМ!$A$39:$A$782,$A235,СВЦЭМ!$B$39:$B$782,E$226)+'СЕТ СН'!$F$15</f>
        <v>235.04187537999999</v>
      </c>
      <c r="F235" s="36">
        <f>SUMIFS(СВЦЭМ!$F$39:$F$782,СВЦЭМ!$A$39:$A$782,$A235,СВЦЭМ!$B$39:$B$782,F$226)+'СЕТ СН'!$F$15</f>
        <v>233.92698392</v>
      </c>
      <c r="G235" s="36">
        <f>SUMIFS(СВЦЭМ!$F$39:$F$782,СВЦЭМ!$A$39:$A$782,$A235,СВЦЭМ!$B$39:$B$782,G$226)+'СЕТ СН'!$F$15</f>
        <v>229.08466598000001</v>
      </c>
      <c r="H235" s="36">
        <f>SUMIFS(СВЦЭМ!$F$39:$F$782,СВЦЭМ!$A$39:$A$782,$A235,СВЦЭМ!$B$39:$B$782,H$226)+'СЕТ СН'!$F$15</f>
        <v>219.86058664999999</v>
      </c>
      <c r="I235" s="36">
        <f>SUMIFS(СВЦЭМ!$F$39:$F$782,СВЦЭМ!$A$39:$A$782,$A235,СВЦЭМ!$B$39:$B$782,I$226)+'СЕТ СН'!$F$15</f>
        <v>216.16390025000001</v>
      </c>
      <c r="J235" s="36">
        <f>SUMIFS(СВЦЭМ!$F$39:$F$782,СВЦЭМ!$A$39:$A$782,$A235,СВЦЭМ!$B$39:$B$782,J$226)+'СЕТ СН'!$F$15</f>
        <v>204.15673394000001</v>
      </c>
      <c r="K235" s="36">
        <f>SUMIFS(СВЦЭМ!$F$39:$F$782,СВЦЭМ!$A$39:$A$782,$A235,СВЦЭМ!$B$39:$B$782,K$226)+'СЕТ СН'!$F$15</f>
        <v>202.9362951</v>
      </c>
      <c r="L235" s="36">
        <f>SUMIFS(СВЦЭМ!$F$39:$F$782,СВЦЭМ!$A$39:$A$782,$A235,СВЦЭМ!$B$39:$B$782,L$226)+'СЕТ СН'!$F$15</f>
        <v>200.97981501000001</v>
      </c>
      <c r="M235" s="36">
        <f>SUMIFS(СВЦЭМ!$F$39:$F$782,СВЦЭМ!$A$39:$A$782,$A235,СВЦЭМ!$B$39:$B$782,M$226)+'СЕТ СН'!$F$15</f>
        <v>203.64094320999999</v>
      </c>
      <c r="N235" s="36">
        <f>SUMIFS(СВЦЭМ!$F$39:$F$782,СВЦЭМ!$A$39:$A$782,$A235,СВЦЭМ!$B$39:$B$782,N$226)+'СЕТ СН'!$F$15</f>
        <v>207.28032020000001</v>
      </c>
      <c r="O235" s="36">
        <f>SUMIFS(СВЦЭМ!$F$39:$F$782,СВЦЭМ!$A$39:$A$782,$A235,СВЦЭМ!$B$39:$B$782,O$226)+'СЕТ СН'!$F$15</f>
        <v>206.34497253000001</v>
      </c>
      <c r="P235" s="36">
        <f>SUMIFS(СВЦЭМ!$F$39:$F$782,СВЦЭМ!$A$39:$A$782,$A235,СВЦЭМ!$B$39:$B$782,P$226)+'СЕТ СН'!$F$15</f>
        <v>204.889264</v>
      </c>
      <c r="Q235" s="36">
        <f>SUMIFS(СВЦЭМ!$F$39:$F$782,СВЦЭМ!$A$39:$A$782,$A235,СВЦЭМ!$B$39:$B$782,Q$226)+'СЕТ СН'!$F$15</f>
        <v>209.07808155999999</v>
      </c>
      <c r="R235" s="36">
        <f>SUMIFS(СВЦЭМ!$F$39:$F$782,СВЦЭМ!$A$39:$A$782,$A235,СВЦЭМ!$B$39:$B$782,R$226)+'СЕТ СН'!$F$15</f>
        <v>208.48156162000001</v>
      </c>
      <c r="S235" s="36">
        <f>SUMIFS(СВЦЭМ!$F$39:$F$782,СВЦЭМ!$A$39:$A$782,$A235,СВЦЭМ!$B$39:$B$782,S$226)+'СЕТ СН'!$F$15</f>
        <v>206.33313536</v>
      </c>
      <c r="T235" s="36">
        <f>SUMIFS(СВЦЭМ!$F$39:$F$782,СВЦЭМ!$A$39:$A$782,$A235,СВЦЭМ!$B$39:$B$782,T$226)+'СЕТ СН'!$F$15</f>
        <v>206.10367554999999</v>
      </c>
      <c r="U235" s="36">
        <f>SUMIFS(СВЦЭМ!$F$39:$F$782,СВЦЭМ!$A$39:$A$782,$A235,СВЦЭМ!$B$39:$B$782,U$226)+'СЕТ СН'!$F$15</f>
        <v>206.3147563</v>
      </c>
      <c r="V235" s="36">
        <f>SUMIFS(СВЦЭМ!$F$39:$F$782,СВЦЭМ!$A$39:$A$782,$A235,СВЦЭМ!$B$39:$B$782,V$226)+'СЕТ СН'!$F$15</f>
        <v>208.01180196999999</v>
      </c>
      <c r="W235" s="36">
        <f>SUMIFS(СВЦЭМ!$F$39:$F$782,СВЦЭМ!$A$39:$A$782,$A235,СВЦЭМ!$B$39:$B$782,W$226)+'СЕТ СН'!$F$15</f>
        <v>210.48448289000001</v>
      </c>
      <c r="X235" s="36">
        <f>SUMIFS(СВЦЭМ!$F$39:$F$782,СВЦЭМ!$A$39:$A$782,$A235,СВЦЭМ!$B$39:$B$782,X$226)+'СЕТ СН'!$F$15</f>
        <v>219.82105781999999</v>
      </c>
      <c r="Y235" s="36">
        <f>SUMIFS(СВЦЭМ!$F$39:$F$782,СВЦЭМ!$A$39:$A$782,$A235,СВЦЭМ!$B$39:$B$782,Y$226)+'СЕТ СН'!$F$15</f>
        <v>226.91351460999999</v>
      </c>
    </row>
    <row r="236" spans="1:27" ht="15.75" x14ac:dyDescent="0.2">
      <c r="A236" s="35">
        <f t="shared" si="6"/>
        <v>45575</v>
      </c>
      <c r="B236" s="36">
        <f>SUMIFS(СВЦЭМ!$F$39:$F$782,СВЦЭМ!$A$39:$A$782,$A236,СВЦЭМ!$B$39:$B$782,B$226)+'СЕТ СН'!$F$15</f>
        <v>224.08112826999999</v>
      </c>
      <c r="C236" s="36">
        <f>SUMIFS(СВЦЭМ!$F$39:$F$782,СВЦЭМ!$A$39:$A$782,$A236,СВЦЭМ!$B$39:$B$782,C$226)+'СЕТ СН'!$F$15</f>
        <v>228.98180998999999</v>
      </c>
      <c r="D236" s="36">
        <f>SUMIFS(СВЦЭМ!$F$39:$F$782,СВЦЭМ!$A$39:$A$782,$A236,СВЦЭМ!$B$39:$B$782,D$226)+'СЕТ СН'!$F$15</f>
        <v>227.04976221000001</v>
      </c>
      <c r="E236" s="36">
        <f>SUMIFS(СВЦЭМ!$F$39:$F$782,СВЦЭМ!$A$39:$A$782,$A236,СВЦЭМ!$B$39:$B$782,E$226)+'СЕТ СН'!$F$15</f>
        <v>227.57346043999999</v>
      </c>
      <c r="F236" s="36">
        <f>SUMIFS(СВЦЭМ!$F$39:$F$782,СВЦЭМ!$A$39:$A$782,$A236,СВЦЭМ!$B$39:$B$782,F$226)+'СЕТ СН'!$F$15</f>
        <v>228.53494674999999</v>
      </c>
      <c r="G236" s="36">
        <f>SUMIFS(СВЦЭМ!$F$39:$F$782,СВЦЭМ!$A$39:$A$782,$A236,СВЦЭМ!$B$39:$B$782,G$226)+'СЕТ СН'!$F$15</f>
        <v>224.70143651000001</v>
      </c>
      <c r="H236" s="36">
        <f>SUMIFS(СВЦЭМ!$F$39:$F$782,СВЦЭМ!$A$39:$A$782,$A236,СВЦЭМ!$B$39:$B$782,H$226)+'СЕТ СН'!$F$15</f>
        <v>212.251732</v>
      </c>
      <c r="I236" s="36">
        <f>SUMIFS(СВЦЭМ!$F$39:$F$782,СВЦЭМ!$A$39:$A$782,$A236,СВЦЭМ!$B$39:$B$782,I$226)+'СЕТ СН'!$F$15</f>
        <v>200.84471373</v>
      </c>
      <c r="J236" s="36">
        <f>SUMIFS(СВЦЭМ!$F$39:$F$782,СВЦЭМ!$A$39:$A$782,$A236,СВЦЭМ!$B$39:$B$782,J$226)+'СЕТ СН'!$F$15</f>
        <v>195.66695401999999</v>
      </c>
      <c r="K236" s="36">
        <f>SUMIFS(СВЦЭМ!$F$39:$F$782,СВЦЭМ!$A$39:$A$782,$A236,СВЦЭМ!$B$39:$B$782,K$226)+'СЕТ СН'!$F$15</f>
        <v>194.58821229</v>
      </c>
      <c r="L236" s="36">
        <f>SUMIFS(СВЦЭМ!$F$39:$F$782,СВЦЭМ!$A$39:$A$782,$A236,СВЦЭМ!$B$39:$B$782,L$226)+'СЕТ СН'!$F$15</f>
        <v>193.87536342000001</v>
      </c>
      <c r="M236" s="36">
        <f>SUMIFS(СВЦЭМ!$F$39:$F$782,СВЦЭМ!$A$39:$A$782,$A236,СВЦЭМ!$B$39:$B$782,M$226)+'СЕТ СН'!$F$15</f>
        <v>197.14370933999999</v>
      </c>
      <c r="N236" s="36">
        <f>SUMIFS(СВЦЭМ!$F$39:$F$782,СВЦЭМ!$A$39:$A$782,$A236,СВЦЭМ!$B$39:$B$782,N$226)+'СЕТ СН'!$F$15</f>
        <v>197.06469938999999</v>
      </c>
      <c r="O236" s="36">
        <f>SUMIFS(СВЦЭМ!$F$39:$F$782,СВЦЭМ!$A$39:$A$782,$A236,СВЦЭМ!$B$39:$B$782,O$226)+'СЕТ СН'!$F$15</f>
        <v>198.20689458999999</v>
      </c>
      <c r="P236" s="36">
        <f>SUMIFS(СВЦЭМ!$F$39:$F$782,СВЦЭМ!$A$39:$A$782,$A236,СВЦЭМ!$B$39:$B$782,P$226)+'СЕТ СН'!$F$15</f>
        <v>199.92940229000001</v>
      </c>
      <c r="Q236" s="36">
        <f>SUMIFS(СВЦЭМ!$F$39:$F$782,СВЦЭМ!$A$39:$A$782,$A236,СВЦЭМ!$B$39:$B$782,Q$226)+'СЕТ СН'!$F$15</f>
        <v>202.80048901999999</v>
      </c>
      <c r="R236" s="36">
        <f>SUMIFS(СВЦЭМ!$F$39:$F$782,СВЦЭМ!$A$39:$A$782,$A236,СВЦЭМ!$B$39:$B$782,R$226)+'СЕТ СН'!$F$15</f>
        <v>202.53336127</v>
      </c>
      <c r="S236" s="36">
        <f>SUMIFS(СВЦЭМ!$F$39:$F$782,СВЦЭМ!$A$39:$A$782,$A236,СВЦЭМ!$B$39:$B$782,S$226)+'СЕТ СН'!$F$15</f>
        <v>201.66243653999999</v>
      </c>
      <c r="T236" s="36">
        <f>SUMIFS(СВЦЭМ!$F$39:$F$782,СВЦЭМ!$A$39:$A$782,$A236,СВЦЭМ!$B$39:$B$782,T$226)+'СЕТ СН'!$F$15</f>
        <v>193.63377804999999</v>
      </c>
      <c r="U236" s="36">
        <f>SUMIFS(СВЦЭМ!$F$39:$F$782,СВЦЭМ!$A$39:$A$782,$A236,СВЦЭМ!$B$39:$B$782,U$226)+'СЕТ СН'!$F$15</f>
        <v>184.953757</v>
      </c>
      <c r="V236" s="36">
        <f>SUMIFS(СВЦЭМ!$F$39:$F$782,СВЦЭМ!$A$39:$A$782,$A236,СВЦЭМ!$B$39:$B$782,V$226)+'СЕТ СН'!$F$15</f>
        <v>184.93597546000001</v>
      </c>
      <c r="W236" s="36">
        <f>SUMIFS(СВЦЭМ!$F$39:$F$782,СВЦЭМ!$A$39:$A$782,$A236,СВЦЭМ!$B$39:$B$782,W$226)+'СЕТ СН'!$F$15</f>
        <v>187.04156015999999</v>
      </c>
      <c r="X236" s="36">
        <f>SUMIFS(СВЦЭМ!$F$39:$F$782,СВЦЭМ!$A$39:$A$782,$A236,СВЦЭМ!$B$39:$B$782,X$226)+'СЕТ СН'!$F$15</f>
        <v>194.95281931</v>
      </c>
      <c r="Y236" s="36">
        <f>SUMIFS(СВЦЭМ!$F$39:$F$782,СВЦЭМ!$A$39:$A$782,$A236,СВЦЭМ!$B$39:$B$782,Y$226)+'СЕТ СН'!$F$15</f>
        <v>204.00141640999999</v>
      </c>
    </row>
    <row r="237" spans="1:27" ht="15.75" x14ac:dyDescent="0.2">
      <c r="A237" s="35">
        <f t="shared" si="6"/>
        <v>45576</v>
      </c>
      <c r="B237" s="36">
        <f>SUMIFS(СВЦЭМ!$F$39:$F$782,СВЦЭМ!$A$39:$A$782,$A237,СВЦЭМ!$B$39:$B$782,B$226)+'СЕТ СН'!$F$15</f>
        <v>222.74865516</v>
      </c>
      <c r="C237" s="36">
        <f>SUMIFS(СВЦЭМ!$F$39:$F$782,СВЦЭМ!$A$39:$A$782,$A237,СВЦЭМ!$B$39:$B$782,C$226)+'СЕТ СН'!$F$15</f>
        <v>229.20588477999999</v>
      </c>
      <c r="D237" s="36">
        <f>SUMIFS(СВЦЭМ!$F$39:$F$782,СВЦЭМ!$A$39:$A$782,$A237,СВЦЭМ!$B$39:$B$782,D$226)+'СЕТ СН'!$F$15</f>
        <v>230.47970235</v>
      </c>
      <c r="E237" s="36">
        <f>SUMIFS(СВЦЭМ!$F$39:$F$782,СВЦЭМ!$A$39:$A$782,$A237,СВЦЭМ!$B$39:$B$782,E$226)+'СЕТ СН'!$F$15</f>
        <v>231.26223356</v>
      </c>
      <c r="F237" s="36">
        <f>SUMIFS(СВЦЭМ!$F$39:$F$782,СВЦЭМ!$A$39:$A$782,$A237,СВЦЭМ!$B$39:$B$782,F$226)+'СЕТ СН'!$F$15</f>
        <v>233.81678409</v>
      </c>
      <c r="G237" s="36">
        <f>SUMIFS(СВЦЭМ!$F$39:$F$782,СВЦЭМ!$A$39:$A$782,$A237,СВЦЭМ!$B$39:$B$782,G$226)+'СЕТ СН'!$F$15</f>
        <v>232.19826372</v>
      </c>
      <c r="H237" s="36">
        <f>SUMIFS(СВЦЭМ!$F$39:$F$782,СВЦЭМ!$A$39:$A$782,$A237,СВЦЭМ!$B$39:$B$782,H$226)+'СЕТ СН'!$F$15</f>
        <v>218.40769318</v>
      </c>
      <c r="I237" s="36">
        <f>SUMIFS(СВЦЭМ!$F$39:$F$782,СВЦЭМ!$A$39:$A$782,$A237,СВЦЭМ!$B$39:$B$782,I$226)+'СЕТ СН'!$F$15</f>
        <v>209.99595282000001</v>
      </c>
      <c r="J237" s="36">
        <f>SUMIFS(СВЦЭМ!$F$39:$F$782,СВЦЭМ!$A$39:$A$782,$A237,СВЦЭМ!$B$39:$B$782,J$226)+'СЕТ СН'!$F$15</f>
        <v>203.14238614999999</v>
      </c>
      <c r="K237" s="36">
        <f>SUMIFS(СВЦЭМ!$F$39:$F$782,СВЦЭМ!$A$39:$A$782,$A237,СВЦЭМ!$B$39:$B$782,K$226)+'СЕТ СН'!$F$15</f>
        <v>202.89025623000001</v>
      </c>
      <c r="L237" s="36">
        <f>SUMIFS(СВЦЭМ!$F$39:$F$782,СВЦЭМ!$A$39:$A$782,$A237,СВЦЭМ!$B$39:$B$782,L$226)+'СЕТ СН'!$F$15</f>
        <v>202.55570252999999</v>
      </c>
      <c r="M237" s="36">
        <f>SUMIFS(СВЦЭМ!$F$39:$F$782,СВЦЭМ!$A$39:$A$782,$A237,СВЦЭМ!$B$39:$B$782,M$226)+'СЕТ СН'!$F$15</f>
        <v>200.68415458999999</v>
      </c>
      <c r="N237" s="36">
        <f>SUMIFS(СВЦЭМ!$F$39:$F$782,СВЦЭМ!$A$39:$A$782,$A237,СВЦЭМ!$B$39:$B$782,N$226)+'СЕТ СН'!$F$15</f>
        <v>206.49192719000001</v>
      </c>
      <c r="O237" s="36">
        <f>SUMIFS(СВЦЭМ!$F$39:$F$782,СВЦЭМ!$A$39:$A$782,$A237,СВЦЭМ!$B$39:$B$782,O$226)+'СЕТ СН'!$F$15</f>
        <v>205.89980216999999</v>
      </c>
      <c r="P237" s="36">
        <f>SUMIFS(СВЦЭМ!$F$39:$F$782,СВЦЭМ!$A$39:$A$782,$A237,СВЦЭМ!$B$39:$B$782,P$226)+'СЕТ СН'!$F$15</f>
        <v>206.32979693999999</v>
      </c>
      <c r="Q237" s="36">
        <f>SUMIFS(СВЦЭМ!$F$39:$F$782,СВЦЭМ!$A$39:$A$782,$A237,СВЦЭМ!$B$39:$B$782,Q$226)+'СЕТ СН'!$F$15</f>
        <v>206.98629946</v>
      </c>
      <c r="R237" s="36">
        <f>SUMIFS(СВЦЭМ!$F$39:$F$782,СВЦЭМ!$A$39:$A$782,$A237,СВЦЭМ!$B$39:$B$782,R$226)+'СЕТ СН'!$F$15</f>
        <v>206.84927834999999</v>
      </c>
      <c r="S237" s="36">
        <f>SUMIFS(СВЦЭМ!$F$39:$F$782,СВЦЭМ!$A$39:$A$782,$A237,СВЦЭМ!$B$39:$B$782,S$226)+'СЕТ СН'!$F$15</f>
        <v>205.52487658000001</v>
      </c>
      <c r="T237" s="36">
        <f>SUMIFS(СВЦЭМ!$F$39:$F$782,СВЦЭМ!$A$39:$A$782,$A237,СВЦЭМ!$B$39:$B$782,T$226)+'СЕТ СН'!$F$15</f>
        <v>199.49488626999999</v>
      </c>
      <c r="U237" s="36">
        <f>SUMIFS(СВЦЭМ!$F$39:$F$782,СВЦЭМ!$A$39:$A$782,$A237,СВЦЭМ!$B$39:$B$782,U$226)+'СЕТ СН'!$F$15</f>
        <v>193.63693465</v>
      </c>
      <c r="V237" s="36">
        <f>SUMIFS(СВЦЭМ!$F$39:$F$782,СВЦЭМ!$A$39:$A$782,$A237,СВЦЭМ!$B$39:$B$782,V$226)+'СЕТ СН'!$F$15</f>
        <v>195.18168169</v>
      </c>
      <c r="W237" s="36">
        <f>SUMIFS(СВЦЭМ!$F$39:$F$782,СВЦЭМ!$A$39:$A$782,$A237,СВЦЭМ!$B$39:$B$782,W$226)+'СЕТ СН'!$F$15</f>
        <v>197.5974425</v>
      </c>
      <c r="X237" s="36">
        <f>SUMIFS(СВЦЭМ!$F$39:$F$782,СВЦЭМ!$A$39:$A$782,$A237,СВЦЭМ!$B$39:$B$782,X$226)+'СЕТ СН'!$F$15</f>
        <v>206.78369441000001</v>
      </c>
      <c r="Y237" s="36">
        <f>SUMIFS(СВЦЭМ!$F$39:$F$782,СВЦЭМ!$A$39:$A$782,$A237,СВЦЭМ!$B$39:$B$782,Y$226)+'СЕТ СН'!$F$15</f>
        <v>214.99909733000001</v>
      </c>
    </row>
    <row r="238" spans="1:27" ht="15.75" x14ac:dyDescent="0.2">
      <c r="A238" s="35">
        <f t="shared" si="6"/>
        <v>45577</v>
      </c>
      <c r="B238" s="36">
        <f>SUMIFS(СВЦЭМ!$F$39:$F$782,СВЦЭМ!$A$39:$A$782,$A238,СВЦЭМ!$B$39:$B$782,B$226)+'СЕТ СН'!$F$15</f>
        <v>216.76133544999999</v>
      </c>
      <c r="C238" s="36">
        <f>SUMIFS(СВЦЭМ!$F$39:$F$782,СВЦЭМ!$A$39:$A$782,$A238,СВЦЭМ!$B$39:$B$782,C$226)+'СЕТ СН'!$F$15</f>
        <v>225.3624835</v>
      </c>
      <c r="D238" s="36">
        <f>SUMIFS(СВЦЭМ!$F$39:$F$782,СВЦЭМ!$A$39:$A$782,$A238,СВЦЭМ!$B$39:$B$782,D$226)+'СЕТ СН'!$F$15</f>
        <v>232.62046925999999</v>
      </c>
      <c r="E238" s="36">
        <f>SUMIFS(СВЦЭМ!$F$39:$F$782,СВЦЭМ!$A$39:$A$782,$A238,СВЦЭМ!$B$39:$B$782,E$226)+'СЕТ СН'!$F$15</f>
        <v>231.64546172999999</v>
      </c>
      <c r="F238" s="36">
        <f>SUMIFS(СВЦЭМ!$F$39:$F$782,СВЦЭМ!$A$39:$A$782,$A238,СВЦЭМ!$B$39:$B$782,F$226)+'СЕТ СН'!$F$15</f>
        <v>230.85503312</v>
      </c>
      <c r="G238" s="36">
        <f>SUMIFS(СВЦЭМ!$F$39:$F$782,СВЦЭМ!$A$39:$A$782,$A238,СВЦЭМ!$B$39:$B$782,G$226)+'СЕТ СН'!$F$15</f>
        <v>231.60246985000001</v>
      </c>
      <c r="H238" s="36">
        <f>SUMIFS(СВЦЭМ!$F$39:$F$782,СВЦЭМ!$A$39:$A$782,$A238,СВЦЭМ!$B$39:$B$782,H$226)+'СЕТ СН'!$F$15</f>
        <v>228.51007960999999</v>
      </c>
      <c r="I238" s="36">
        <f>SUMIFS(СВЦЭМ!$F$39:$F$782,СВЦЭМ!$A$39:$A$782,$A238,СВЦЭМ!$B$39:$B$782,I$226)+'СЕТ СН'!$F$15</f>
        <v>221.55618944</v>
      </c>
      <c r="J238" s="36">
        <f>SUMIFS(СВЦЭМ!$F$39:$F$782,СВЦЭМ!$A$39:$A$782,$A238,СВЦЭМ!$B$39:$B$782,J$226)+'СЕТ СН'!$F$15</f>
        <v>209.06988534000001</v>
      </c>
      <c r="K238" s="36">
        <f>SUMIFS(СВЦЭМ!$F$39:$F$782,СВЦЭМ!$A$39:$A$782,$A238,СВЦЭМ!$B$39:$B$782,K$226)+'СЕТ СН'!$F$15</f>
        <v>201.20154568000001</v>
      </c>
      <c r="L238" s="36">
        <f>SUMIFS(СВЦЭМ!$F$39:$F$782,СВЦЭМ!$A$39:$A$782,$A238,СВЦЭМ!$B$39:$B$782,L$226)+'СЕТ СН'!$F$15</f>
        <v>197.02406343999999</v>
      </c>
      <c r="M238" s="36">
        <f>SUMIFS(СВЦЭМ!$F$39:$F$782,СВЦЭМ!$A$39:$A$782,$A238,СВЦЭМ!$B$39:$B$782,M$226)+'СЕТ СН'!$F$15</f>
        <v>195.41094575</v>
      </c>
      <c r="N238" s="36">
        <f>SUMIFS(СВЦЭМ!$F$39:$F$782,СВЦЭМ!$A$39:$A$782,$A238,СВЦЭМ!$B$39:$B$782,N$226)+'СЕТ СН'!$F$15</f>
        <v>196.98719045999999</v>
      </c>
      <c r="O238" s="36">
        <f>SUMIFS(СВЦЭМ!$F$39:$F$782,СВЦЭМ!$A$39:$A$782,$A238,СВЦЭМ!$B$39:$B$782,O$226)+'СЕТ СН'!$F$15</f>
        <v>197.67504793000001</v>
      </c>
      <c r="P238" s="36">
        <f>SUMIFS(СВЦЭМ!$F$39:$F$782,СВЦЭМ!$A$39:$A$782,$A238,СВЦЭМ!$B$39:$B$782,P$226)+'СЕТ СН'!$F$15</f>
        <v>199.48598989999999</v>
      </c>
      <c r="Q238" s="36">
        <f>SUMIFS(СВЦЭМ!$F$39:$F$782,СВЦЭМ!$A$39:$A$782,$A238,СВЦЭМ!$B$39:$B$782,Q$226)+'СЕТ СН'!$F$15</f>
        <v>200.04942488</v>
      </c>
      <c r="R238" s="36">
        <f>SUMIFS(СВЦЭМ!$F$39:$F$782,СВЦЭМ!$A$39:$A$782,$A238,СВЦЭМ!$B$39:$B$782,R$226)+'СЕТ СН'!$F$15</f>
        <v>200.80720775</v>
      </c>
      <c r="S238" s="36">
        <f>SUMIFS(СВЦЭМ!$F$39:$F$782,СВЦЭМ!$A$39:$A$782,$A238,СВЦЭМ!$B$39:$B$782,S$226)+'СЕТ СН'!$F$15</f>
        <v>200.22721924000001</v>
      </c>
      <c r="T238" s="36">
        <f>SUMIFS(СВЦЭМ!$F$39:$F$782,СВЦЭМ!$A$39:$A$782,$A238,СВЦЭМ!$B$39:$B$782,T$226)+'СЕТ СН'!$F$15</f>
        <v>194.94085858</v>
      </c>
      <c r="U238" s="36">
        <f>SUMIFS(СВЦЭМ!$F$39:$F$782,СВЦЭМ!$A$39:$A$782,$A238,СВЦЭМ!$B$39:$B$782,U$226)+'СЕТ СН'!$F$15</f>
        <v>188.56693292</v>
      </c>
      <c r="V238" s="36">
        <f>SUMIFS(СВЦЭМ!$F$39:$F$782,СВЦЭМ!$A$39:$A$782,$A238,СВЦЭМ!$B$39:$B$782,V$226)+'СЕТ СН'!$F$15</f>
        <v>190.01166598</v>
      </c>
      <c r="W238" s="36">
        <f>SUMIFS(СВЦЭМ!$F$39:$F$782,СВЦЭМ!$A$39:$A$782,$A238,СВЦЭМ!$B$39:$B$782,W$226)+'СЕТ СН'!$F$15</f>
        <v>192.31878015000001</v>
      </c>
      <c r="X238" s="36">
        <f>SUMIFS(СВЦЭМ!$F$39:$F$782,СВЦЭМ!$A$39:$A$782,$A238,СВЦЭМ!$B$39:$B$782,X$226)+'СЕТ СН'!$F$15</f>
        <v>199.34094568</v>
      </c>
      <c r="Y238" s="36">
        <f>SUMIFS(СВЦЭМ!$F$39:$F$782,СВЦЭМ!$A$39:$A$782,$A238,СВЦЭМ!$B$39:$B$782,Y$226)+'СЕТ СН'!$F$15</f>
        <v>210.28419545</v>
      </c>
    </row>
    <row r="239" spans="1:27" ht="15.75" x14ac:dyDescent="0.2">
      <c r="A239" s="35">
        <f t="shared" si="6"/>
        <v>45578</v>
      </c>
      <c r="B239" s="36">
        <f>SUMIFS(СВЦЭМ!$F$39:$F$782,СВЦЭМ!$A$39:$A$782,$A239,СВЦЭМ!$B$39:$B$782,B$226)+'СЕТ СН'!$F$15</f>
        <v>212.95905049000001</v>
      </c>
      <c r="C239" s="36">
        <f>SUMIFS(СВЦЭМ!$F$39:$F$782,СВЦЭМ!$A$39:$A$782,$A239,СВЦЭМ!$B$39:$B$782,C$226)+'СЕТ СН'!$F$15</f>
        <v>218.79204303</v>
      </c>
      <c r="D239" s="36">
        <f>SUMIFS(СВЦЭМ!$F$39:$F$782,СВЦЭМ!$A$39:$A$782,$A239,СВЦЭМ!$B$39:$B$782,D$226)+'СЕТ СН'!$F$15</f>
        <v>225.83471111</v>
      </c>
      <c r="E239" s="36">
        <f>SUMIFS(СВЦЭМ!$F$39:$F$782,СВЦЭМ!$A$39:$A$782,$A239,СВЦЭМ!$B$39:$B$782,E$226)+'СЕТ СН'!$F$15</f>
        <v>231.97913389999999</v>
      </c>
      <c r="F239" s="36">
        <f>SUMIFS(СВЦЭМ!$F$39:$F$782,СВЦЭМ!$A$39:$A$782,$A239,СВЦЭМ!$B$39:$B$782,F$226)+'СЕТ СН'!$F$15</f>
        <v>232.13434029999999</v>
      </c>
      <c r="G239" s="36">
        <f>SUMIFS(СВЦЭМ!$F$39:$F$782,СВЦЭМ!$A$39:$A$782,$A239,СВЦЭМ!$B$39:$B$782,G$226)+'СЕТ СН'!$F$15</f>
        <v>230.90670283</v>
      </c>
      <c r="H239" s="36">
        <f>SUMIFS(СВЦЭМ!$F$39:$F$782,СВЦЭМ!$A$39:$A$782,$A239,СВЦЭМ!$B$39:$B$782,H$226)+'СЕТ СН'!$F$15</f>
        <v>226.21783323</v>
      </c>
      <c r="I239" s="36">
        <f>SUMIFS(СВЦЭМ!$F$39:$F$782,СВЦЭМ!$A$39:$A$782,$A239,СВЦЭМ!$B$39:$B$782,I$226)+'СЕТ СН'!$F$15</f>
        <v>218.63711939999999</v>
      </c>
      <c r="J239" s="36">
        <f>SUMIFS(СВЦЭМ!$F$39:$F$782,СВЦЭМ!$A$39:$A$782,$A239,СВЦЭМ!$B$39:$B$782,J$226)+'СЕТ СН'!$F$15</f>
        <v>208.41708073000001</v>
      </c>
      <c r="K239" s="36">
        <f>SUMIFS(СВЦЭМ!$F$39:$F$782,СВЦЭМ!$A$39:$A$782,$A239,СВЦЭМ!$B$39:$B$782,K$226)+'СЕТ СН'!$F$15</f>
        <v>199.56479146000001</v>
      </c>
      <c r="L239" s="36">
        <f>SUMIFS(СВЦЭМ!$F$39:$F$782,СВЦЭМ!$A$39:$A$782,$A239,СВЦЭМ!$B$39:$B$782,L$226)+'СЕТ СН'!$F$15</f>
        <v>192.20588477000001</v>
      </c>
      <c r="M239" s="36">
        <f>SUMIFS(СВЦЭМ!$F$39:$F$782,СВЦЭМ!$A$39:$A$782,$A239,СВЦЭМ!$B$39:$B$782,M$226)+'СЕТ СН'!$F$15</f>
        <v>193.41873232</v>
      </c>
      <c r="N239" s="36">
        <f>SUMIFS(СВЦЭМ!$F$39:$F$782,СВЦЭМ!$A$39:$A$782,$A239,СВЦЭМ!$B$39:$B$782,N$226)+'СЕТ СН'!$F$15</f>
        <v>196.86183496999999</v>
      </c>
      <c r="O239" s="36">
        <f>SUMIFS(СВЦЭМ!$F$39:$F$782,СВЦЭМ!$A$39:$A$782,$A239,СВЦЭМ!$B$39:$B$782,O$226)+'СЕТ СН'!$F$15</f>
        <v>199.62333412999999</v>
      </c>
      <c r="P239" s="36">
        <f>SUMIFS(СВЦЭМ!$F$39:$F$782,СВЦЭМ!$A$39:$A$782,$A239,СВЦЭМ!$B$39:$B$782,P$226)+'СЕТ СН'!$F$15</f>
        <v>200.92294942999999</v>
      </c>
      <c r="Q239" s="36">
        <f>SUMIFS(СВЦЭМ!$F$39:$F$782,СВЦЭМ!$A$39:$A$782,$A239,СВЦЭМ!$B$39:$B$782,Q$226)+'СЕТ СН'!$F$15</f>
        <v>202.33736016</v>
      </c>
      <c r="R239" s="36">
        <f>SUMIFS(СВЦЭМ!$F$39:$F$782,СВЦЭМ!$A$39:$A$782,$A239,СВЦЭМ!$B$39:$B$782,R$226)+'СЕТ СН'!$F$15</f>
        <v>202.13425498999999</v>
      </c>
      <c r="S239" s="36">
        <f>SUMIFS(СВЦЭМ!$F$39:$F$782,СВЦЭМ!$A$39:$A$782,$A239,СВЦЭМ!$B$39:$B$782,S$226)+'СЕТ СН'!$F$15</f>
        <v>198.46879786</v>
      </c>
      <c r="T239" s="36">
        <f>SUMIFS(СВЦЭМ!$F$39:$F$782,СВЦЭМ!$A$39:$A$782,$A239,СВЦЭМ!$B$39:$B$782,T$226)+'СЕТ СН'!$F$15</f>
        <v>190.23179741000001</v>
      </c>
      <c r="U239" s="36">
        <f>SUMIFS(СВЦЭМ!$F$39:$F$782,СВЦЭМ!$A$39:$A$782,$A239,СВЦЭМ!$B$39:$B$782,U$226)+'СЕТ СН'!$F$15</f>
        <v>183.75293633000001</v>
      </c>
      <c r="V239" s="36">
        <f>SUMIFS(СВЦЭМ!$F$39:$F$782,СВЦЭМ!$A$39:$A$782,$A239,СВЦЭМ!$B$39:$B$782,V$226)+'СЕТ СН'!$F$15</f>
        <v>183.77228084999999</v>
      </c>
      <c r="W239" s="36">
        <f>SUMIFS(СВЦЭМ!$F$39:$F$782,СВЦЭМ!$A$39:$A$782,$A239,СВЦЭМ!$B$39:$B$782,W$226)+'СЕТ СН'!$F$15</f>
        <v>186.64258605000001</v>
      </c>
      <c r="X239" s="36">
        <f>SUMIFS(СВЦЭМ!$F$39:$F$782,СВЦЭМ!$A$39:$A$782,$A239,СВЦЭМ!$B$39:$B$782,X$226)+'СЕТ СН'!$F$15</f>
        <v>195.88346605999999</v>
      </c>
      <c r="Y239" s="36">
        <f>SUMIFS(СВЦЭМ!$F$39:$F$782,СВЦЭМ!$A$39:$A$782,$A239,СВЦЭМ!$B$39:$B$782,Y$226)+'СЕТ СН'!$F$15</f>
        <v>207.24194309000001</v>
      </c>
    </row>
    <row r="240" spans="1:27" ht="15.75" x14ac:dyDescent="0.2">
      <c r="A240" s="35">
        <f t="shared" si="6"/>
        <v>45579</v>
      </c>
      <c r="B240" s="36">
        <f>SUMIFS(СВЦЭМ!$F$39:$F$782,СВЦЭМ!$A$39:$A$782,$A240,СВЦЭМ!$B$39:$B$782,B$226)+'СЕТ СН'!$F$15</f>
        <v>228.75278338999999</v>
      </c>
      <c r="C240" s="36">
        <f>SUMIFS(СВЦЭМ!$F$39:$F$782,СВЦЭМ!$A$39:$A$782,$A240,СВЦЭМ!$B$39:$B$782,C$226)+'СЕТ СН'!$F$15</f>
        <v>237.79233626999999</v>
      </c>
      <c r="D240" s="36">
        <f>SUMIFS(СВЦЭМ!$F$39:$F$782,СВЦЭМ!$A$39:$A$782,$A240,СВЦЭМ!$B$39:$B$782,D$226)+'СЕТ СН'!$F$15</f>
        <v>239.24826181</v>
      </c>
      <c r="E240" s="36">
        <f>SUMIFS(СВЦЭМ!$F$39:$F$782,СВЦЭМ!$A$39:$A$782,$A240,СВЦЭМ!$B$39:$B$782,E$226)+'СЕТ СН'!$F$15</f>
        <v>239.69811412999999</v>
      </c>
      <c r="F240" s="36">
        <f>SUMIFS(СВЦЭМ!$F$39:$F$782,СВЦЭМ!$A$39:$A$782,$A240,СВЦЭМ!$B$39:$B$782,F$226)+'СЕТ СН'!$F$15</f>
        <v>238.59476545999999</v>
      </c>
      <c r="G240" s="36">
        <f>SUMIFS(СВЦЭМ!$F$39:$F$782,СВЦЭМ!$A$39:$A$782,$A240,СВЦЭМ!$B$39:$B$782,G$226)+'СЕТ СН'!$F$15</f>
        <v>240.76984483000001</v>
      </c>
      <c r="H240" s="36">
        <f>SUMIFS(СВЦЭМ!$F$39:$F$782,СВЦЭМ!$A$39:$A$782,$A240,СВЦЭМ!$B$39:$B$782,H$226)+'СЕТ СН'!$F$15</f>
        <v>229.19153764000001</v>
      </c>
      <c r="I240" s="36">
        <f>SUMIFS(СВЦЭМ!$F$39:$F$782,СВЦЭМ!$A$39:$A$782,$A240,СВЦЭМ!$B$39:$B$782,I$226)+'СЕТ СН'!$F$15</f>
        <v>220.24054849000001</v>
      </c>
      <c r="J240" s="36">
        <f>SUMIFS(СВЦЭМ!$F$39:$F$782,СВЦЭМ!$A$39:$A$782,$A240,СВЦЭМ!$B$39:$B$782,J$226)+'СЕТ СН'!$F$15</f>
        <v>213.16204915</v>
      </c>
      <c r="K240" s="36">
        <f>SUMIFS(СВЦЭМ!$F$39:$F$782,СВЦЭМ!$A$39:$A$782,$A240,СВЦЭМ!$B$39:$B$782,K$226)+'СЕТ СН'!$F$15</f>
        <v>213.34207702</v>
      </c>
      <c r="L240" s="36">
        <f>SUMIFS(СВЦЭМ!$F$39:$F$782,СВЦЭМ!$A$39:$A$782,$A240,СВЦЭМ!$B$39:$B$782,L$226)+'СЕТ СН'!$F$15</f>
        <v>215.67850693</v>
      </c>
      <c r="M240" s="36">
        <f>SUMIFS(СВЦЭМ!$F$39:$F$782,СВЦЭМ!$A$39:$A$782,$A240,СВЦЭМ!$B$39:$B$782,M$226)+'СЕТ СН'!$F$15</f>
        <v>220.86643436</v>
      </c>
      <c r="N240" s="36">
        <f>SUMIFS(СВЦЭМ!$F$39:$F$782,СВЦЭМ!$A$39:$A$782,$A240,СВЦЭМ!$B$39:$B$782,N$226)+'СЕТ СН'!$F$15</f>
        <v>221.27313358000001</v>
      </c>
      <c r="O240" s="36">
        <f>SUMIFS(СВЦЭМ!$F$39:$F$782,СВЦЭМ!$A$39:$A$782,$A240,СВЦЭМ!$B$39:$B$782,O$226)+'СЕТ СН'!$F$15</f>
        <v>218.42602715000001</v>
      </c>
      <c r="P240" s="36">
        <f>SUMIFS(СВЦЭМ!$F$39:$F$782,СВЦЭМ!$A$39:$A$782,$A240,СВЦЭМ!$B$39:$B$782,P$226)+'СЕТ СН'!$F$15</f>
        <v>219.06716885</v>
      </c>
      <c r="Q240" s="36">
        <f>SUMIFS(СВЦЭМ!$F$39:$F$782,СВЦЭМ!$A$39:$A$782,$A240,СВЦЭМ!$B$39:$B$782,Q$226)+'СЕТ СН'!$F$15</f>
        <v>221.68284842</v>
      </c>
      <c r="R240" s="36">
        <f>SUMIFS(СВЦЭМ!$F$39:$F$782,СВЦЭМ!$A$39:$A$782,$A240,СВЦЭМ!$B$39:$B$782,R$226)+'СЕТ СН'!$F$15</f>
        <v>220.59569872</v>
      </c>
      <c r="S240" s="36">
        <f>SUMIFS(СВЦЭМ!$F$39:$F$782,СВЦЭМ!$A$39:$A$782,$A240,СВЦЭМ!$B$39:$B$782,S$226)+'СЕТ СН'!$F$15</f>
        <v>218.07630954000001</v>
      </c>
      <c r="T240" s="36">
        <f>SUMIFS(СВЦЭМ!$F$39:$F$782,СВЦЭМ!$A$39:$A$782,$A240,СВЦЭМ!$B$39:$B$782,T$226)+'СЕТ СН'!$F$15</f>
        <v>209.63439448</v>
      </c>
      <c r="U240" s="36">
        <f>SUMIFS(СВЦЭМ!$F$39:$F$782,СВЦЭМ!$A$39:$A$782,$A240,СВЦЭМ!$B$39:$B$782,U$226)+'СЕТ СН'!$F$15</f>
        <v>204.32898996</v>
      </c>
      <c r="V240" s="36">
        <f>SUMIFS(СВЦЭМ!$F$39:$F$782,СВЦЭМ!$A$39:$A$782,$A240,СВЦЭМ!$B$39:$B$782,V$226)+'СЕТ СН'!$F$15</f>
        <v>208.32812505999999</v>
      </c>
      <c r="W240" s="36">
        <f>SUMIFS(СВЦЭМ!$F$39:$F$782,СВЦЭМ!$A$39:$A$782,$A240,СВЦЭМ!$B$39:$B$782,W$226)+'СЕТ СН'!$F$15</f>
        <v>213.2243757</v>
      </c>
      <c r="X240" s="36">
        <f>SUMIFS(СВЦЭМ!$F$39:$F$782,СВЦЭМ!$A$39:$A$782,$A240,СВЦЭМ!$B$39:$B$782,X$226)+'СЕТ СН'!$F$15</f>
        <v>221.36758641</v>
      </c>
      <c r="Y240" s="36">
        <f>SUMIFS(СВЦЭМ!$F$39:$F$782,СВЦЭМ!$A$39:$A$782,$A240,СВЦЭМ!$B$39:$B$782,Y$226)+'СЕТ СН'!$F$15</f>
        <v>230.0582206</v>
      </c>
    </row>
    <row r="241" spans="1:25" ht="15.75" x14ac:dyDescent="0.2">
      <c r="A241" s="35">
        <f t="shared" si="6"/>
        <v>45580</v>
      </c>
      <c r="B241" s="36">
        <f>SUMIFS(СВЦЭМ!$F$39:$F$782,СВЦЭМ!$A$39:$A$782,$A241,СВЦЭМ!$B$39:$B$782,B$226)+'СЕТ СН'!$F$15</f>
        <v>241.52846572999999</v>
      </c>
      <c r="C241" s="36">
        <f>SUMIFS(СВЦЭМ!$F$39:$F$782,СВЦЭМ!$A$39:$A$782,$A241,СВЦЭМ!$B$39:$B$782,C$226)+'СЕТ СН'!$F$15</f>
        <v>249.80038689</v>
      </c>
      <c r="D241" s="36">
        <f>SUMIFS(СВЦЭМ!$F$39:$F$782,СВЦЭМ!$A$39:$A$782,$A241,СВЦЭМ!$B$39:$B$782,D$226)+'СЕТ СН'!$F$15</f>
        <v>251.74830258</v>
      </c>
      <c r="E241" s="36">
        <f>SUMIFS(СВЦЭМ!$F$39:$F$782,СВЦЭМ!$A$39:$A$782,$A241,СВЦЭМ!$B$39:$B$782,E$226)+'СЕТ СН'!$F$15</f>
        <v>241.83254737999999</v>
      </c>
      <c r="F241" s="36">
        <f>SUMIFS(СВЦЭМ!$F$39:$F$782,СВЦЭМ!$A$39:$A$782,$A241,СВЦЭМ!$B$39:$B$782,F$226)+'СЕТ СН'!$F$15</f>
        <v>254.78274046999999</v>
      </c>
      <c r="G241" s="36">
        <f>SUMIFS(СВЦЭМ!$F$39:$F$782,СВЦЭМ!$A$39:$A$782,$A241,СВЦЭМ!$B$39:$B$782,G$226)+'СЕТ СН'!$F$15</f>
        <v>244.72527886</v>
      </c>
      <c r="H241" s="36">
        <f>SUMIFS(СВЦЭМ!$F$39:$F$782,СВЦЭМ!$A$39:$A$782,$A241,СВЦЭМ!$B$39:$B$782,H$226)+'СЕТ СН'!$F$15</f>
        <v>236.16207208</v>
      </c>
      <c r="I241" s="36">
        <f>SUMIFS(СВЦЭМ!$F$39:$F$782,СВЦЭМ!$A$39:$A$782,$A241,СВЦЭМ!$B$39:$B$782,I$226)+'СЕТ СН'!$F$15</f>
        <v>223.71470851999999</v>
      </c>
      <c r="J241" s="36">
        <f>SUMIFS(СВЦЭМ!$F$39:$F$782,СВЦЭМ!$A$39:$A$782,$A241,СВЦЭМ!$B$39:$B$782,J$226)+'СЕТ СН'!$F$15</f>
        <v>217.68541672999999</v>
      </c>
      <c r="K241" s="36">
        <f>SUMIFS(СВЦЭМ!$F$39:$F$782,СВЦЭМ!$A$39:$A$782,$A241,СВЦЭМ!$B$39:$B$782,K$226)+'СЕТ СН'!$F$15</f>
        <v>215.38900677000001</v>
      </c>
      <c r="L241" s="36">
        <f>SUMIFS(СВЦЭМ!$F$39:$F$782,СВЦЭМ!$A$39:$A$782,$A241,СВЦЭМ!$B$39:$B$782,L$226)+'СЕТ СН'!$F$15</f>
        <v>216.32233106999999</v>
      </c>
      <c r="M241" s="36">
        <f>SUMIFS(СВЦЭМ!$F$39:$F$782,СВЦЭМ!$A$39:$A$782,$A241,СВЦЭМ!$B$39:$B$782,M$226)+'СЕТ СН'!$F$15</f>
        <v>216.11845478999999</v>
      </c>
      <c r="N241" s="36">
        <f>SUMIFS(СВЦЭМ!$F$39:$F$782,СВЦЭМ!$A$39:$A$782,$A241,СВЦЭМ!$B$39:$B$782,N$226)+'СЕТ СН'!$F$15</f>
        <v>216.88983583999999</v>
      </c>
      <c r="O241" s="36">
        <f>SUMIFS(СВЦЭМ!$F$39:$F$782,СВЦЭМ!$A$39:$A$782,$A241,СВЦЭМ!$B$39:$B$782,O$226)+'СЕТ СН'!$F$15</f>
        <v>210.71619152</v>
      </c>
      <c r="P241" s="36">
        <f>SUMIFS(СВЦЭМ!$F$39:$F$782,СВЦЭМ!$A$39:$A$782,$A241,СВЦЭМ!$B$39:$B$782,P$226)+'СЕТ СН'!$F$15</f>
        <v>212.86079543</v>
      </c>
      <c r="Q241" s="36">
        <f>SUMIFS(СВЦЭМ!$F$39:$F$782,СВЦЭМ!$A$39:$A$782,$A241,СВЦЭМ!$B$39:$B$782,Q$226)+'СЕТ СН'!$F$15</f>
        <v>220.66149453</v>
      </c>
      <c r="R241" s="36">
        <f>SUMIFS(СВЦЭМ!$F$39:$F$782,СВЦЭМ!$A$39:$A$782,$A241,СВЦЭМ!$B$39:$B$782,R$226)+'СЕТ СН'!$F$15</f>
        <v>219.4531667</v>
      </c>
      <c r="S241" s="36">
        <f>SUMIFS(СВЦЭМ!$F$39:$F$782,СВЦЭМ!$A$39:$A$782,$A241,СВЦЭМ!$B$39:$B$782,S$226)+'СЕТ СН'!$F$15</f>
        <v>223.06109538000001</v>
      </c>
      <c r="T241" s="36">
        <f>SUMIFS(СВЦЭМ!$F$39:$F$782,СВЦЭМ!$A$39:$A$782,$A241,СВЦЭМ!$B$39:$B$782,T$226)+'СЕТ СН'!$F$15</f>
        <v>213.58806226999999</v>
      </c>
      <c r="U241" s="36">
        <f>SUMIFS(СВЦЭМ!$F$39:$F$782,СВЦЭМ!$A$39:$A$782,$A241,СВЦЭМ!$B$39:$B$782,U$226)+'СЕТ СН'!$F$15</f>
        <v>206.93799994</v>
      </c>
      <c r="V241" s="36">
        <f>SUMIFS(СВЦЭМ!$F$39:$F$782,СВЦЭМ!$A$39:$A$782,$A241,СВЦЭМ!$B$39:$B$782,V$226)+'СЕТ СН'!$F$15</f>
        <v>209.57953855</v>
      </c>
      <c r="W241" s="36">
        <f>SUMIFS(СВЦЭМ!$F$39:$F$782,СВЦЭМ!$A$39:$A$782,$A241,СВЦЭМ!$B$39:$B$782,W$226)+'СЕТ СН'!$F$15</f>
        <v>210.40781867000001</v>
      </c>
      <c r="X241" s="36">
        <f>SUMIFS(СВЦЭМ!$F$39:$F$782,СВЦЭМ!$A$39:$A$782,$A241,СВЦЭМ!$B$39:$B$782,X$226)+'СЕТ СН'!$F$15</f>
        <v>217.08576703</v>
      </c>
      <c r="Y241" s="36">
        <f>SUMIFS(СВЦЭМ!$F$39:$F$782,СВЦЭМ!$A$39:$A$782,$A241,СВЦЭМ!$B$39:$B$782,Y$226)+'СЕТ СН'!$F$15</f>
        <v>224.88860356000001</v>
      </c>
    </row>
    <row r="242" spans="1:25" ht="15.75" x14ac:dyDescent="0.2">
      <c r="A242" s="35">
        <f t="shared" si="6"/>
        <v>45581</v>
      </c>
      <c r="B242" s="36">
        <f>SUMIFS(СВЦЭМ!$F$39:$F$782,СВЦЭМ!$A$39:$A$782,$A242,СВЦЭМ!$B$39:$B$782,B$226)+'СЕТ СН'!$F$15</f>
        <v>235.35487055999999</v>
      </c>
      <c r="C242" s="36">
        <f>SUMIFS(СВЦЭМ!$F$39:$F$782,СВЦЭМ!$A$39:$A$782,$A242,СВЦЭМ!$B$39:$B$782,C$226)+'СЕТ СН'!$F$15</f>
        <v>244.00177640999999</v>
      </c>
      <c r="D242" s="36">
        <f>SUMIFS(СВЦЭМ!$F$39:$F$782,СВЦЭМ!$A$39:$A$782,$A242,СВЦЭМ!$B$39:$B$782,D$226)+'СЕТ СН'!$F$15</f>
        <v>243.61755023000001</v>
      </c>
      <c r="E242" s="36">
        <f>SUMIFS(СВЦЭМ!$F$39:$F$782,СВЦЭМ!$A$39:$A$782,$A242,СВЦЭМ!$B$39:$B$782,E$226)+'СЕТ СН'!$F$15</f>
        <v>243.18531461000001</v>
      </c>
      <c r="F242" s="36">
        <f>SUMIFS(СВЦЭМ!$F$39:$F$782,СВЦЭМ!$A$39:$A$782,$A242,СВЦЭМ!$B$39:$B$782,F$226)+'СЕТ СН'!$F$15</f>
        <v>242.90947507000001</v>
      </c>
      <c r="G242" s="36">
        <f>SUMIFS(СВЦЭМ!$F$39:$F$782,СВЦЭМ!$A$39:$A$782,$A242,СВЦЭМ!$B$39:$B$782,G$226)+'СЕТ СН'!$F$15</f>
        <v>244.72121644999999</v>
      </c>
      <c r="H242" s="36">
        <f>SUMIFS(СВЦЭМ!$F$39:$F$782,СВЦЭМ!$A$39:$A$782,$A242,СВЦЭМ!$B$39:$B$782,H$226)+'СЕТ СН'!$F$15</f>
        <v>238.47845447</v>
      </c>
      <c r="I242" s="36">
        <f>SUMIFS(СВЦЭМ!$F$39:$F$782,СВЦЭМ!$A$39:$A$782,$A242,СВЦЭМ!$B$39:$B$782,I$226)+'СЕТ СН'!$F$15</f>
        <v>227.01312444000001</v>
      </c>
      <c r="J242" s="36">
        <f>SUMIFS(СВЦЭМ!$F$39:$F$782,СВЦЭМ!$A$39:$A$782,$A242,СВЦЭМ!$B$39:$B$782,J$226)+'СЕТ СН'!$F$15</f>
        <v>220.59169589000001</v>
      </c>
      <c r="K242" s="36">
        <f>SUMIFS(СВЦЭМ!$F$39:$F$782,СВЦЭМ!$A$39:$A$782,$A242,СВЦЭМ!$B$39:$B$782,K$226)+'СЕТ СН'!$F$15</f>
        <v>220.3651026</v>
      </c>
      <c r="L242" s="36">
        <f>SUMIFS(СВЦЭМ!$F$39:$F$782,СВЦЭМ!$A$39:$A$782,$A242,СВЦЭМ!$B$39:$B$782,L$226)+'СЕТ СН'!$F$15</f>
        <v>218.71762977</v>
      </c>
      <c r="M242" s="36">
        <f>SUMIFS(СВЦЭМ!$F$39:$F$782,СВЦЭМ!$A$39:$A$782,$A242,СВЦЭМ!$B$39:$B$782,M$226)+'СЕТ СН'!$F$15</f>
        <v>221.38546740999999</v>
      </c>
      <c r="N242" s="36">
        <f>SUMIFS(СВЦЭМ!$F$39:$F$782,СВЦЭМ!$A$39:$A$782,$A242,СВЦЭМ!$B$39:$B$782,N$226)+'СЕТ СН'!$F$15</f>
        <v>223.58018688999999</v>
      </c>
      <c r="O242" s="36">
        <f>SUMIFS(СВЦЭМ!$F$39:$F$782,СВЦЭМ!$A$39:$A$782,$A242,СВЦЭМ!$B$39:$B$782,O$226)+'СЕТ СН'!$F$15</f>
        <v>220.41626721</v>
      </c>
      <c r="P242" s="36">
        <f>SUMIFS(СВЦЭМ!$F$39:$F$782,СВЦЭМ!$A$39:$A$782,$A242,СВЦЭМ!$B$39:$B$782,P$226)+'СЕТ СН'!$F$15</f>
        <v>221.82273807000001</v>
      </c>
      <c r="Q242" s="36">
        <f>SUMIFS(СВЦЭМ!$F$39:$F$782,СВЦЭМ!$A$39:$A$782,$A242,СВЦЭМ!$B$39:$B$782,Q$226)+'СЕТ СН'!$F$15</f>
        <v>225.52570433</v>
      </c>
      <c r="R242" s="36">
        <f>SUMIFS(СВЦЭМ!$F$39:$F$782,СВЦЭМ!$A$39:$A$782,$A242,СВЦЭМ!$B$39:$B$782,R$226)+'СЕТ СН'!$F$15</f>
        <v>223.5035834</v>
      </c>
      <c r="S242" s="36">
        <f>SUMIFS(СВЦЭМ!$F$39:$F$782,СВЦЭМ!$A$39:$A$782,$A242,СВЦЭМ!$B$39:$B$782,S$226)+'СЕТ СН'!$F$15</f>
        <v>223.86857476</v>
      </c>
      <c r="T242" s="36">
        <f>SUMIFS(СВЦЭМ!$F$39:$F$782,СВЦЭМ!$A$39:$A$782,$A242,СВЦЭМ!$B$39:$B$782,T$226)+'СЕТ СН'!$F$15</f>
        <v>215.88542523000001</v>
      </c>
      <c r="U242" s="36">
        <f>SUMIFS(СВЦЭМ!$F$39:$F$782,СВЦЭМ!$A$39:$A$782,$A242,СВЦЭМ!$B$39:$B$782,U$226)+'СЕТ СН'!$F$15</f>
        <v>211.49198421</v>
      </c>
      <c r="V242" s="36">
        <f>SUMIFS(СВЦЭМ!$F$39:$F$782,СВЦЭМ!$A$39:$A$782,$A242,СВЦЭМ!$B$39:$B$782,V$226)+'СЕТ СН'!$F$15</f>
        <v>209.69261689999999</v>
      </c>
      <c r="W242" s="36">
        <f>SUMIFS(СВЦЭМ!$F$39:$F$782,СВЦЭМ!$A$39:$A$782,$A242,СВЦЭМ!$B$39:$B$782,W$226)+'СЕТ СН'!$F$15</f>
        <v>214.03233516</v>
      </c>
      <c r="X242" s="36">
        <f>SUMIFS(СВЦЭМ!$F$39:$F$782,СВЦЭМ!$A$39:$A$782,$A242,СВЦЭМ!$B$39:$B$782,X$226)+'СЕТ СН'!$F$15</f>
        <v>220.57574339999999</v>
      </c>
      <c r="Y242" s="36">
        <f>SUMIFS(СВЦЭМ!$F$39:$F$782,СВЦЭМ!$A$39:$A$782,$A242,СВЦЭМ!$B$39:$B$782,Y$226)+'СЕТ СН'!$F$15</f>
        <v>227.34528764999999</v>
      </c>
    </row>
    <row r="243" spans="1:25" ht="15.75" x14ac:dyDescent="0.2">
      <c r="A243" s="35">
        <f t="shared" si="6"/>
        <v>45582</v>
      </c>
      <c r="B243" s="36">
        <f>SUMIFS(СВЦЭМ!$F$39:$F$782,СВЦЭМ!$A$39:$A$782,$A243,СВЦЭМ!$B$39:$B$782,B$226)+'СЕТ СН'!$F$15</f>
        <v>235.54522019000001</v>
      </c>
      <c r="C243" s="36">
        <f>SUMIFS(СВЦЭМ!$F$39:$F$782,СВЦЭМ!$A$39:$A$782,$A243,СВЦЭМ!$B$39:$B$782,C$226)+'СЕТ СН'!$F$15</f>
        <v>245.49772884000001</v>
      </c>
      <c r="D243" s="36">
        <f>SUMIFS(СВЦЭМ!$F$39:$F$782,СВЦЭМ!$A$39:$A$782,$A243,СВЦЭМ!$B$39:$B$782,D$226)+'СЕТ СН'!$F$15</f>
        <v>250.28255818</v>
      </c>
      <c r="E243" s="36">
        <f>SUMIFS(СВЦЭМ!$F$39:$F$782,СВЦЭМ!$A$39:$A$782,$A243,СВЦЭМ!$B$39:$B$782,E$226)+'СЕТ СН'!$F$15</f>
        <v>251.60207077000001</v>
      </c>
      <c r="F243" s="36">
        <f>SUMIFS(СВЦЭМ!$F$39:$F$782,СВЦЭМ!$A$39:$A$782,$A243,СВЦЭМ!$B$39:$B$782,F$226)+'СЕТ СН'!$F$15</f>
        <v>251.67891821000001</v>
      </c>
      <c r="G243" s="36">
        <f>SUMIFS(СВЦЭМ!$F$39:$F$782,СВЦЭМ!$A$39:$A$782,$A243,СВЦЭМ!$B$39:$B$782,G$226)+'СЕТ СН'!$F$15</f>
        <v>248.13124454999999</v>
      </c>
      <c r="H243" s="36">
        <f>SUMIFS(СВЦЭМ!$F$39:$F$782,СВЦЭМ!$A$39:$A$782,$A243,СВЦЭМ!$B$39:$B$782,H$226)+'СЕТ СН'!$F$15</f>
        <v>236.62824012999999</v>
      </c>
      <c r="I243" s="36">
        <f>SUMIFS(СВЦЭМ!$F$39:$F$782,СВЦЭМ!$A$39:$A$782,$A243,СВЦЭМ!$B$39:$B$782,I$226)+'СЕТ СН'!$F$15</f>
        <v>220.84813686999999</v>
      </c>
      <c r="J243" s="36">
        <f>SUMIFS(СВЦЭМ!$F$39:$F$782,СВЦЭМ!$A$39:$A$782,$A243,СВЦЭМ!$B$39:$B$782,J$226)+'СЕТ СН'!$F$15</f>
        <v>215.56285023000001</v>
      </c>
      <c r="K243" s="36">
        <f>SUMIFS(СВЦЭМ!$F$39:$F$782,СВЦЭМ!$A$39:$A$782,$A243,СВЦЭМ!$B$39:$B$782,K$226)+'СЕТ СН'!$F$15</f>
        <v>214.86339451000001</v>
      </c>
      <c r="L243" s="36">
        <f>SUMIFS(СВЦЭМ!$F$39:$F$782,СВЦЭМ!$A$39:$A$782,$A243,СВЦЭМ!$B$39:$B$782,L$226)+'СЕТ СН'!$F$15</f>
        <v>213.19973277</v>
      </c>
      <c r="M243" s="36">
        <f>SUMIFS(СВЦЭМ!$F$39:$F$782,СВЦЭМ!$A$39:$A$782,$A243,СВЦЭМ!$B$39:$B$782,M$226)+'СЕТ СН'!$F$15</f>
        <v>213.61000498999999</v>
      </c>
      <c r="N243" s="36">
        <f>SUMIFS(СВЦЭМ!$F$39:$F$782,СВЦЭМ!$A$39:$A$782,$A243,СВЦЭМ!$B$39:$B$782,N$226)+'СЕТ СН'!$F$15</f>
        <v>215.66856920999999</v>
      </c>
      <c r="O243" s="36">
        <f>SUMIFS(СВЦЭМ!$F$39:$F$782,СВЦЭМ!$A$39:$A$782,$A243,СВЦЭМ!$B$39:$B$782,O$226)+'СЕТ СН'!$F$15</f>
        <v>216.39121918000001</v>
      </c>
      <c r="P243" s="36">
        <f>SUMIFS(СВЦЭМ!$F$39:$F$782,СВЦЭМ!$A$39:$A$782,$A243,СВЦЭМ!$B$39:$B$782,P$226)+'СЕТ СН'!$F$15</f>
        <v>217.21361213</v>
      </c>
      <c r="Q243" s="36">
        <f>SUMIFS(СВЦЭМ!$F$39:$F$782,СВЦЭМ!$A$39:$A$782,$A243,СВЦЭМ!$B$39:$B$782,Q$226)+'СЕТ СН'!$F$15</f>
        <v>222.63439541</v>
      </c>
      <c r="R243" s="36">
        <f>SUMIFS(СВЦЭМ!$F$39:$F$782,СВЦЭМ!$A$39:$A$782,$A243,СВЦЭМ!$B$39:$B$782,R$226)+'СЕТ СН'!$F$15</f>
        <v>219.71661416000001</v>
      </c>
      <c r="S243" s="36">
        <f>SUMIFS(СВЦЭМ!$F$39:$F$782,СВЦЭМ!$A$39:$A$782,$A243,СВЦЭМ!$B$39:$B$782,S$226)+'СЕТ СН'!$F$15</f>
        <v>220.00567079000001</v>
      </c>
      <c r="T243" s="36">
        <f>SUMIFS(СВЦЭМ!$F$39:$F$782,СВЦЭМ!$A$39:$A$782,$A243,СВЦЭМ!$B$39:$B$782,T$226)+'СЕТ СН'!$F$15</f>
        <v>209.50656681000001</v>
      </c>
      <c r="U243" s="36">
        <f>SUMIFS(СВЦЭМ!$F$39:$F$782,СВЦЭМ!$A$39:$A$782,$A243,СВЦЭМ!$B$39:$B$782,U$226)+'СЕТ СН'!$F$15</f>
        <v>205.66433710999999</v>
      </c>
      <c r="V243" s="36">
        <f>SUMIFS(СВЦЭМ!$F$39:$F$782,СВЦЭМ!$A$39:$A$782,$A243,СВЦЭМ!$B$39:$B$782,V$226)+'СЕТ СН'!$F$15</f>
        <v>206.08927224999999</v>
      </c>
      <c r="W243" s="36">
        <f>SUMIFS(СВЦЭМ!$F$39:$F$782,СВЦЭМ!$A$39:$A$782,$A243,СВЦЭМ!$B$39:$B$782,W$226)+'СЕТ СН'!$F$15</f>
        <v>209.78829583000001</v>
      </c>
      <c r="X243" s="36">
        <f>SUMIFS(СВЦЭМ!$F$39:$F$782,СВЦЭМ!$A$39:$A$782,$A243,СВЦЭМ!$B$39:$B$782,X$226)+'СЕТ СН'!$F$15</f>
        <v>216.62936388</v>
      </c>
      <c r="Y243" s="36">
        <f>SUMIFS(СВЦЭМ!$F$39:$F$782,СВЦЭМ!$A$39:$A$782,$A243,СВЦЭМ!$B$39:$B$782,Y$226)+'СЕТ СН'!$F$15</f>
        <v>220.41455092000001</v>
      </c>
    </row>
    <row r="244" spans="1:25" ht="15.75" x14ac:dyDescent="0.2">
      <c r="A244" s="35">
        <f t="shared" si="6"/>
        <v>45583</v>
      </c>
      <c r="B244" s="36">
        <f>SUMIFS(СВЦЭМ!$F$39:$F$782,СВЦЭМ!$A$39:$A$782,$A244,СВЦЭМ!$B$39:$B$782,B$226)+'СЕТ СН'!$F$15</f>
        <v>226.20725198</v>
      </c>
      <c r="C244" s="36">
        <f>SUMIFS(СВЦЭМ!$F$39:$F$782,СВЦЭМ!$A$39:$A$782,$A244,СВЦЭМ!$B$39:$B$782,C$226)+'СЕТ СН'!$F$15</f>
        <v>236.81182926</v>
      </c>
      <c r="D244" s="36">
        <f>SUMIFS(СВЦЭМ!$F$39:$F$782,СВЦЭМ!$A$39:$A$782,$A244,СВЦЭМ!$B$39:$B$782,D$226)+'СЕТ СН'!$F$15</f>
        <v>243.56386140999999</v>
      </c>
      <c r="E244" s="36">
        <f>SUMIFS(СВЦЭМ!$F$39:$F$782,СВЦЭМ!$A$39:$A$782,$A244,СВЦЭМ!$B$39:$B$782,E$226)+'СЕТ СН'!$F$15</f>
        <v>253.84689123999999</v>
      </c>
      <c r="F244" s="36">
        <f>SUMIFS(СВЦЭМ!$F$39:$F$782,СВЦЭМ!$A$39:$A$782,$A244,СВЦЭМ!$B$39:$B$782,F$226)+'СЕТ СН'!$F$15</f>
        <v>246.74342275000001</v>
      </c>
      <c r="G244" s="36">
        <f>SUMIFS(СВЦЭМ!$F$39:$F$782,СВЦЭМ!$A$39:$A$782,$A244,СВЦЭМ!$B$39:$B$782,G$226)+'СЕТ СН'!$F$15</f>
        <v>241.64970391</v>
      </c>
      <c r="H244" s="36">
        <f>SUMIFS(СВЦЭМ!$F$39:$F$782,СВЦЭМ!$A$39:$A$782,$A244,СВЦЭМ!$B$39:$B$782,H$226)+'СЕТ СН'!$F$15</f>
        <v>227.00062299000001</v>
      </c>
      <c r="I244" s="36">
        <f>SUMIFS(СВЦЭМ!$F$39:$F$782,СВЦЭМ!$A$39:$A$782,$A244,СВЦЭМ!$B$39:$B$782,I$226)+'СЕТ СН'!$F$15</f>
        <v>216.8505361</v>
      </c>
      <c r="J244" s="36">
        <f>SUMIFS(СВЦЭМ!$F$39:$F$782,СВЦЭМ!$A$39:$A$782,$A244,СВЦЭМ!$B$39:$B$782,J$226)+'СЕТ СН'!$F$15</f>
        <v>211.66115649</v>
      </c>
      <c r="K244" s="36">
        <f>SUMIFS(СВЦЭМ!$F$39:$F$782,СВЦЭМ!$A$39:$A$782,$A244,СВЦЭМ!$B$39:$B$782,K$226)+'СЕТ СН'!$F$15</f>
        <v>216.51152275999999</v>
      </c>
      <c r="L244" s="36">
        <f>SUMIFS(СВЦЭМ!$F$39:$F$782,СВЦЭМ!$A$39:$A$782,$A244,СВЦЭМ!$B$39:$B$782,L$226)+'СЕТ СН'!$F$15</f>
        <v>216.03482428999999</v>
      </c>
      <c r="M244" s="36">
        <f>SUMIFS(СВЦЭМ!$F$39:$F$782,СВЦЭМ!$A$39:$A$782,$A244,СВЦЭМ!$B$39:$B$782,M$226)+'СЕТ СН'!$F$15</f>
        <v>216.53982920000001</v>
      </c>
      <c r="N244" s="36">
        <f>SUMIFS(СВЦЭМ!$F$39:$F$782,СВЦЭМ!$A$39:$A$782,$A244,СВЦЭМ!$B$39:$B$782,N$226)+'СЕТ СН'!$F$15</f>
        <v>219.11015244999999</v>
      </c>
      <c r="O244" s="36">
        <f>SUMIFS(СВЦЭМ!$F$39:$F$782,СВЦЭМ!$A$39:$A$782,$A244,СВЦЭМ!$B$39:$B$782,O$226)+'СЕТ СН'!$F$15</f>
        <v>217.37657239000001</v>
      </c>
      <c r="P244" s="36">
        <f>SUMIFS(СВЦЭМ!$F$39:$F$782,СВЦЭМ!$A$39:$A$782,$A244,СВЦЭМ!$B$39:$B$782,P$226)+'СЕТ СН'!$F$15</f>
        <v>218.22592039</v>
      </c>
      <c r="Q244" s="36">
        <f>SUMIFS(СВЦЭМ!$F$39:$F$782,СВЦЭМ!$A$39:$A$782,$A244,СВЦЭМ!$B$39:$B$782,Q$226)+'СЕТ СН'!$F$15</f>
        <v>220.67257656000001</v>
      </c>
      <c r="R244" s="36">
        <f>SUMIFS(СВЦЭМ!$F$39:$F$782,СВЦЭМ!$A$39:$A$782,$A244,СВЦЭМ!$B$39:$B$782,R$226)+'СЕТ СН'!$F$15</f>
        <v>218.73685223999999</v>
      </c>
      <c r="S244" s="36">
        <f>SUMIFS(СВЦЭМ!$F$39:$F$782,СВЦЭМ!$A$39:$A$782,$A244,СВЦЭМ!$B$39:$B$782,S$226)+'СЕТ СН'!$F$15</f>
        <v>215.96643512</v>
      </c>
      <c r="T244" s="36">
        <f>SUMIFS(СВЦЭМ!$F$39:$F$782,СВЦЭМ!$A$39:$A$782,$A244,СВЦЭМ!$B$39:$B$782,T$226)+'СЕТ СН'!$F$15</f>
        <v>210.94172889999999</v>
      </c>
      <c r="U244" s="36">
        <f>SUMIFS(СВЦЭМ!$F$39:$F$782,СВЦЭМ!$A$39:$A$782,$A244,СВЦЭМ!$B$39:$B$782,U$226)+'СЕТ СН'!$F$15</f>
        <v>208.79247272999999</v>
      </c>
      <c r="V244" s="36">
        <f>SUMIFS(СВЦЭМ!$F$39:$F$782,СВЦЭМ!$A$39:$A$782,$A244,СВЦЭМ!$B$39:$B$782,V$226)+'СЕТ СН'!$F$15</f>
        <v>210.81279563000001</v>
      </c>
      <c r="W244" s="36">
        <f>SUMIFS(СВЦЭМ!$F$39:$F$782,СВЦЭМ!$A$39:$A$782,$A244,СВЦЭМ!$B$39:$B$782,W$226)+'СЕТ СН'!$F$15</f>
        <v>213.98150108999999</v>
      </c>
      <c r="X244" s="36">
        <f>SUMIFS(СВЦЭМ!$F$39:$F$782,СВЦЭМ!$A$39:$A$782,$A244,СВЦЭМ!$B$39:$B$782,X$226)+'СЕТ СН'!$F$15</f>
        <v>221.10724959000001</v>
      </c>
      <c r="Y244" s="36">
        <f>SUMIFS(СВЦЭМ!$F$39:$F$782,СВЦЭМ!$A$39:$A$782,$A244,СВЦЭМ!$B$39:$B$782,Y$226)+'СЕТ СН'!$F$15</f>
        <v>230.9821871</v>
      </c>
    </row>
    <row r="245" spans="1:25" ht="15.75" x14ac:dyDescent="0.2">
      <c r="A245" s="35">
        <f t="shared" si="6"/>
        <v>45584</v>
      </c>
      <c r="B245" s="36">
        <f>SUMIFS(СВЦЭМ!$F$39:$F$782,СВЦЭМ!$A$39:$A$782,$A245,СВЦЭМ!$B$39:$B$782,B$226)+'СЕТ СН'!$F$15</f>
        <v>223.17575145000001</v>
      </c>
      <c r="C245" s="36">
        <f>SUMIFS(СВЦЭМ!$F$39:$F$782,СВЦЭМ!$A$39:$A$782,$A245,СВЦЭМ!$B$39:$B$782,C$226)+'СЕТ СН'!$F$15</f>
        <v>229.36240253</v>
      </c>
      <c r="D245" s="36">
        <f>SUMIFS(СВЦЭМ!$F$39:$F$782,СВЦЭМ!$A$39:$A$782,$A245,СВЦЭМ!$B$39:$B$782,D$226)+'СЕТ СН'!$F$15</f>
        <v>238.27005401</v>
      </c>
      <c r="E245" s="36">
        <f>SUMIFS(СВЦЭМ!$F$39:$F$782,СВЦЭМ!$A$39:$A$782,$A245,СВЦЭМ!$B$39:$B$782,E$226)+'СЕТ СН'!$F$15</f>
        <v>239.15623941000001</v>
      </c>
      <c r="F245" s="36">
        <f>SUMIFS(СВЦЭМ!$F$39:$F$782,СВЦЭМ!$A$39:$A$782,$A245,СВЦЭМ!$B$39:$B$782,F$226)+'СЕТ СН'!$F$15</f>
        <v>240.04874484000001</v>
      </c>
      <c r="G245" s="36">
        <f>SUMIFS(СВЦЭМ!$F$39:$F$782,СВЦЭМ!$A$39:$A$782,$A245,СВЦЭМ!$B$39:$B$782,G$226)+'СЕТ СН'!$F$15</f>
        <v>239.42584549</v>
      </c>
      <c r="H245" s="36">
        <f>SUMIFS(СВЦЭМ!$F$39:$F$782,СВЦЭМ!$A$39:$A$782,$A245,СВЦЭМ!$B$39:$B$782,H$226)+'СЕТ СН'!$F$15</f>
        <v>236.28294778</v>
      </c>
      <c r="I245" s="36">
        <f>SUMIFS(СВЦЭМ!$F$39:$F$782,СВЦЭМ!$A$39:$A$782,$A245,СВЦЭМ!$B$39:$B$782,I$226)+'СЕТ СН'!$F$15</f>
        <v>238.01417986999999</v>
      </c>
      <c r="J245" s="36">
        <f>SUMIFS(СВЦЭМ!$F$39:$F$782,СВЦЭМ!$A$39:$A$782,$A245,СВЦЭМ!$B$39:$B$782,J$226)+'СЕТ СН'!$F$15</f>
        <v>225.38450675999999</v>
      </c>
      <c r="K245" s="36">
        <f>SUMIFS(СВЦЭМ!$F$39:$F$782,СВЦЭМ!$A$39:$A$782,$A245,СВЦЭМ!$B$39:$B$782,K$226)+'СЕТ СН'!$F$15</f>
        <v>213.47155279</v>
      </c>
      <c r="L245" s="36">
        <f>SUMIFS(СВЦЭМ!$F$39:$F$782,СВЦЭМ!$A$39:$A$782,$A245,СВЦЭМ!$B$39:$B$782,L$226)+'СЕТ СН'!$F$15</f>
        <v>208.83001723000001</v>
      </c>
      <c r="M245" s="36">
        <f>SUMIFS(СВЦЭМ!$F$39:$F$782,СВЦЭМ!$A$39:$A$782,$A245,СВЦЭМ!$B$39:$B$782,M$226)+'СЕТ СН'!$F$15</f>
        <v>210.72514416999999</v>
      </c>
      <c r="N245" s="36">
        <f>SUMIFS(СВЦЭМ!$F$39:$F$782,СВЦЭМ!$A$39:$A$782,$A245,СВЦЭМ!$B$39:$B$782,N$226)+'СЕТ СН'!$F$15</f>
        <v>212.97343466000001</v>
      </c>
      <c r="O245" s="36">
        <f>SUMIFS(СВЦЭМ!$F$39:$F$782,СВЦЭМ!$A$39:$A$782,$A245,СВЦЭМ!$B$39:$B$782,O$226)+'СЕТ СН'!$F$15</f>
        <v>214.52242476000001</v>
      </c>
      <c r="P245" s="36">
        <f>SUMIFS(СВЦЭМ!$F$39:$F$782,СВЦЭМ!$A$39:$A$782,$A245,СВЦЭМ!$B$39:$B$782,P$226)+'СЕТ СН'!$F$15</f>
        <v>217.32959063999999</v>
      </c>
      <c r="Q245" s="36">
        <f>SUMIFS(СВЦЭМ!$F$39:$F$782,СВЦЭМ!$A$39:$A$782,$A245,СВЦЭМ!$B$39:$B$782,Q$226)+'СЕТ СН'!$F$15</f>
        <v>218.12773862</v>
      </c>
      <c r="R245" s="36">
        <f>SUMIFS(СВЦЭМ!$F$39:$F$782,СВЦЭМ!$A$39:$A$782,$A245,СВЦЭМ!$B$39:$B$782,R$226)+'СЕТ СН'!$F$15</f>
        <v>218.60347934999999</v>
      </c>
      <c r="S245" s="36">
        <f>SUMIFS(СВЦЭМ!$F$39:$F$782,СВЦЭМ!$A$39:$A$782,$A245,СВЦЭМ!$B$39:$B$782,S$226)+'СЕТ СН'!$F$15</f>
        <v>217.49980005</v>
      </c>
      <c r="T245" s="36">
        <f>SUMIFS(СВЦЭМ!$F$39:$F$782,СВЦЭМ!$A$39:$A$782,$A245,СВЦЭМ!$B$39:$B$782,T$226)+'СЕТ СН'!$F$15</f>
        <v>208.98366437000001</v>
      </c>
      <c r="U245" s="36">
        <f>SUMIFS(СВЦЭМ!$F$39:$F$782,СВЦЭМ!$A$39:$A$782,$A245,СВЦЭМ!$B$39:$B$782,U$226)+'СЕТ СН'!$F$15</f>
        <v>205.83360931999999</v>
      </c>
      <c r="V245" s="36">
        <f>SUMIFS(СВЦЭМ!$F$39:$F$782,СВЦЭМ!$A$39:$A$782,$A245,СВЦЭМ!$B$39:$B$782,V$226)+'СЕТ СН'!$F$15</f>
        <v>207.22455858000001</v>
      </c>
      <c r="W245" s="36">
        <f>SUMIFS(СВЦЭМ!$F$39:$F$782,СВЦЭМ!$A$39:$A$782,$A245,СВЦЭМ!$B$39:$B$782,W$226)+'СЕТ СН'!$F$15</f>
        <v>209.47259493000001</v>
      </c>
      <c r="X245" s="36">
        <f>SUMIFS(СВЦЭМ!$F$39:$F$782,СВЦЭМ!$A$39:$A$782,$A245,СВЦЭМ!$B$39:$B$782,X$226)+'СЕТ СН'!$F$15</f>
        <v>216.45965742000001</v>
      </c>
      <c r="Y245" s="36">
        <f>SUMIFS(СВЦЭМ!$F$39:$F$782,СВЦЭМ!$A$39:$A$782,$A245,СВЦЭМ!$B$39:$B$782,Y$226)+'СЕТ СН'!$F$15</f>
        <v>220.48881478000001</v>
      </c>
    </row>
    <row r="246" spans="1:25" ht="15.75" x14ac:dyDescent="0.2">
      <c r="A246" s="35">
        <f t="shared" si="6"/>
        <v>45585</v>
      </c>
      <c r="B246" s="36">
        <f>SUMIFS(СВЦЭМ!$F$39:$F$782,СВЦЭМ!$A$39:$A$782,$A246,СВЦЭМ!$B$39:$B$782,B$226)+'СЕТ СН'!$F$15</f>
        <v>229.17856613999999</v>
      </c>
      <c r="C246" s="36">
        <f>SUMIFS(СВЦЭМ!$F$39:$F$782,СВЦЭМ!$A$39:$A$782,$A246,СВЦЭМ!$B$39:$B$782,C$226)+'СЕТ СН'!$F$15</f>
        <v>237.09317779</v>
      </c>
      <c r="D246" s="36">
        <f>SUMIFS(СВЦЭМ!$F$39:$F$782,СВЦЭМ!$A$39:$A$782,$A246,СВЦЭМ!$B$39:$B$782,D$226)+'СЕТ СН'!$F$15</f>
        <v>241.13969041999999</v>
      </c>
      <c r="E246" s="36">
        <f>SUMIFS(СВЦЭМ!$F$39:$F$782,СВЦЭМ!$A$39:$A$782,$A246,СВЦЭМ!$B$39:$B$782,E$226)+'СЕТ СН'!$F$15</f>
        <v>243.76677527999999</v>
      </c>
      <c r="F246" s="36">
        <f>SUMIFS(СВЦЭМ!$F$39:$F$782,СВЦЭМ!$A$39:$A$782,$A246,СВЦЭМ!$B$39:$B$782,F$226)+'СЕТ СН'!$F$15</f>
        <v>243.84718035</v>
      </c>
      <c r="G246" s="36">
        <f>SUMIFS(СВЦЭМ!$F$39:$F$782,СВЦЭМ!$A$39:$A$782,$A246,СВЦЭМ!$B$39:$B$782,G$226)+'СЕТ СН'!$F$15</f>
        <v>241.85992074999999</v>
      </c>
      <c r="H246" s="36">
        <f>SUMIFS(СВЦЭМ!$F$39:$F$782,СВЦЭМ!$A$39:$A$782,$A246,СВЦЭМ!$B$39:$B$782,H$226)+'СЕТ СН'!$F$15</f>
        <v>239.05931555999999</v>
      </c>
      <c r="I246" s="36">
        <f>SUMIFS(СВЦЭМ!$F$39:$F$782,СВЦЭМ!$A$39:$A$782,$A246,СВЦЭМ!$B$39:$B$782,I$226)+'СЕТ СН'!$F$15</f>
        <v>233.62683779</v>
      </c>
      <c r="J246" s="36">
        <f>SUMIFS(СВЦЭМ!$F$39:$F$782,СВЦЭМ!$A$39:$A$782,$A246,СВЦЭМ!$B$39:$B$782,J$226)+'СЕТ СН'!$F$15</f>
        <v>223.30913860000001</v>
      </c>
      <c r="K246" s="36">
        <f>SUMIFS(СВЦЭМ!$F$39:$F$782,СВЦЭМ!$A$39:$A$782,$A246,СВЦЭМ!$B$39:$B$782,K$226)+'СЕТ СН'!$F$15</f>
        <v>215.32387295999999</v>
      </c>
      <c r="L246" s="36">
        <f>SUMIFS(СВЦЭМ!$F$39:$F$782,СВЦЭМ!$A$39:$A$782,$A246,СВЦЭМ!$B$39:$B$782,L$226)+'СЕТ СН'!$F$15</f>
        <v>214.40333434999999</v>
      </c>
      <c r="M246" s="36">
        <f>SUMIFS(СВЦЭМ!$F$39:$F$782,СВЦЭМ!$A$39:$A$782,$A246,СВЦЭМ!$B$39:$B$782,M$226)+'СЕТ СН'!$F$15</f>
        <v>214.75229858</v>
      </c>
      <c r="N246" s="36">
        <f>SUMIFS(СВЦЭМ!$F$39:$F$782,СВЦЭМ!$A$39:$A$782,$A246,СВЦЭМ!$B$39:$B$782,N$226)+'СЕТ СН'!$F$15</f>
        <v>217.25220831999999</v>
      </c>
      <c r="O246" s="36">
        <f>SUMIFS(СВЦЭМ!$F$39:$F$782,СВЦЭМ!$A$39:$A$782,$A246,СВЦЭМ!$B$39:$B$782,O$226)+'СЕТ СН'!$F$15</f>
        <v>220.21503657</v>
      </c>
      <c r="P246" s="36">
        <f>SUMIFS(СВЦЭМ!$F$39:$F$782,СВЦЭМ!$A$39:$A$782,$A246,СВЦЭМ!$B$39:$B$782,P$226)+'СЕТ СН'!$F$15</f>
        <v>222.07272266000001</v>
      </c>
      <c r="Q246" s="36">
        <f>SUMIFS(СВЦЭМ!$F$39:$F$782,СВЦЭМ!$A$39:$A$782,$A246,СВЦЭМ!$B$39:$B$782,Q$226)+'СЕТ СН'!$F$15</f>
        <v>221.54101183</v>
      </c>
      <c r="R246" s="36">
        <f>SUMIFS(СВЦЭМ!$F$39:$F$782,СВЦЭМ!$A$39:$A$782,$A246,СВЦЭМ!$B$39:$B$782,R$226)+'СЕТ СН'!$F$15</f>
        <v>220.01176397</v>
      </c>
      <c r="S246" s="36">
        <f>SUMIFS(СВЦЭМ!$F$39:$F$782,СВЦЭМ!$A$39:$A$782,$A246,СВЦЭМ!$B$39:$B$782,S$226)+'СЕТ СН'!$F$15</f>
        <v>214.81343508</v>
      </c>
      <c r="T246" s="36">
        <f>SUMIFS(СВЦЭМ!$F$39:$F$782,СВЦЭМ!$A$39:$A$782,$A246,СВЦЭМ!$B$39:$B$782,T$226)+'СЕТ СН'!$F$15</f>
        <v>206.58991023999999</v>
      </c>
      <c r="U246" s="36">
        <f>SUMIFS(СВЦЭМ!$F$39:$F$782,СВЦЭМ!$A$39:$A$782,$A246,СВЦЭМ!$B$39:$B$782,U$226)+'СЕТ СН'!$F$15</f>
        <v>200.37783789</v>
      </c>
      <c r="V246" s="36">
        <f>SUMIFS(СВЦЭМ!$F$39:$F$782,СВЦЭМ!$A$39:$A$782,$A246,СВЦЭМ!$B$39:$B$782,V$226)+'СЕТ СН'!$F$15</f>
        <v>202.42477428999999</v>
      </c>
      <c r="W246" s="36">
        <f>SUMIFS(СВЦЭМ!$F$39:$F$782,СВЦЭМ!$A$39:$A$782,$A246,СВЦЭМ!$B$39:$B$782,W$226)+'СЕТ СН'!$F$15</f>
        <v>207.91402489999999</v>
      </c>
      <c r="X246" s="36">
        <f>SUMIFS(СВЦЭМ!$F$39:$F$782,СВЦЭМ!$A$39:$A$782,$A246,СВЦЭМ!$B$39:$B$782,X$226)+'СЕТ СН'!$F$15</f>
        <v>217.39561552999999</v>
      </c>
      <c r="Y246" s="36">
        <f>SUMIFS(СВЦЭМ!$F$39:$F$782,СВЦЭМ!$A$39:$A$782,$A246,СВЦЭМ!$B$39:$B$782,Y$226)+'СЕТ СН'!$F$15</f>
        <v>225.10868540000001</v>
      </c>
    </row>
    <row r="247" spans="1:25" ht="15.75" x14ac:dyDescent="0.2">
      <c r="A247" s="35">
        <f t="shared" si="6"/>
        <v>45586</v>
      </c>
      <c r="B247" s="36">
        <f>SUMIFS(СВЦЭМ!$F$39:$F$782,СВЦЭМ!$A$39:$A$782,$A247,СВЦЭМ!$B$39:$B$782,B$226)+'СЕТ СН'!$F$15</f>
        <v>237.90235503</v>
      </c>
      <c r="C247" s="36">
        <f>SUMIFS(СВЦЭМ!$F$39:$F$782,СВЦЭМ!$A$39:$A$782,$A247,СВЦЭМ!$B$39:$B$782,C$226)+'СЕТ СН'!$F$15</f>
        <v>242.26566854000001</v>
      </c>
      <c r="D247" s="36">
        <f>SUMIFS(СВЦЭМ!$F$39:$F$782,СВЦЭМ!$A$39:$A$782,$A247,СВЦЭМ!$B$39:$B$782,D$226)+'СЕТ СН'!$F$15</f>
        <v>244.66762542999999</v>
      </c>
      <c r="E247" s="36">
        <f>SUMIFS(СВЦЭМ!$F$39:$F$782,СВЦЭМ!$A$39:$A$782,$A247,СВЦЭМ!$B$39:$B$782,E$226)+'СЕТ СН'!$F$15</f>
        <v>245.58265979999999</v>
      </c>
      <c r="F247" s="36">
        <f>SUMIFS(СВЦЭМ!$F$39:$F$782,СВЦЭМ!$A$39:$A$782,$A247,СВЦЭМ!$B$39:$B$782,F$226)+'СЕТ СН'!$F$15</f>
        <v>246.15931229</v>
      </c>
      <c r="G247" s="36">
        <f>SUMIFS(СВЦЭМ!$F$39:$F$782,СВЦЭМ!$A$39:$A$782,$A247,СВЦЭМ!$B$39:$B$782,G$226)+'СЕТ СН'!$F$15</f>
        <v>245.40533363</v>
      </c>
      <c r="H247" s="36">
        <f>SUMIFS(СВЦЭМ!$F$39:$F$782,СВЦЭМ!$A$39:$A$782,$A247,СВЦЭМ!$B$39:$B$782,H$226)+'СЕТ СН'!$F$15</f>
        <v>234.21236135999999</v>
      </c>
      <c r="I247" s="36">
        <f>SUMIFS(СВЦЭМ!$F$39:$F$782,СВЦЭМ!$A$39:$A$782,$A247,СВЦЭМ!$B$39:$B$782,I$226)+'СЕТ СН'!$F$15</f>
        <v>222.42145912000001</v>
      </c>
      <c r="J247" s="36">
        <f>SUMIFS(СВЦЭМ!$F$39:$F$782,СВЦЭМ!$A$39:$A$782,$A247,СВЦЭМ!$B$39:$B$782,J$226)+'СЕТ СН'!$F$15</f>
        <v>216.08821373000001</v>
      </c>
      <c r="K247" s="36">
        <f>SUMIFS(СВЦЭМ!$F$39:$F$782,СВЦЭМ!$A$39:$A$782,$A247,СВЦЭМ!$B$39:$B$782,K$226)+'СЕТ СН'!$F$15</f>
        <v>211.97637861000001</v>
      </c>
      <c r="L247" s="36">
        <f>SUMIFS(СВЦЭМ!$F$39:$F$782,СВЦЭМ!$A$39:$A$782,$A247,СВЦЭМ!$B$39:$B$782,L$226)+'СЕТ СН'!$F$15</f>
        <v>215.32273928000001</v>
      </c>
      <c r="M247" s="36">
        <f>SUMIFS(СВЦЭМ!$F$39:$F$782,СВЦЭМ!$A$39:$A$782,$A247,СВЦЭМ!$B$39:$B$782,M$226)+'СЕТ СН'!$F$15</f>
        <v>219.07799127000001</v>
      </c>
      <c r="N247" s="36">
        <f>SUMIFS(СВЦЭМ!$F$39:$F$782,СВЦЭМ!$A$39:$A$782,$A247,СВЦЭМ!$B$39:$B$782,N$226)+'СЕТ СН'!$F$15</f>
        <v>224.89844693000001</v>
      </c>
      <c r="O247" s="36">
        <f>SUMIFS(СВЦЭМ!$F$39:$F$782,СВЦЭМ!$A$39:$A$782,$A247,СВЦЭМ!$B$39:$B$782,O$226)+'СЕТ СН'!$F$15</f>
        <v>222.69187278999999</v>
      </c>
      <c r="P247" s="36">
        <f>SUMIFS(СВЦЭМ!$F$39:$F$782,СВЦЭМ!$A$39:$A$782,$A247,СВЦЭМ!$B$39:$B$782,P$226)+'СЕТ СН'!$F$15</f>
        <v>224.08367584999999</v>
      </c>
      <c r="Q247" s="36">
        <f>SUMIFS(СВЦЭМ!$F$39:$F$782,СВЦЭМ!$A$39:$A$782,$A247,СВЦЭМ!$B$39:$B$782,Q$226)+'СЕТ СН'!$F$15</f>
        <v>225.66270442000001</v>
      </c>
      <c r="R247" s="36">
        <f>SUMIFS(СВЦЭМ!$F$39:$F$782,СВЦЭМ!$A$39:$A$782,$A247,СВЦЭМ!$B$39:$B$782,R$226)+'СЕТ СН'!$F$15</f>
        <v>226.581324</v>
      </c>
      <c r="S247" s="36">
        <f>SUMIFS(СВЦЭМ!$F$39:$F$782,СВЦЭМ!$A$39:$A$782,$A247,СВЦЭМ!$B$39:$B$782,S$226)+'СЕТ СН'!$F$15</f>
        <v>221.02944911</v>
      </c>
      <c r="T247" s="36">
        <f>SUMIFS(СВЦЭМ!$F$39:$F$782,СВЦЭМ!$A$39:$A$782,$A247,СВЦЭМ!$B$39:$B$782,T$226)+'СЕТ СН'!$F$15</f>
        <v>210.11076663</v>
      </c>
      <c r="U247" s="36">
        <f>SUMIFS(СВЦЭМ!$F$39:$F$782,СВЦЭМ!$A$39:$A$782,$A247,СВЦЭМ!$B$39:$B$782,U$226)+'СЕТ СН'!$F$15</f>
        <v>209.04034935999999</v>
      </c>
      <c r="V247" s="36">
        <f>SUMIFS(СВЦЭМ!$F$39:$F$782,СВЦЭМ!$A$39:$A$782,$A247,СВЦЭМ!$B$39:$B$782,V$226)+'СЕТ СН'!$F$15</f>
        <v>210.59407464</v>
      </c>
      <c r="W247" s="36">
        <f>SUMIFS(СВЦЭМ!$F$39:$F$782,СВЦЭМ!$A$39:$A$782,$A247,СВЦЭМ!$B$39:$B$782,W$226)+'СЕТ СН'!$F$15</f>
        <v>215.16941790999999</v>
      </c>
      <c r="X247" s="36">
        <f>SUMIFS(СВЦЭМ!$F$39:$F$782,СВЦЭМ!$A$39:$A$782,$A247,СВЦЭМ!$B$39:$B$782,X$226)+'СЕТ СН'!$F$15</f>
        <v>224.92907270000001</v>
      </c>
      <c r="Y247" s="36">
        <f>SUMIFS(СВЦЭМ!$F$39:$F$782,СВЦЭМ!$A$39:$A$782,$A247,СВЦЭМ!$B$39:$B$782,Y$226)+'СЕТ СН'!$F$15</f>
        <v>227.39338330999999</v>
      </c>
    </row>
    <row r="248" spans="1:25" ht="15.75" x14ac:dyDescent="0.2">
      <c r="A248" s="35">
        <f t="shared" si="6"/>
        <v>45587</v>
      </c>
      <c r="B248" s="36">
        <f>SUMIFS(СВЦЭМ!$F$39:$F$782,СВЦЭМ!$A$39:$A$782,$A248,СВЦЭМ!$B$39:$B$782,B$226)+'СЕТ СН'!$F$15</f>
        <v>224.67831649999999</v>
      </c>
      <c r="C248" s="36">
        <f>SUMIFS(СВЦЭМ!$F$39:$F$782,СВЦЭМ!$A$39:$A$782,$A248,СВЦЭМ!$B$39:$B$782,C$226)+'СЕТ СН'!$F$15</f>
        <v>228.12982661999999</v>
      </c>
      <c r="D248" s="36">
        <f>SUMIFS(СВЦЭМ!$F$39:$F$782,СВЦЭМ!$A$39:$A$782,$A248,СВЦЭМ!$B$39:$B$782,D$226)+'СЕТ СН'!$F$15</f>
        <v>229.22221010000001</v>
      </c>
      <c r="E248" s="36">
        <f>SUMIFS(СВЦЭМ!$F$39:$F$782,СВЦЭМ!$A$39:$A$782,$A248,СВЦЭМ!$B$39:$B$782,E$226)+'СЕТ СН'!$F$15</f>
        <v>238.10542587</v>
      </c>
      <c r="F248" s="36">
        <f>SUMIFS(СВЦЭМ!$F$39:$F$782,СВЦЭМ!$A$39:$A$782,$A248,СВЦЭМ!$B$39:$B$782,F$226)+'СЕТ СН'!$F$15</f>
        <v>239.06691013</v>
      </c>
      <c r="G248" s="36">
        <f>SUMIFS(СВЦЭМ!$F$39:$F$782,СВЦЭМ!$A$39:$A$782,$A248,СВЦЭМ!$B$39:$B$782,G$226)+'СЕТ СН'!$F$15</f>
        <v>237.03116939</v>
      </c>
      <c r="H248" s="36">
        <f>SUMIFS(СВЦЭМ!$F$39:$F$782,СВЦЭМ!$A$39:$A$782,$A248,СВЦЭМ!$B$39:$B$782,H$226)+'СЕТ СН'!$F$15</f>
        <v>224.38317739999999</v>
      </c>
      <c r="I248" s="36">
        <f>SUMIFS(СВЦЭМ!$F$39:$F$782,СВЦЭМ!$A$39:$A$782,$A248,СВЦЭМ!$B$39:$B$782,I$226)+'СЕТ СН'!$F$15</f>
        <v>214.96759675000001</v>
      </c>
      <c r="J248" s="36">
        <f>SUMIFS(СВЦЭМ!$F$39:$F$782,СВЦЭМ!$A$39:$A$782,$A248,СВЦЭМ!$B$39:$B$782,J$226)+'СЕТ СН'!$F$15</f>
        <v>211.72465746</v>
      </c>
      <c r="K248" s="36">
        <f>SUMIFS(СВЦЭМ!$F$39:$F$782,СВЦЭМ!$A$39:$A$782,$A248,СВЦЭМ!$B$39:$B$782,K$226)+'СЕТ СН'!$F$15</f>
        <v>211.27612761</v>
      </c>
      <c r="L248" s="36">
        <f>SUMIFS(СВЦЭМ!$F$39:$F$782,СВЦЭМ!$A$39:$A$782,$A248,СВЦЭМ!$B$39:$B$782,L$226)+'СЕТ СН'!$F$15</f>
        <v>207.99449601000001</v>
      </c>
      <c r="M248" s="36">
        <f>SUMIFS(СВЦЭМ!$F$39:$F$782,СВЦЭМ!$A$39:$A$782,$A248,СВЦЭМ!$B$39:$B$782,M$226)+'СЕТ СН'!$F$15</f>
        <v>207.61445305000001</v>
      </c>
      <c r="N248" s="36">
        <f>SUMIFS(СВЦЭМ!$F$39:$F$782,СВЦЭМ!$A$39:$A$782,$A248,СВЦЭМ!$B$39:$B$782,N$226)+'СЕТ СН'!$F$15</f>
        <v>208.47589986</v>
      </c>
      <c r="O248" s="36">
        <f>SUMIFS(СВЦЭМ!$F$39:$F$782,СВЦЭМ!$A$39:$A$782,$A248,СВЦЭМ!$B$39:$B$782,O$226)+'СЕТ СН'!$F$15</f>
        <v>205.57792058000001</v>
      </c>
      <c r="P248" s="36">
        <f>SUMIFS(СВЦЭМ!$F$39:$F$782,СВЦЭМ!$A$39:$A$782,$A248,СВЦЭМ!$B$39:$B$782,P$226)+'СЕТ СН'!$F$15</f>
        <v>207.00691075</v>
      </c>
      <c r="Q248" s="36">
        <f>SUMIFS(СВЦЭМ!$F$39:$F$782,СВЦЭМ!$A$39:$A$782,$A248,СВЦЭМ!$B$39:$B$782,Q$226)+'СЕТ СН'!$F$15</f>
        <v>212.49779828000001</v>
      </c>
      <c r="R248" s="36">
        <f>SUMIFS(СВЦЭМ!$F$39:$F$782,СВЦЭМ!$A$39:$A$782,$A248,СВЦЭМ!$B$39:$B$782,R$226)+'СЕТ СН'!$F$15</f>
        <v>211.50668428</v>
      </c>
      <c r="S248" s="36">
        <f>SUMIFS(СВЦЭМ!$F$39:$F$782,СВЦЭМ!$A$39:$A$782,$A248,СВЦЭМ!$B$39:$B$782,S$226)+'СЕТ СН'!$F$15</f>
        <v>209.10325040000001</v>
      </c>
      <c r="T248" s="36">
        <f>SUMIFS(СВЦЭМ!$F$39:$F$782,СВЦЭМ!$A$39:$A$782,$A248,СВЦЭМ!$B$39:$B$782,T$226)+'СЕТ СН'!$F$15</f>
        <v>203.46916705999999</v>
      </c>
      <c r="U248" s="36">
        <f>SUMIFS(СВЦЭМ!$F$39:$F$782,СВЦЭМ!$A$39:$A$782,$A248,СВЦЭМ!$B$39:$B$782,U$226)+'СЕТ СН'!$F$15</f>
        <v>203.31592703999999</v>
      </c>
      <c r="V248" s="36">
        <f>SUMIFS(СВЦЭМ!$F$39:$F$782,СВЦЭМ!$A$39:$A$782,$A248,СВЦЭМ!$B$39:$B$782,V$226)+'СЕТ СН'!$F$15</f>
        <v>204.89428877</v>
      </c>
      <c r="W248" s="36">
        <f>SUMIFS(СВЦЭМ!$F$39:$F$782,СВЦЭМ!$A$39:$A$782,$A248,СВЦЭМ!$B$39:$B$782,W$226)+'СЕТ СН'!$F$15</f>
        <v>205.37770595000001</v>
      </c>
      <c r="X248" s="36">
        <f>SUMIFS(СВЦЭМ!$F$39:$F$782,СВЦЭМ!$A$39:$A$782,$A248,СВЦЭМ!$B$39:$B$782,X$226)+'СЕТ СН'!$F$15</f>
        <v>212.01035754</v>
      </c>
      <c r="Y248" s="36">
        <f>SUMIFS(СВЦЭМ!$F$39:$F$782,СВЦЭМ!$A$39:$A$782,$A248,СВЦЭМ!$B$39:$B$782,Y$226)+'СЕТ СН'!$F$15</f>
        <v>216.18736448000001</v>
      </c>
    </row>
    <row r="249" spans="1:25" ht="15.75" x14ac:dyDescent="0.2">
      <c r="A249" s="35">
        <f t="shared" si="6"/>
        <v>45588</v>
      </c>
      <c r="B249" s="36">
        <f>SUMIFS(СВЦЭМ!$F$39:$F$782,СВЦЭМ!$A$39:$A$782,$A249,СВЦЭМ!$B$39:$B$782,B$226)+'СЕТ СН'!$F$15</f>
        <v>227.03936092000001</v>
      </c>
      <c r="C249" s="36">
        <f>SUMIFS(СВЦЭМ!$F$39:$F$782,СВЦЭМ!$A$39:$A$782,$A249,СВЦЭМ!$B$39:$B$782,C$226)+'СЕТ СН'!$F$15</f>
        <v>233.32643801</v>
      </c>
      <c r="D249" s="36">
        <f>SUMIFS(СВЦЭМ!$F$39:$F$782,СВЦЭМ!$A$39:$A$782,$A249,СВЦЭМ!$B$39:$B$782,D$226)+'СЕТ СН'!$F$15</f>
        <v>237.76553870000001</v>
      </c>
      <c r="E249" s="36">
        <f>SUMIFS(СВЦЭМ!$F$39:$F$782,СВЦЭМ!$A$39:$A$782,$A249,СВЦЭМ!$B$39:$B$782,E$226)+'СЕТ СН'!$F$15</f>
        <v>239.82138817000001</v>
      </c>
      <c r="F249" s="36">
        <f>SUMIFS(СВЦЭМ!$F$39:$F$782,СВЦЭМ!$A$39:$A$782,$A249,СВЦЭМ!$B$39:$B$782,F$226)+'СЕТ СН'!$F$15</f>
        <v>238.16336054999999</v>
      </c>
      <c r="G249" s="36">
        <f>SUMIFS(СВЦЭМ!$F$39:$F$782,СВЦЭМ!$A$39:$A$782,$A249,СВЦЭМ!$B$39:$B$782,G$226)+'СЕТ СН'!$F$15</f>
        <v>233.99945607999999</v>
      </c>
      <c r="H249" s="36">
        <f>SUMIFS(СВЦЭМ!$F$39:$F$782,СВЦЭМ!$A$39:$A$782,$A249,СВЦЭМ!$B$39:$B$782,H$226)+'СЕТ СН'!$F$15</f>
        <v>222.61675835</v>
      </c>
      <c r="I249" s="36">
        <f>SUMIFS(СВЦЭМ!$F$39:$F$782,СВЦЭМ!$A$39:$A$782,$A249,СВЦЭМ!$B$39:$B$782,I$226)+'СЕТ СН'!$F$15</f>
        <v>212.67846327999999</v>
      </c>
      <c r="J249" s="36">
        <f>SUMIFS(СВЦЭМ!$F$39:$F$782,СВЦЭМ!$A$39:$A$782,$A249,СВЦЭМ!$B$39:$B$782,J$226)+'СЕТ СН'!$F$15</f>
        <v>207.54935165000001</v>
      </c>
      <c r="K249" s="36">
        <f>SUMIFS(СВЦЭМ!$F$39:$F$782,СВЦЭМ!$A$39:$A$782,$A249,СВЦЭМ!$B$39:$B$782,K$226)+'СЕТ СН'!$F$15</f>
        <v>207.75386306999999</v>
      </c>
      <c r="L249" s="36">
        <f>SUMIFS(СВЦЭМ!$F$39:$F$782,СВЦЭМ!$A$39:$A$782,$A249,СВЦЭМ!$B$39:$B$782,L$226)+'СЕТ СН'!$F$15</f>
        <v>205.58565303</v>
      </c>
      <c r="M249" s="36">
        <f>SUMIFS(СВЦЭМ!$F$39:$F$782,СВЦЭМ!$A$39:$A$782,$A249,СВЦЭМ!$B$39:$B$782,M$226)+'СЕТ СН'!$F$15</f>
        <v>205.31645764999999</v>
      </c>
      <c r="N249" s="36">
        <f>SUMIFS(СВЦЭМ!$F$39:$F$782,СВЦЭМ!$A$39:$A$782,$A249,СВЦЭМ!$B$39:$B$782,N$226)+'СЕТ СН'!$F$15</f>
        <v>207.89756272</v>
      </c>
      <c r="O249" s="36">
        <f>SUMIFS(СВЦЭМ!$F$39:$F$782,СВЦЭМ!$A$39:$A$782,$A249,СВЦЭМ!$B$39:$B$782,O$226)+'СЕТ СН'!$F$15</f>
        <v>204.77757708999999</v>
      </c>
      <c r="P249" s="36">
        <f>SUMIFS(СВЦЭМ!$F$39:$F$782,СВЦЭМ!$A$39:$A$782,$A249,СВЦЭМ!$B$39:$B$782,P$226)+'СЕТ СН'!$F$15</f>
        <v>206.86684406000001</v>
      </c>
      <c r="Q249" s="36">
        <f>SUMIFS(СВЦЭМ!$F$39:$F$782,СВЦЭМ!$A$39:$A$782,$A249,СВЦЭМ!$B$39:$B$782,Q$226)+'СЕТ СН'!$F$15</f>
        <v>216.99548798000001</v>
      </c>
      <c r="R249" s="36">
        <f>SUMIFS(СВЦЭМ!$F$39:$F$782,СВЦЭМ!$A$39:$A$782,$A249,СВЦЭМ!$B$39:$B$782,R$226)+'СЕТ СН'!$F$15</f>
        <v>216.39930057999999</v>
      </c>
      <c r="S249" s="36">
        <f>SUMIFS(СВЦЭМ!$F$39:$F$782,СВЦЭМ!$A$39:$A$782,$A249,СВЦЭМ!$B$39:$B$782,S$226)+'СЕТ СН'!$F$15</f>
        <v>213.68880949000001</v>
      </c>
      <c r="T249" s="36">
        <f>SUMIFS(СВЦЭМ!$F$39:$F$782,СВЦЭМ!$A$39:$A$782,$A249,СВЦЭМ!$B$39:$B$782,T$226)+'СЕТ СН'!$F$15</f>
        <v>206.95407768999999</v>
      </c>
      <c r="U249" s="36">
        <f>SUMIFS(СВЦЭМ!$F$39:$F$782,СВЦЭМ!$A$39:$A$782,$A249,СВЦЭМ!$B$39:$B$782,U$226)+'СЕТ СН'!$F$15</f>
        <v>206.46437836000001</v>
      </c>
      <c r="V249" s="36">
        <f>SUMIFS(СВЦЭМ!$F$39:$F$782,СВЦЭМ!$A$39:$A$782,$A249,СВЦЭМ!$B$39:$B$782,V$226)+'СЕТ СН'!$F$15</f>
        <v>207.84107301</v>
      </c>
      <c r="W249" s="36">
        <f>SUMIFS(СВЦЭМ!$F$39:$F$782,СВЦЭМ!$A$39:$A$782,$A249,СВЦЭМ!$B$39:$B$782,W$226)+'СЕТ СН'!$F$15</f>
        <v>201.48018876</v>
      </c>
      <c r="X249" s="36">
        <f>SUMIFS(СВЦЭМ!$F$39:$F$782,СВЦЭМ!$A$39:$A$782,$A249,СВЦЭМ!$B$39:$B$782,X$226)+'СЕТ СН'!$F$15</f>
        <v>207.36687707999999</v>
      </c>
      <c r="Y249" s="36">
        <f>SUMIFS(СВЦЭМ!$F$39:$F$782,СВЦЭМ!$A$39:$A$782,$A249,СВЦЭМ!$B$39:$B$782,Y$226)+'СЕТ СН'!$F$15</f>
        <v>205.64521877999999</v>
      </c>
    </row>
    <row r="250" spans="1:25" ht="15.75" x14ac:dyDescent="0.2">
      <c r="A250" s="35">
        <f t="shared" si="6"/>
        <v>45589</v>
      </c>
      <c r="B250" s="36">
        <f>SUMIFS(СВЦЭМ!$F$39:$F$782,СВЦЭМ!$A$39:$A$782,$A250,СВЦЭМ!$B$39:$B$782,B$226)+'СЕТ СН'!$F$15</f>
        <v>220.46998237</v>
      </c>
      <c r="C250" s="36">
        <f>SUMIFS(СВЦЭМ!$F$39:$F$782,СВЦЭМ!$A$39:$A$782,$A250,СВЦЭМ!$B$39:$B$782,C$226)+'СЕТ СН'!$F$15</f>
        <v>224.39744597999999</v>
      </c>
      <c r="D250" s="36">
        <f>SUMIFS(СВЦЭМ!$F$39:$F$782,СВЦЭМ!$A$39:$A$782,$A250,СВЦЭМ!$B$39:$B$782,D$226)+'СЕТ СН'!$F$15</f>
        <v>231.04718348</v>
      </c>
      <c r="E250" s="36">
        <f>SUMIFS(СВЦЭМ!$F$39:$F$782,СВЦЭМ!$A$39:$A$782,$A250,СВЦЭМ!$B$39:$B$782,E$226)+'СЕТ СН'!$F$15</f>
        <v>233.43692713999999</v>
      </c>
      <c r="F250" s="36">
        <f>SUMIFS(СВЦЭМ!$F$39:$F$782,СВЦЭМ!$A$39:$A$782,$A250,СВЦЭМ!$B$39:$B$782,F$226)+'СЕТ СН'!$F$15</f>
        <v>234.08461077000001</v>
      </c>
      <c r="G250" s="36">
        <f>SUMIFS(СВЦЭМ!$F$39:$F$782,СВЦЭМ!$A$39:$A$782,$A250,СВЦЭМ!$B$39:$B$782,G$226)+'СЕТ СН'!$F$15</f>
        <v>231.34006298</v>
      </c>
      <c r="H250" s="36">
        <f>SUMIFS(СВЦЭМ!$F$39:$F$782,СВЦЭМ!$A$39:$A$782,$A250,СВЦЭМ!$B$39:$B$782,H$226)+'СЕТ СН'!$F$15</f>
        <v>220.17004145999999</v>
      </c>
      <c r="I250" s="36">
        <f>SUMIFS(СВЦЭМ!$F$39:$F$782,СВЦЭМ!$A$39:$A$782,$A250,СВЦЭМ!$B$39:$B$782,I$226)+'СЕТ СН'!$F$15</f>
        <v>210.14911047000001</v>
      </c>
      <c r="J250" s="36">
        <f>SUMIFS(СВЦЭМ!$F$39:$F$782,СВЦЭМ!$A$39:$A$782,$A250,СВЦЭМ!$B$39:$B$782,J$226)+'СЕТ СН'!$F$15</f>
        <v>204.07194240000001</v>
      </c>
      <c r="K250" s="36">
        <f>SUMIFS(СВЦЭМ!$F$39:$F$782,СВЦЭМ!$A$39:$A$782,$A250,СВЦЭМ!$B$39:$B$782,K$226)+'СЕТ СН'!$F$15</f>
        <v>200.93847843</v>
      </c>
      <c r="L250" s="36">
        <f>SUMIFS(СВЦЭМ!$F$39:$F$782,СВЦЭМ!$A$39:$A$782,$A250,СВЦЭМ!$B$39:$B$782,L$226)+'СЕТ СН'!$F$15</f>
        <v>197.58993230999999</v>
      </c>
      <c r="M250" s="36">
        <f>SUMIFS(СВЦЭМ!$F$39:$F$782,СВЦЭМ!$A$39:$A$782,$A250,СВЦЭМ!$B$39:$B$782,M$226)+'СЕТ СН'!$F$15</f>
        <v>199.34176882</v>
      </c>
      <c r="N250" s="36">
        <f>SUMIFS(СВЦЭМ!$F$39:$F$782,СВЦЭМ!$A$39:$A$782,$A250,СВЦЭМ!$B$39:$B$782,N$226)+'СЕТ СН'!$F$15</f>
        <v>201.47594359999999</v>
      </c>
      <c r="O250" s="36">
        <f>SUMIFS(СВЦЭМ!$F$39:$F$782,СВЦЭМ!$A$39:$A$782,$A250,СВЦЭМ!$B$39:$B$782,O$226)+'СЕТ СН'!$F$15</f>
        <v>203.83301731</v>
      </c>
      <c r="P250" s="36">
        <f>SUMIFS(СВЦЭМ!$F$39:$F$782,СВЦЭМ!$A$39:$A$782,$A250,СВЦЭМ!$B$39:$B$782,P$226)+'СЕТ СН'!$F$15</f>
        <v>205.38207023000001</v>
      </c>
      <c r="Q250" s="36">
        <f>SUMIFS(СВЦЭМ!$F$39:$F$782,СВЦЭМ!$A$39:$A$782,$A250,СВЦЭМ!$B$39:$B$782,Q$226)+'СЕТ СН'!$F$15</f>
        <v>207.78791851</v>
      </c>
      <c r="R250" s="36">
        <f>SUMIFS(СВЦЭМ!$F$39:$F$782,СВЦЭМ!$A$39:$A$782,$A250,СВЦЭМ!$B$39:$B$782,R$226)+'СЕТ СН'!$F$15</f>
        <v>201.97796543000001</v>
      </c>
      <c r="S250" s="36">
        <f>SUMIFS(СВЦЭМ!$F$39:$F$782,СВЦЭМ!$A$39:$A$782,$A250,СВЦЭМ!$B$39:$B$782,S$226)+'СЕТ СН'!$F$15</f>
        <v>206.32363371</v>
      </c>
      <c r="T250" s="36">
        <f>SUMIFS(СВЦЭМ!$F$39:$F$782,СВЦЭМ!$A$39:$A$782,$A250,СВЦЭМ!$B$39:$B$782,T$226)+'СЕТ СН'!$F$15</f>
        <v>195.76531507999999</v>
      </c>
      <c r="U250" s="36">
        <f>SUMIFS(СВЦЭМ!$F$39:$F$782,СВЦЭМ!$A$39:$A$782,$A250,СВЦЭМ!$B$39:$B$782,U$226)+'СЕТ СН'!$F$15</f>
        <v>196.47394385000001</v>
      </c>
      <c r="V250" s="36">
        <f>SUMIFS(СВЦЭМ!$F$39:$F$782,СВЦЭМ!$A$39:$A$782,$A250,СВЦЭМ!$B$39:$B$782,V$226)+'СЕТ СН'!$F$15</f>
        <v>198.75507074000001</v>
      </c>
      <c r="W250" s="36">
        <f>SUMIFS(СВЦЭМ!$F$39:$F$782,СВЦЭМ!$A$39:$A$782,$A250,СВЦЭМ!$B$39:$B$782,W$226)+'СЕТ СН'!$F$15</f>
        <v>202.25119677999999</v>
      </c>
      <c r="X250" s="36">
        <f>SUMIFS(СВЦЭМ!$F$39:$F$782,СВЦЭМ!$A$39:$A$782,$A250,СВЦЭМ!$B$39:$B$782,X$226)+'СЕТ СН'!$F$15</f>
        <v>206.62118831000001</v>
      </c>
      <c r="Y250" s="36">
        <f>SUMIFS(СВЦЭМ!$F$39:$F$782,СВЦЭМ!$A$39:$A$782,$A250,СВЦЭМ!$B$39:$B$782,Y$226)+'СЕТ СН'!$F$15</f>
        <v>211.57245818000001</v>
      </c>
    </row>
    <row r="251" spans="1:25" ht="15.75" x14ac:dyDescent="0.2">
      <c r="A251" s="35">
        <f t="shared" si="6"/>
        <v>45590</v>
      </c>
      <c r="B251" s="36">
        <f>SUMIFS(СВЦЭМ!$F$39:$F$782,СВЦЭМ!$A$39:$A$782,$A251,СВЦЭМ!$B$39:$B$782,B$226)+'СЕТ СН'!$F$15</f>
        <v>207.55500122999999</v>
      </c>
      <c r="C251" s="36">
        <f>SUMIFS(СВЦЭМ!$F$39:$F$782,СВЦЭМ!$A$39:$A$782,$A251,СВЦЭМ!$B$39:$B$782,C$226)+'СЕТ СН'!$F$15</f>
        <v>214.62918368999999</v>
      </c>
      <c r="D251" s="36">
        <f>SUMIFS(СВЦЭМ!$F$39:$F$782,СВЦЭМ!$A$39:$A$782,$A251,СВЦЭМ!$B$39:$B$782,D$226)+'СЕТ СН'!$F$15</f>
        <v>218.49053888</v>
      </c>
      <c r="E251" s="36">
        <f>SUMIFS(СВЦЭМ!$F$39:$F$782,СВЦЭМ!$A$39:$A$782,$A251,СВЦЭМ!$B$39:$B$782,E$226)+'СЕТ СН'!$F$15</f>
        <v>220.83507365</v>
      </c>
      <c r="F251" s="36">
        <f>SUMIFS(СВЦЭМ!$F$39:$F$782,СВЦЭМ!$A$39:$A$782,$A251,СВЦЭМ!$B$39:$B$782,F$226)+'СЕТ СН'!$F$15</f>
        <v>219.54703918000001</v>
      </c>
      <c r="G251" s="36">
        <f>SUMIFS(СВЦЭМ!$F$39:$F$782,СВЦЭМ!$A$39:$A$782,$A251,СВЦЭМ!$B$39:$B$782,G$226)+'СЕТ СН'!$F$15</f>
        <v>225.52783273</v>
      </c>
      <c r="H251" s="36">
        <f>SUMIFS(СВЦЭМ!$F$39:$F$782,СВЦЭМ!$A$39:$A$782,$A251,СВЦЭМ!$B$39:$B$782,H$226)+'СЕТ СН'!$F$15</f>
        <v>221.36312839999999</v>
      </c>
      <c r="I251" s="36">
        <f>SUMIFS(СВЦЭМ!$F$39:$F$782,СВЦЭМ!$A$39:$A$782,$A251,СВЦЭМ!$B$39:$B$782,I$226)+'СЕТ СН'!$F$15</f>
        <v>212.77511812</v>
      </c>
      <c r="J251" s="36">
        <f>SUMIFS(СВЦЭМ!$F$39:$F$782,СВЦЭМ!$A$39:$A$782,$A251,СВЦЭМ!$B$39:$B$782,J$226)+'СЕТ СН'!$F$15</f>
        <v>204.09120664</v>
      </c>
      <c r="K251" s="36">
        <f>SUMIFS(СВЦЭМ!$F$39:$F$782,СВЦЭМ!$A$39:$A$782,$A251,СВЦЭМ!$B$39:$B$782,K$226)+'СЕТ СН'!$F$15</f>
        <v>201.28194429999999</v>
      </c>
      <c r="L251" s="36">
        <f>SUMIFS(СВЦЭМ!$F$39:$F$782,СВЦЭМ!$A$39:$A$782,$A251,СВЦЭМ!$B$39:$B$782,L$226)+'СЕТ СН'!$F$15</f>
        <v>200.42272019999999</v>
      </c>
      <c r="M251" s="36">
        <f>SUMIFS(СВЦЭМ!$F$39:$F$782,СВЦЭМ!$A$39:$A$782,$A251,СВЦЭМ!$B$39:$B$782,M$226)+'СЕТ СН'!$F$15</f>
        <v>199.75191138</v>
      </c>
      <c r="N251" s="36">
        <f>SUMIFS(СВЦЭМ!$F$39:$F$782,СВЦЭМ!$A$39:$A$782,$A251,СВЦЭМ!$B$39:$B$782,N$226)+'СЕТ СН'!$F$15</f>
        <v>203.75024504000001</v>
      </c>
      <c r="O251" s="36">
        <f>SUMIFS(СВЦЭМ!$F$39:$F$782,СВЦЭМ!$A$39:$A$782,$A251,СВЦЭМ!$B$39:$B$782,O$226)+'СЕТ СН'!$F$15</f>
        <v>199.27756901000001</v>
      </c>
      <c r="P251" s="36">
        <f>SUMIFS(СВЦЭМ!$F$39:$F$782,СВЦЭМ!$A$39:$A$782,$A251,СВЦЭМ!$B$39:$B$782,P$226)+'СЕТ СН'!$F$15</f>
        <v>199.03009304</v>
      </c>
      <c r="Q251" s="36">
        <f>SUMIFS(СВЦЭМ!$F$39:$F$782,СВЦЭМ!$A$39:$A$782,$A251,СВЦЭМ!$B$39:$B$782,Q$226)+'СЕТ СН'!$F$15</f>
        <v>207.24709722</v>
      </c>
      <c r="R251" s="36">
        <f>SUMIFS(СВЦЭМ!$F$39:$F$782,СВЦЭМ!$A$39:$A$782,$A251,СВЦЭМ!$B$39:$B$782,R$226)+'СЕТ СН'!$F$15</f>
        <v>205.88688285000001</v>
      </c>
      <c r="S251" s="36">
        <f>SUMIFS(СВЦЭМ!$F$39:$F$782,СВЦЭМ!$A$39:$A$782,$A251,СВЦЭМ!$B$39:$B$782,S$226)+'СЕТ СН'!$F$15</f>
        <v>201.55235578</v>
      </c>
      <c r="T251" s="36">
        <f>SUMIFS(СВЦЭМ!$F$39:$F$782,СВЦЭМ!$A$39:$A$782,$A251,СВЦЭМ!$B$39:$B$782,T$226)+'СЕТ СН'!$F$15</f>
        <v>192.74926955999999</v>
      </c>
      <c r="U251" s="36">
        <f>SUMIFS(СВЦЭМ!$F$39:$F$782,СВЦЭМ!$A$39:$A$782,$A251,СВЦЭМ!$B$39:$B$782,U$226)+'СЕТ СН'!$F$15</f>
        <v>194.25853924</v>
      </c>
      <c r="V251" s="36">
        <f>SUMIFS(СВЦЭМ!$F$39:$F$782,СВЦЭМ!$A$39:$A$782,$A251,СВЦЭМ!$B$39:$B$782,V$226)+'СЕТ СН'!$F$15</f>
        <v>197.99202607000001</v>
      </c>
      <c r="W251" s="36">
        <f>SUMIFS(СВЦЭМ!$F$39:$F$782,СВЦЭМ!$A$39:$A$782,$A251,СВЦЭМ!$B$39:$B$782,W$226)+'СЕТ СН'!$F$15</f>
        <v>199.66012925000001</v>
      </c>
      <c r="X251" s="36">
        <f>SUMIFS(СВЦЭМ!$F$39:$F$782,СВЦЭМ!$A$39:$A$782,$A251,СВЦЭМ!$B$39:$B$782,X$226)+'СЕТ СН'!$F$15</f>
        <v>206.28570657</v>
      </c>
      <c r="Y251" s="36">
        <f>SUMIFS(СВЦЭМ!$F$39:$F$782,СВЦЭМ!$A$39:$A$782,$A251,СВЦЭМ!$B$39:$B$782,Y$226)+'СЕТ СН'!$F$15</f>
        <v>220.59972049999999</v>
      </c>
    </row>
    <row r="252" spans="1:25" ht="15.75" x14ac:dyDescent="0.2">
      <c r="A252" s="35">
        <f t="shared" si="6"/>
        <v>45591</v>
      </c>
      <c r="B252" s="36">
        <f>SUMIFS(СВЦЭМ!$F$39:$F$782,СВЦЭМ!$A$39:$A$782,$A252,СВЦЭМ!$B$39:$B$782,B$226)+'СЕТ СН'!$F$15</f>
        <v>214.79774710000001</v>
      </c>
      <c r="C252" s="36">
        <f>SUMIFS(СВЦЭМ!$F$39:$F$782,СВЦЭМ!$A$39:$A$782,$A252,СВЦЭМ!$B$39:$B$782,C$226)+'СЕТ СН'!$F$15</f>
        <v>223.74295128</v>
      </c>
      <c r="D252" s="36">
        <f>SUMIFS(СВЦЭМ!$F$39:$F$782,СВЦЭМ!$A$39:$A$782,$A252,СВЦЭМ!$B$39:$B$782,D$226)+'СЕТ СН'!$F$15</f>
        <v>226.2961368</v>
      </c>
      <c r="E252" s="36">
        <f>SUMIFS(СВЦЭМ!$F$39:$F$782,СВЦЭМ!$A$39:$A$782,$A252,СВЦЭМ!$B$39:$B$782,E$226)+'СЕТ СН'!$F$15</f>
        <v>226.73731889000001</v>
      </c>
      <c r="F252" s="36">
        <f>SUMIFS(СВЦЭМ!$F$39:$F$782,СВЦЭМ!$A$39:$A$782,$A252,СВЦЭМ!$B$39:$B$782,F$226)+'СЕТ СН'!$F$15</f>
        <v>229.27291009999999</v>
      </c>
      <c r="G252" s="36">
        <f>SUMIFS(СВЦЭМ!$F$39:$F$782,СВЦЭМ!$A$39:$A$782,$A252,СВЦЭМ!$B$39:$B$782,G$226)+'СЕТ СН'!$F$15</f>
        <v>226.75337207000001</v>
      </c>
      <c r="H252" s="36">
        <f>SUMIFS(СВЦЭМ!$F$39:$F$782,СВЦЭМ!$A$39:$A$782,$A252,СВЦЭМ!$B$39:$B$782,H$226)+'СЕТ СН'!$F$15</f>
        <v>220.97615246999999</v>
      </c>
      <c r="I252" s="36">
        <f>SUMIFS(СВЦЭМ!$F$39:$F$782,СВЦЭМ!$A$39:$A$782,$A252,СВЦЭМ!$B$39:$B$782,I$226)+'СЕТ СН'!$F$15</f>
        <v>218.40724270000001</v>
      </c>
      <c r="J252" s="36">
        <f>SUMIFS(СВЦЭМ!$F$39:$F$782,СВЦЭМ!$A$39:$A$782,$A252,СВЦЭМ!$B$39:$B$782,J$226)+'СЕТ СН'!$F$15</f>
        <v>208.82712565</v>
      </c>
      <c r="K252" s="36">
        <f>SUMIFS(СВЦЭМ!$F$39:$F$782,СВЦЭМ!$A$39:$A$782,$A252,СВЦЭМ!$B$39:$B$782,K$226)+'СЕТ СН'!$F$15</f>
        <v>198.54533703000001</v>
      </c>
      <c r="L252" s="36">
        <f>SUMIFS(СВЦЭМ!$F$39:$F$782,СВЦЭМ!$A$39:$A$782,$A252,СВЦЭМ!$B$39:$B$782,L$226)+'СЕТ СН'!$F$15</f>
        <v>192.25366901000001</v>
      </c>
      <c r="M252" s="36">
        <f>SUMIFS(СВЦЭМ!$F$39:$F$782,СВЦЭМ!$A$39:$A$782,$A252,СВЦЭМ!$B$39:$B$782,M$226)+'СЕТ СН'!$F$15</f>
        <v>192.20441682000001</v>
      </c>
      <c r="N252" s="36">
        <f>SUMIFS(СВЦЭМ!$F$39:$F$782,СВЦЭМ!$A$39:$A$782,$A252,СВЦЭМ!$B$39:$B$782,N$226)+'СЕТ СН'!$F$15</f>
        <v>193.91132052</v>
      </c>
      <c r="O252" s="36">
        <f>SUMIFS(СВЦЭМ!$F$39:$F$782,СВЦЭМ!$A$39:$A$782,$A252,СВЦЭМ!$B$39:$B$782,O$226)+'СЕТ СН'!$F$15</f>
        <v>196.06967463999999</v>
      </c>
      <c r="P252" s="36">
        <f>SUMIFS(СВЦЭМ!$F$39:$F$782,СВЦЭМ!$A$39:$A$782,$A252,СВЦЭМ!$B$39:$B$782,P$226)+'СЕТ СН'!$F$15</f>
        <v>196.41164653999999</v>
      </c>
      <c r="Q252" s="36">
        <f>SUMIFS(СВЦЭМ!$F$39:$F$782,СВЦЭМ!$A$39:$A$782,$A252,СВЦЭМ!$B$39:$B$782,Q$226)+'СЕТ СН'!$F$15</f>
        <v>196.90473527</v>
      </c>
      <c r="R252" s="36">
        <f>SUMIFS(СВЦЭМ!$F$39:$F$782,СВЦЭМ!$A$39:$A$782,$A252,СВЦЭМ!$B$39:$B$782,R$226)+'СЕТ СН'!$F$15</f>
        <v>198.86670124</v>
      </c>
      <c r="S252" s="36">
        <f>SUMIFS(СВЦЭМ!$F$39:$F$782,СВЦЭМ!$A$39:$A$782,$A252,СВЦЭМ!$B$39:$B$782,S$226)+'СЕТ СН'!$F$15</f>
        <v>198.5752991</v>
      </c>
      <c r="T252" s="36">
        <f>SUMIFS(СВЦЭМ!$F$39:$F$782,СВЦЭМ!$A$39:$A$782,$A252,СВЦЭМ!$B$39:$B$782,T$226)+'СЕТ СН'!$F$15</f>
        <v>190.53873295</v>
      </c>
      <c r="U252" s="36">
        <f>SUMIFS(СВЦЭМ!$F$39:$F$782,СВЦЭМ!$A$39:$A$782,$A252,СВЦЭМ!$B$39:$B$782,U$226)+'СЕТ СН'!$F$15</f>
        <v>190.65311352000001</v>
      </c>
      <c r="V252" s="36">
        <f>SUMIFS(СВЦЭМ!$F$39:$F$782,СВЦЭМ!$A$39:$A$782,$A252,СВЦЭМ!$B$39:$B$782,V$226)+'СЕТ СН'!$F$15</f>
        <v>193.19432857999999</v>
      </c>
      <c r="W252" s="36">
        <f>SUMIFS(СВЦЭМ!$F$39:$F$782,СВЦЭМ!$A$39:$A$782,$A252,СВЦЭМ!$B$39:$B$782,W$226)+'СЕТ СН'!$F$15</f>
        <v>192.37768857</v>
      </c>
      <c r="X252" s="36">
        <f>SUMIFS(СВЦЭМ!$F$39:$F$782,СВЦЭМ!$A$39:$A$782,$A252,СВЦЭМ!$B$39:$B$782,X$226)+'СЕТ СН'!$F$15</f>
        <v>197.81520986999999</v>
      </c>
      <c r="Y252" s="36">
        <f>SUMIFS(СВЦЭМ!$F$39:$F$782,СВЦЭМ!$A$39:$A$782,$A252,СВЦЭМ!$B$39:$B$782,Y$226)+'СЕТ СН'!$F$15</f>
        <v>205.87313409000001</v>
      </c>
    </row>
    <row r="253" spans="1:25" ht="15.75" x14ac:dyDescent="0.2">
      <c r="A253" s="35">
        <f t="shared" si="6"/>
        <v>45592</v>
      </c>
      <c r="B253" s="36">
        <f>SUMIFS(СВЦЭМ!$F$39:$F$782,СВЦЭМ!$A$39:$A$782,$A253,СВЦЭМ!$B$39:$B$782,B$226)+'СЕТ СН'!$F$15</f>
        <v>205.80432235999999</v>
      </c>
      <c r="C253" s="36">
        <f>SUMIFS(СВЦЭМ!$F$39:$F$782,СВЦЭМ!$A$39:$A$782,$A253,СВЦЭМ!$B$39:$B$782,C$226)+'СЕТ СН'!$F$15</f>
        <v>213.34831517999999</v>
      </c>
      <c r="D253" s="36">
        <f>SUMIFS(СВЦЭМ!$F$39:$F$782,СВЦЭМ!$A$39:$A$782,$A253,СВЦЭМ!$B$39:$B$782,D$226)+'СЕТ СН'!$F$15</f>
        <v>217.05708738000001</v>
      </c>
      <c r="E253" s="36">
        <f>SUMIFS(СВЦЭМ!$F$39:$F$782,СВЦЭМ!$A$39:$A$782,$A253,СВЦЭМ!$B$39:$B$782,E$226)+'СЕТ СН'!$F$15</f>
        <v>219.36956724000001</v>
      </c>
      <c r="F253" s="36">
        <f>SUMIFS(СВЦЭМ!$F$39:$F$782,СВЦЭМ!$A$39:$A$782,$A253,СВЦЭМ!$B$39:$B$782,F$226)+'СЕТ СН'!$F$15</f>
        <v>220.45637194</v>
      </c>
      <c r="G253" s="36">
        <f>SUMIFS(СВЦЭМ!$F$39:$F$782,СВЦЭМ!$A$39:$A$782,$A253,СВЦЭМ!$B$39:$B$782,G$226)+'СЕТ СН'!$F$15</f>
        <v>217.59389363</v>
      </c>
      <c r="H253" s="36">
        <f>SUMIFS(СВЦЭМ!$F$39:$F$782,СВЦЭМ!$A$39:$A$782,$A253,СВЦЭМ!$B$39:$B$782,H$226)+'СЕТ СН'!$F$15</f>
        <v>212.95344514999999</v>
      </c>
      <c r="I253" s="36">
        <f>SUMIFS(СВЦЭМ!$F$39:$F$782,СВЦЭМ!$A$39:$A$782,$A253,СВЦЭМ!$B$39:$B$782,I$226)+'СЕТ СН'!$F$15</f>
        <v>210.53394165</v>
      </c>
      <c r="J253" s="36">
        <f>SUMIFS(СВЦЭМ!$F$39:$F$782,СВЦЭМ!$A$39:$A$782,$A253,СВЦЭМ!$B$39:$B$782,J$226)+'СЕТ СН'!$F$15</f>
        <v>198.87982713</v>
      </c>
      <c r="K253" s="36">
        <f>SUMIFS(СВЦЭМ!$F$39:$F$782,СВЦЭМ!$A$39:$A$782,$A253,СВЦЭМ!$B$39:$B$782,K$226)+'СЕТ СН'!$F$15</f>
        <v>189.70032853999999</v>
      </c>
      <c r="L253" s="36">
        <f>SUMIFS(СВЦЭМ!$F$39:$F$782,СВЦЭМ!$A$39:$A$782,$A253,СВЦЭМ!$B$39:$B$782,L$226)+'СЕТ СН'!$F$15</f>
        <v>186.31318150000001</v>
      </c>
      <c r="M253" s="36">
        <f>SUMIFS(СВЦЭМ!$F$39:$F$782,СВЦЭМ!$A$39:$A$782,$A253,СВЦЭМ!$B$39:$B$782,M$226)+'СЕТ СН'!$F$15</f>
        <v>187.09684927000001</v>
      </c>
      <c r="N253" s="36">
        <f>SUMIFS(СВЦЭМ!$F$39:$F$782,СВЦЭМ!$A$39:$A$782,$A253,СВЦЭМ!$B$39:$B$782,N$226)+'СЕТ СН'!$F$15</f>
        <v>189.508567</v>
      </c>
      <c r="O253" s="36">
        <f>SUMIFS(СВЦЭМ!$F$39:$F$782,СВЦЭМ!$A$39:$A$782,$A253,СВЦЭМ!$B$39:$B$782,O$226)+'СЕТ СН'!$F$15</f>
        <v>193.93608718999999</v>
      </c>
      <c r="P253" s="36">
        <f>SUMIFS(СВЦЭМ!$F$39:$F$782,СВЦЭМ!$A$39:$A$782,$A253,СВЦЭМ!$B$39:$B$782,P$226)+'СЕТ СН'!$F$15</f>
        <v>195.63321886</v>
      </c>
      <c r="Q253" s="36">
        <f>SUMIFS(СВЦЭМ!$F$39:$F$782,СВЦЭМ!$A$39:$A$782,$A253,СВЦЭМ!$B$39:$B$782,Q$226)+'СЕТ СН'!$F$15</f>
        <v>195.99886656999999</v>
      </c>
      <c r="R253" s="36">
        <f>SUMIFS(СВЦЭМ!$F$39:$F$782,СВЦЭМ!$A$39:$A$782,$A253,СВЦЭМ!$B$39:$B$782,R$226)+'СЕТ СН'!$F$15</f>
        <v>199.02016524999999</v>
      </c>
      <c r="S253" s="36">
        <f>SUMIFS(СВЦЭМ!$F$39:$F$782,СВЦЭМ!$A$39:$A$782,$A253,СВЦЭМ!$B$39:$B$782,S$226)+'СЕТ СН'!$F$15</f>
        <v>193.51583744999999</v>
      </c>
      <c r="T253" s="36">
        <f>SUMIFS(СВЦЭМ!$F$39:$F$782,СВЦЭМ!$A$39:$A$782,$A253,СВЦЭМ!$B$39:$B$782,T$226)+'СЕТ СН'!$F$15</f>
        <v>183.90249659</v>
      </c>
      <c r="U253" s="36">
        <f>SUMIFS(СВЦЭМ!$F$39:$F$782,СВЦЭМ!$A$39:$A$782,$A253,СВЦЭМ!$B$39:$B$782,U$226)+'СЕТ СН'!$F$15</f>
        <v>182.27723832000001</v>
      </c>
      <c r="V253" s="36">
        <f>SUMIFS(СВЦЭМ!$F$39:$F$782,СВЦЭМ!$A$39:$A$782,$A253,СВЦЭМ!$B$39:$B$782,V$226)+'СЕТ СН'!$F$15</f>
        <v>184.62041418000001</v>
      </c>
      <c r="W253" s="36">
        <f>SUMIFS(СВЦЭМ!$F$39:$F$782,СВЦЭМ!$A$39:$A$782,$A253,СВЦЭМ!$B$39:$B$782,W$226)+'СЕТ СН'!$F$15</f>
        <v>187.61164873999999</v>
      </c>
      <c r="X253" s="36">
        <f>SUMIFS(СВЦЭМ!$F$39:$F$782,СВЦЭМ!$A$39:$A$782,$A253,СВЦЭМ!$B$39:$B$782,X$226)+'СЕТ СН'!$F$15</f>
        <v>191.80929577000001</v>
      </c>
      <c r="Y253" s="36">
        <f>SUMIFS(СВЦЭМ!$F$39:$F$782,СВЦЭМ!$A$39:$A$782,$A253,СВЦЭМ!$B$39:$B$782,Y$226)+'СЕТ СН'!$F$15</f>
        <v>199.44937730000001</v>
      </c>
    </row>
    <row r="254" spans="1:25" ht="15.75" x14ac:dyDescent="0.2">
      <c r="A254" s="35">
        <f t="shared" si="6"/>
        <v>45593</v>
      </c>
      <c r="B254" s="36">
        <f>SUMIFS(СВЦЭМ!$F$39:$F$782,СВЦЭМ!$A$39:$A$782,$A254,СВЦЭМ!$B$39:$B$782,B$226)+'СЕТ СН'!$F$15</f>
        <v>223.20310885999999</v>
      </c>
      <c r="C254" s="36">
        <f>SUMIFS(СВЦЭМ!$F$39:$F$782,СВЦЭМ!$A$39:$A$782,$A254,СВЦЭМ!$B$39:$B$782,C$226)+'СЕТ СН'!$F$15</f>
        <v>229.97804434</v>
      </c>
      <c r="D254" s="36">
        <f>SUMIFS(СВЦЭМ!$F$39:$F$782,СВЦЭМ!$A$39:$A$782,$A254,СВЦЭМ!$B$39:$B$782,D$226)+'СЕТ СН'!$F$15</f>
        <v>231.88223718</v>
      </c>
      <c r="E254" s="36">
        <f>SUMIFS(СВЦЭМ!$F$39:$F$782,СВЦЭМ!$A$39:$A$782,$A254,СВЦЭМ!$B$39:$B$782,E$226)+'СЕТ СН'!$F$15</f>
        <v>230.88987922999999</v>
      </c>
      <c r="F254" s="36">
        <f>SUMIFS(СВЦЭМ!$F$39:$F$782,СВЦЭМ!$A$39:$A$782,$A254,СВЦЭМ!$B$39:$B$782,F$226)+'СЕТ СН'!$F$15</f>
        <v>231.08507003</v>
      </c>
      <c r="G254" s="36">
        <f>SUMIFS(СВЦЭМ!$F$39:$F$782,СВЦЭМ!$A$39:$A$782,$A254,СВЦЭМ!$B$39:$B$782,G$226)+'СЕТ СН'!$F$15</f>
        <v>230.55533406999999</v>
      </c>
      <c r="H254" s="36">
        <f>SUMIFS(СВЦЭМ!$F$39:$F$782,СВЦЭМ!$A$39:$A$782,$A254,СВЦЭМ!$B$39:$B$782,H$226)+'СЕТ СН'!$F$15</f>
        <v>219.81222711999999</v>
      </c>
      <c r="I254" s="36">
        <f>SUMIFS(СВЦЭМ!$F$39:$F$782,СВЦЭМ!$A$39:$A$782,$A254,СВЦЭМ!$B$39:$B$782,I$226)+'СЕТ СН'!$F$15</f>
        <v>209.90331741</v>
      </c>
      <c r="J254" s="36">
        <f>SUMIFS(СВЦЭМ!$F$39:$F$782,СВЦЭМ!$A$39:$A$782,$A254,СВЦЭМ!$B$39:$B$782,J$226)+'СЕТ СН'!$F$15</f>
        <v>203.78541978999999</v>
      </c>
      <c r="K254" s="36">
        <f>SUMIFS(СВЦЭМ!$F$39:$F$782,СВЦЭМ!$A$39:$A$782,$A254,СВЦЭМ!$B$39:$B$782,K$226)+'СЕТ СН'!$F$15</f>
        <v>201.71940862</v>
      </c>
      <c r="L254" s="36">
        <f>SUMIFS(СВЦЭМ!$F$39:$F$782,СВЦЭМ!$A$39:$A$782,$A254,СВЦЭМ!$B$39:$B$782,L$226)+'СЕТ СН'!$F$15</f>
        <v>198.83909582000001</v>
      </c>
      <c r="M254" s="36">
        <f>SUMIFS(СВЦЭМ!$F$39:$F$782,СВЦЭМ!$A$39:$A$782,$A254,СВЦЭМ!$B$39:$B$782,M$226)+'СЕТ СН'!$F$15</f>
        <v>202.24952755999999</v>
      </c>
      <c r="N254" s="36">
        <f>SUMIFS(СВЦЭМ!$F$39:$F$782,СВЦЭМ!$A$39:$A$782,$A254,СВЦЭМ!$B$39:$B$782,N$226)+'СЕТ СН'!$F$15</f>
        <v>205.78615680999999</v>
      </c>
      <c r="O254" s="36">
        <f>SUMIFS(СВЦЭМ!$F$39:$F$782,СВЦЭМ!$A$39:$A$782,$A254,СВЦЭМ!$B$39:$B$782,O$226)+'СЕТ СН'!$F$15</f>
        <v>205.75246584999999</v>
      </c>
      <c r="P254" s="36">
        <f>SUMIFS(СВЦЭМ!$F$39:$F$782,СВЦЭМ!$A$39:$A$782,$A254,СВЦЭМ!$B$39:$B$782,P$226)+'СЕТ СН'!$F$15</f>
        <v>207.29403715000001</v>
      </c>
      <c r="Q254" s="36">
        <f>SUMIFS(СВЦЭМ!$F$39:$F$782,СВЦЭМ!$A$39:$A$782,$A254,СВЦЭМ!$B$39:$B$782,Q$226)+'СЕТ СН'!$F$15</f>
        <v>208.12240292000001</v>
      </c>
      <c r="R254" s="36">
        <f>SUMIFS(СВЦЭМ!$F$39:$F$782,СВЦЭМ!$A$39:$A$782,$A254,СВЦЭМ!$B$39:$B$782,R$226)+'СЕТ СН'!$F$15</f>
        <v>208.06134291999999</v>
      </c>
      <c r="S254" s="36">
        <f>SUMIFS(СВЦЭМ!$F$39:$F$782,СВЦЭМ!$A$39:$A$782,$A254,СВЦЭМ!$B$39:$B$782,S$226)+'СЕТ СН'!$F$15</f>
        <v>202.033918</v>
      </c>
      <c r="T254" s="36">
        <f>SUMIFS(СВЦЭМ!$F$39:$F$782,СВЦЭМ!$A$39:$A$782,$A254,СВЦЭМ!$B$39:$B$782,T$226)+'СЕТ СН'!$F$15</f>
        <v>194.86648668000001</v>
      </c>
      <c r="U254" s="36">
        <f>SUMIFS(СВЦЭМ!$F$39:$F$782,СВЦЭМ!$A$39:$A$782,$A254,СВЦЭМ!$B$39:$B$782,U$226)+'СЕТ СН'!$F$15</f>
        <v>194.51802824000001</v>
      </c>
      <c r="V254" s="36">
        <f>SUMIFS(СВЦЭМ!$F$39:$F$782,СВЦЭМ!$A$39:$A$782,$A254,СВЦЭМ!$B$39:$B$782,V$226)+'СЕТ СН'!$F$15</f>
        <v>197.46504060000001</v>
      </c>
      <c r="W254" s="36">
        <f>SUMIFS(СВЦЭМ!$F$39:$F$782,СВЦЭМ!$A$39:$A$782,$A254,СВЦЭМ!$B$39:$B$782,W$226)+'СЕТ СН'!$F$15</f>
        <v>202.16246454</v>
      </c>
      <c r="X254" s="36">
        <f>SUMIFS(СВЦЭМ!$F$39:$F$782,СВЦЭМ!$A$39:$A$782,$A254,СВЦЭМ!$B$39:$B$782,X$226)+'СЕТ СН'!$F$15</f>
        <v>208.74475616000001</v>
      </c>
      <c r="Y254" s="36">
        <f>SUMIFS(СВЦЭМ!$F$39:$F$782,СВЦЭМ!$A$39:$A$782,$A254,СВЦЭМ!$B$39:$B$782,Y$226)+'СЕТ СН'!$F$15</f>
        <v>218.40665225000001</v>
      </c>
    </row>
    <row r="255" spans="1:25" ht="15.75" x14ac:dyDescent="0.2">
      <c r="A255" s="35">
        <f t="shared" si="6"/>
        <v>45594</v>
      </c>
      <c r="B255" s="36">
        <f>SUMIFS(СВЦЭМ!$F$39:$F$782,СВЦЭМ!$A$39:$A$782,$A255,СВЦЭМ!$B$39:$B$782,B$226)+'СЕТ СН'!$F$15</f>
        <v>222.5439083</v>
      </c>
      <c r="C255" s="36">
        <f>SUMIFS(СВЦЭМ!$F$39:$F$782,СВЦЭМ!$A$39:$A$782,$A255,СВЦЭМ!$B$39:$B$782,C$226)+'СЕТ СН'!$F$15</f>
        <v>227.38128688</v>
      </c>
      <c r="D255" s="36">
        <f>SUMIFS(СВЦЭМ!$F$39:$F$782,СВЦЭМ!$A$39:$A$782,$A255,СВЦЭМ!$B$39:$B$782,D$226)+'СЕТ СН'!$F$15</f>
        <v>230.64456772</v>
      </c>
      <c r="E255" s="36">
        <f>SUMIFS(СВЦЭМ!$F$39:$F$782,СВЦЭМ!$A$39:$A$782,$A255,СВЦЭМ!$B$39:$B$782,E$226)+'СЕТ СН'!$F$15</f>
        <v>229.65254074999999</v>
      </c>
      <c r="F255" s="36">
        <f>SUMIFS(СВЦЭМ!$F$39:$F$782,СВЦЭМ!$A$39:$A$782,$A255,СВЦЭМ!$B$39:$B$782,F$226)+'СЕТ СН'!$F$15</f>
        <v>230.72411172</v>
      </c>
      <c r="G255" s="36">
        <f>SUMIFS(СВЦЭМ!$F$39:$F$782,СВЦЭМ!$A$39:$A$782,$A255,СВЦЭМ!$B$39:$B$782,G$226)+'СЕТ СН'!$F$15</f>
        <v>225.85343710999999</v>
      </c>
      <c r="H255" s="36">
        <f>SUMIFS(СВЦЭМ!$F$39:$F$782,СВЦЭМ!$A$39:$A$782,$A255,СВЦЭМ!$B$39:$B$782,H$226)+'СЕТ СН'!$F$15</f>
        <v>212.94537661999999</v>
      </c>
      <c r="I255" s="36">
        <f>SUMIFS(СВЦЭМ!$F$39:$F$782,СВЦЭМ!$A$39:$A$782,$A255,СВЦЭМ!$B$39:$B$782,I$226)+'СЕТ СН'!$F$15</f>
        <v>207.66952523</v>
      </c>
      <c r="J255" s="36">
        <f>SUMIFS(СВЦЭМ!$F$39:$F$782,СВЦЭМ!$A$39:$A$782,$A255,СВЦЭМ!$B$39:$B$782,J$226)+'СЕТ СН'!$F$15</f>
        <v>201.89213572</v>
      </c>
      <c r="K255" s="36">
        <f>SUMIFS(СВЦЭМ!$F$39:$F$782,СВЦЭМ!$A$39:$A$782,$A255,СВЦЭМ!$B$39:$B$782,K$226)+'СЕТ СН'!$F$15</f>
        <v>200.05169884</v>
      </c>
      <c r="L255" s="36">
        <f>SUMIFS(СВЦЭМ!$F$39:$F$782,СВЦЭМ!$A$39:$A$782,$A255,СВЦЭМ!$B$39:$B$782,L$226)+'СЕТ СН'!$F$15</f>
        <v>197.97312954</v>
      </c>
      <c r="M255" s="36">
        <f>SUMIFS(СВЦЭМ!$F$39:$F$782,СВЦЭМ!$A$39:$A$782,$A255,СВЦЭМ!$B$39:$B$782,M$226)+'СЕТ СН'!$F$15</f>
        <v>199.05919625999999</v>
      </c>
      <c r="N255" s="36">
        <f>SUMIFS(СВЦЭМ!$F$39:$F$782,СВЦЭМ!$A$39:$A$782,$A255,СВЦЭМ!$B$39:$B$782,N$226)+'СЕТ СН'!$F$15</f>
        <v>200.89815521</v>
      </c>
      <c r="O255" s="36">
        <f>SUMIFS(СВЦЭМ!$F$39:$F$782,СВЦЭМ!$A$39:$A$782,$A255,СВЦЭМ!$B$39:$B$782,O$226)+'СЕТ СН'!$F$15</f>
        <v>203.44561519000001</v>
      </c>
      <c r="P255" s="36">
        <f>SUMIFS(СВЦЭМ!$F$39:$F$782,СВЦЭМ!$A$39:$A$782,$A255,СВЦЭМ!$B$39:$B$782,P$226)+'СЕТ СН'!$F$15</f>
        <v>204.52156601999999</v>
      </c>
      <c r="Q255" s="36">
        <f>SUMIFS(СВЦЭМ!$F$39:$F$782,СВЦЭМ!$A$39:$A$782,$A255,СВЦЭМ!$B$39:$B$782,Q$226)+'СЕТ СН'!$F$15</f>
        <v>205.41695154999999</v>
      </c>
      <c r="R255" s="36">
        <f>SUMIFS(СВЦЭМ!$F$39:$F$782,СВЦЭМ!$A$39:$A$782,$A255,СВЦЭМ!$B$39:$B$782,R$226)+'СЕТ СН'!$F$15</f>
        <v>204.80096707999999</v>
      </c>
      <c r="S255" s="36">
        <f>SUMIFS(СВЦЭМ!$F$39:$F$782,СВЦЭМ!$A$39:$A$782,$A255,СВЦЭМ!$B$39:$B$782,S$226)+'СЕТ СН'!$F$15</f>
        <v>200.92426114</v>
      </c>
      <c r="T255" s="36">
        <f>SUMIFS(СВЦЭМ!$F$39:$F$782,СВЦЭМ!$A$39:$A$782,$A255,СВЦЭМ!$B$39:$B$782,T$226)+'СЕТ СН'!$F$15</f>
        <v>190.17959131000001</v>
      </c>
      <c r="U255" s="36">
        <f>SUMIFS(СВЦЭМ!$F$39:$F$782,СВЦЭМ!$A$39:$A$782,$A255,СВЦЭМ!$B$39:$B$782,U$226)+'СЕТ СН'!$F$15</f>
        <v>193.43804544</v>
      </c>
      <c r="V255" s="36">
        <f>SUMIFS(СВЦЭМ!$F$39:$F$782,СВЦЭМ!$A$39:$A$782,$A255,СВЦЭМ!$B$39:$B$782,V$226)+'СЕТ СН'!$F$15</f>
        <v>196.66755269000001</v>
      </c>
      <c r="W255" s="36">
        <f>SUMIFS(СВЦЭМ!$F$39:$F$782,СВЦЭМ!$A$39:$A$782,$A255,СВЦЭМ!$B$39:$B$782,W$226)+'СЕТ СН'!$F$15</f>
        <v>201.3991097</v>
      </c>
      <c r="X255" s="36">
        <f>SUMIFS(СВЦЭМ!$F$39:$F$782,СВЦЭМ!$A$39:$A$782,$A255,СВЦЭМ!$B$39:$B$782,X$226)+'СЕТ СН'!$F$15</f>
        <v>205.52268113</v>
      </c>
      <c r="Y255" s="36">
        <f>SUMIFS(СВЦЭМ!$F$39:$F$782,СВЦЭМ!$A$39:$A$782,$A255,СВЦЭМ!$B$39:$B$782,Y$226)+'СЕТ СН'!$F$15</f>
        <v>212.99923527999999</v>
      </c>
    </row>
    <row r="256" spans="1:25" ht="15.75" x14ac:dyDescent="0.2">
      <c r="A256" s="35">
        <f t="shared" si="6"/>
        <v>45595</v>
      </c>
      <c r="B256" s="36">
        <f>SUMIFS(СВЦЭМ!$F$39:$F$782,СВЦЭМ!$A$39:$A$782,$A256,СВЦЭМ!$B$39:$B$782,B$226)+'СЕТ СН'!$F$15</f>
        <v>246.73160045</v>
      </c>
      <c r="C256" s="36">
        <f>SUMIFS(СВЦЭМ!$F$39:$F$782,СВЦЭМ!$A$39:$A$782,$A256,СВЦЭМ!$B$39:$B$782,C$226)+'СЕТ СН'!$F$15</f>
        <v>249.73288341</v>
      </c>
      <c r="D256" s="36">
        <f>SUMIFS(СВЦЭМ!$F$39:$F$782,СВЦЭМ!$A$39:$A$782,$A256,СВЦЭМ!$B$39:$B$782,D$226)+'СЕТ СН'!$F$15</f>
        <v>257.04529429000002</v>
      </c>
      <c r="E256" s="36">
        <f>SUMIFS(СВЦЭМ!$F$39:$F$782,СВЦЭМ!$A$39:$A$782,$A256,СВЦЭМ!$B$39:$B$782,E$226)+'СЕТ СН'!$F$15</f>
        <v>256.21815815000002</v>
      </c>
      <c r="F256" s="36">
        <f>SUMIFS(СВЦЭМ!$F$39:$F$782,СВЦЭМ!$A$39:$A$782,$A256,СВЦЭМ!$B$39:$B$782,F$226)+'СЕТ СН'!$F$15</f>
        <v>254.73037174999999</v>
      </c>
      <c r="G256" s="36">
        <f>SUMIFS(СВЦЭМ!$F$39:$F$782,СВЦЭМ!$A$39:$A$782,$A256,СВЦЭМ!$B$39:$B$782,G$226)+'СЕТ СН'!$F$15</f>
        <v>252.97694573999999</v>
      </c>
      <c r="H256" s="36">
        <f>SUMIFS(СВЦЭМ!$F$39:$F$782,СВЦЭМ!$A$39:$A$782,$A256,СВЦЭМ!$B$39:$B$782,H$226)+'СЕТ СН'!$F$15</f>
        <v>239.91726308</v>
      </c>
      <c r="I256" s="36">
        <f>SUMIFS(СВЦЭМ!$F$39:$F$782,СВЦЭМ!$A$39:$A$782,$A256,СВЦЭМ!$B$39:$B$782,I$226)+'СЕТ СН'!$F$15</f>
        <v>233.63739892999999</v>
      </c>
      <c r="J256" s="36">
        <f>SUMIFS(СВЦЭМ!$F$39:$F$782,СВЦЭМ!$A$39:$A$782,$A256,СВЦЭМ!$B$39:$B$782,J$226)+'СЕТ СН'!$F$15</f>
        <v>225.70909252999999</v>
      </c>
      <c r="K256" s="36">
        <f>SUMIFS(СВЦЭМ!$F$39:$F$782,СВЦЭМ!$A$39:$A$782,$A256,СВЦЭМ!$B$39:$B$782,K$226)+'СЕТ СН'!$F$15</f>
        <v>224.70473441999999</v>
      </c>
      <c r="L256" s="36">
        <f>SUMIFS(СВЦЭМ!$F$39:$F$782,СВЦЭМ!$A$39:$A$782,$A256,СВЦЭМ!$B$39:$B$782,L$226)+'СЕТ СН'!$F$15</f>
        <v>221.71605886</v>
      </c>
      <c r="M256" s="36">
        <f>SUMIFS(СВЦЭМ!$F$39:$F$782,СВЦЭМ!$A$39:$A$782,$A256,СВЦЭМ!$B$39:$B$782,M$226)+'СЕТ СН'!$F$15</f>
        <v>223.11042864999999</v>
      </c>
      <c r="N256" s="36">
        <f>SUMIFS(СВЦЭМ!$F$39:$F$782,СВЦЭМ!$A$39:$A$782,$A256,СВЦЭМ!$B$39:$B$782,N$226)+'СЕТ СН'!$F$15</f>
        <v>226.31522344999999</v>
      </c>
      <c r="O256" s="36">
        <f>SUMIFS(СВЦЭМ!$F$39:$F$782,СВЦЭМ!$A$39:$A$782,$A256,СВЦЭМ!$B$39:$B$782,O$226)+'СЕТ СН'!$F$15</f>
        <v>227.58574296</v>
      </c>
      <c r="P256" s="36">
        <f>SUMIFS(СВЦЭМ!$F$39:$F$782,СВЦЭМ!$A$39:$A$782,$A256,СВЦЭМ!$B$39:$B$782,P$226)+'СЕТ СН'!$F$15</f>
        <v>228.58714838</v>
      </c>
      <c r="Q256" s="36">
        <f>SUMIFS(СВЦЭМ!$F$39:$F$782,СВЦЭМ!$A$39:$A$782,$A256,СВЦЭМ!$B$39:$B$782,Q$226)+'СЕТ СН'!$F$15</f>
        <v>230.89959730000001</v>
      </c>
      <c r="R256" s="36">
        <f>SUMIFS(СВЦЭМ!$F$39:$F$782,СВЦЭМ!$A$39:$A$782,$A256,СВЦЭМ!$B$39:$B$782,R$226)+'СЕТ СН'!$F$15</f>
        <v>230.13407401000001</v>
      </c>
      <c r="S256" s="36">
        <f>SUMIFS(СВЦЭМ!$F$39:$F$782,СВЦЭМ!$A$39:$A$782,$A256,СВЦЭМ!$B$39:$B$782,S$226)+'СЕТ СН'!$F$15</f>
        <v>226.06831833000001</v>
      </c>
      <c r="T256" s="36">
        <f>SUMIFS(СВЦЭМ!$F$39:$F$782,СВЦЭМ!$A$39:$A$782,$A256,СВЦЭМ!$B$39:$B$782,T$226)+'СЕТ СН'!$F$15</f>
        <v>217.66909544999999</v>
      </c>
      <c r="U256" s="36">
        <f>SUMIFS(СВЦЭМ!$F$39:$F$782,СВЦЭМ!$A$39:$A$782,$A256,СВЦЭМ!$B$39:$B$782,U$226)+'СЕТ СН'!$F$15</f>
        <v>215.22427482000001</v>
      </c>
      <c r="V256" s="36">
        <f>SUMIFS(СВЦЭМ!$F$39:$F$782,СВЦЭМ!$A$39:$A$782,$A256,СВЦЭМ!$B$39:$B$782,V$226)+'СЕТ СН'!$F$15</f>
        <v>217.72376983000001</v>
      </c>
      <c r="W256" s="36">
        <f>SUMIFS(СВЦЭМ!$F$39:$F$782,СВЦЭМ!$A$39:$A$782,$A256,СВЦЭМ!$B$39:$B$782,W$226)+'СЕТ СН'!$F$15</f>
        <v>221.24933996999999</v>
      </c>
      <c r="X256" s="36">
        <f>SUMIFS(СВЦЭМ!$F$39:$F$782,СВЦЭМ!$A$39:$A$782,$A256,СВЦЭМ!$B$39:$B$782,X$226)+'СЕТ СН'!$F$15</f>
        <v>227.84443868</v>
      </c>
      <c r="Y256" s="36">
        <f>SUMIFS(СВЦЭМ!$F$39:$F$782,СВЦЭМ!$A$39:$A$782,$A256,СВЦЭМ!$B$39:$B$782,Y$226)+'СЕТ СН'!$F$15</f>
        <v>235.75307247999999</v>
      </c>
    </row>
    <row r="257" spans="1:27" ht="15.75" x14ac:dyDescent="0.2">
      <c r="A257" s="35">
        <f t="shared" si="6"/>
        <v>45596</v>
      </c>
      <c r="B257" s="36">
        <f>SUMIFS(СВЦЭМ!$F$39:$F$782,СВЦЭМ!$A$39:$A$782,$A257,СВЦЭМ!$B$39:$B$782,B$226)+'СЕТ СН'!$F$15</f>
        <v>249.10564325000001</v>
      </c>
      <c r="C257" s="36">
        <f>SUMIFS(СВЦЭМ!$F$39:$F$782,СВЦЭМ!$A$39:$A$782,$A257,СВЦЭМ!$B$39:$B$782,C$226)+'СЕТ СН'!$F$15</f>
        <v>246.14055679000001</v>
      </c>
      <c r="D257" s="36">
        <f>SUMIFS(СВЦЭМ!$F$39:$F$782,СВЦЭМ!$A$39:$A$782,$A257,СВЦЭМ!$B$39:$B$782,D$226)+'СЕТ СН'!$F$15</f>
        <v>249.30770114000001</v>
      </c>
      <c r="E257" s="36">
        <f>SUMIFS(СВЦЭМ!$F$39:$F$782,СВЦЭМ!$A$39:$A$782,$A257,СВЦЭМ!$B$39:$B$782,E$226)+'СЕТ СН'!$F$15</f>
        <v>249.78832861000001</v>
      </c>
      <c r="F257" s="36">
        <f>SUMIFS(СВЦЭМ!$F$39:$F$782,СВЦЭМ!$A$39:$A$782,$A257,СВЦЭМ!$B$39:$B$782,F$226)+'СЕТ СН'!$F$15</f>
        <v>249.8305326</v>
      </c>
      <c r="G257" s="36">
        <f>SUMIFS(СВЦЭМ!$F$39:$F$782,СВЦЭМ!$A$39:$A$782,$A257,СВЦЭМ!$B$39:$B$782,G$226)+'СЕТ СН'!$F$15</f>
        <v>246.62112225999999</v>
      </c>
      <c r="H257" s="36">
        <f>SUMIFS(СВЦЭМ!$F$39:$F$782,СВЦЭМ!$A$39:$A$782,$A257,СВЦЭМ!$B$39:$B$782,H$226)+'СЕТ СН'!$F$15</f>
        <v>235.56322664999999</v>
      </c>
      <c r="I257" s="36">
        <f>SUMIFS(СВЦЭМ!$F$39:$F$782,СВЦЭМ!$A$39:$A$782,$A257,СВЦЭМ!$B$39:$B$782,I$226)+'СЕТ СН'!$F$15</f>
        <v>222.03750310000001</v>
      </c>
      <c r="J257" s="36">
        <f>SUMIFS(СВЦЭМ!$F$39:$F$782,СВЦЭМ!$A$39:$A$782,$A257,СВЦЭМ!$B$39:$B$782,J$226)+'СЕТ СН'!$F$15</f>
        <v>217.17724292</v>
      </c>
      <c r="K257" s="36">
        <f>SUMIFS(СВЦЭМ!$F$39:$F$782,СВЦЭМ!$A$39:$A$782,$A257,СВЦЭМ!$B$39:$B$782,K$226)+'СЕТ СН'!$F$15</f>
        <v>213.63933448</v>
      </c>
      <c r="L257" s="36">
        <f>SUMIFS(СВЦЭМ!$F$39:$F$782,СВЦЭМ!$A$39:$A$782,$A257,СВЦЭМ!$B$39:$B$782,L$226)+'СЕТ СН'!$F$15</f>
        <v>211.18241093</v>
      </c>
      <c r="M257" s="36">
        <f>SUMIFS(СВЦЭМ!$F$39:$F$782,СВЦЭМ!$A$39:$A$782,$A257,СВЦЭМ!$B$39:$B$782,M$226)+'СЕТ СН'!$F$15</f>
        <v>212.29381946000001</v>
      </c>
      <c r="N257" s="36">
        <f>SUMIFS(СВЦЭМ!$F$39:$F$782,СВЦЭМ!$A$39:$A$782,$A257,СВЦЭМ!$B$39:$B$782,N$226)+'СЕТ СН'!$F$15</f>
        <v>216.22745553999999</v>
      </c>
      <c r="O257" s="36">
        <f>SUMIFS(СВЦЭМ!$F$39:$F$782,СВЦЭМ!$A$39:$A$782,$A257,СВЦЭМ!$B$39:$B$782,O$226)+'СЕТ СН'!$F$15</f>
        <v>218.82269858999999</v>
      </c>
      <c r="P257" s="36">
        <f>SUMIFS(СВЦЭМ!$F$39:$F$782,СВЦЭМ!$A$39:$A$782,$A257,СВЦЭМ!$B$39:$B$782,P$226)+'СЕТ СН'!$F$15</f>
        <v>220.56657367</v>
      </c>
      <c r="Q257" s="36">
        <f>SUMIFS(СВЦЭМ!$F$39:$F$782,СВЦЭМ!$A$39:$A$782,$A257,СВЦЭМ!$B$39:$B$782,Q$226)+'СЕТ СН'!$F$15</f>
        <v>221.64916368999999</v>
      </c>
      <c r="R257" s="36">
        <f>SUMIFS(СВЦЭМ!$F$39:$F$782,СВЦЭМ!$A$39:$A$782,$A257,СВЦЭМ!$B$39:$B$782,R$226)+'СЕТ СН'!$F$15</f>
        <v>221.6457565</v>
      </c>
      <c r="S257" s="36">
        <f>SUMIFS(СВЦЭМ!$F$39:$F$782,СВЦЭМ!$A$39:$A$782,$A257,СВЦЭМ!$B$39:$B$782,S$226)+'СЕТ СН'!$F$15</f>
        <v>220.00040254999999</v>
      </c>
      <c r="T257" s="36">
        <f>SUMIFS(СВЦЭМ!$F$39:$F$782,СВЦЭМ!$A$39:$A$782,$A257,СВЦЭМ!$B$39:$B$782,T$226)+'СЕТ СН'!$F$15</f>
        <v>209.41891848</v>
      </c>
      <c r="U257" s="36">
        <f>SUMIFS(СВЦЭМ!$F$39:$F$782,СВЦЭМ!$A$39:$A$782,$A257,СВЦЭМ!$B$39:$B$782,U$226)+'СЕТ СН'!$F$15</f>
        <v>209.35318565</v>
      </c>
      <c r="V257" s="36">
        <f>SUMIFS(СВЦЭМ!$F$39:$F$782,СВЦЭМ!$A$39:$A$782,$A257,СВЦЭМ!$B$39:$B$782,V$226)+'СЕТ СН'!$F$15</f>
        <v>209.51291891</v>
      </c>
      <c r="W257" s="36">
        <f>SUMIFS(СВЦЭМ!$F$39:$F$782,СВЦЭМ!$A$39:$A$782,$A257,СВЦЭМ!$B$39:$B$782,W$226)+'СЕТ СН'!$F$15</f>
        <v>212.44039427000001</v>
      </c>
      <c r="X257" s="36">
        <f>SUMIFS(СВЦЭМ!$F$39:$F$782,СВЦЭМ!$A$39:$A$782,$A257,СВЦЭМ!$B$39:$B$782,X$226)+'СЕТ СН'!$F$15</f>
        <v>220.63391139999999</v>
      </c>
      <c r="Y257" s="36">
        <f>SUMIFS(СВЦЭМ!$F$39:$F$782,СВЦЭМ!$A$39:$A$782,$A257,СВЦЭМ!$B$39:$B$782,Y$226)+'СЕТ СН'!$F$15</f>
        <v>224.59546495000001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01.10.2024</v>
      </c>
      <c r="B262" s="36">
        <f>SUMIFS(СВЦЭМ!$G$40:$G$783,СВЦЭМ!$A$40:$A$783,$A262,СВЦЭМ!$B$40:$B$783,B$261)+'СЕТ СН'!$F$15</f>
        <v>0</v>
      </c>
      <c r="C262" s="36">
        <f>SUMIFS(СВЦЭМ!$G$40:$G$783,СВЦЭМ!$A$40:$A$783,$A262,СВЦЭМ!$B$40:$B$783,C$261)+'СЕТ СН'!$F$15</f>
        <v>0</v>
      </c>
      <c r="D262" s="36">
        <f>SUMIFS(СВЦЭМ!$G$40:$G$783,СВЦЭМ!$A$40:$A$783,$A262,СВЦЭМ!$B$40:$B$783,D$261)+'СЕТ СН'!$F$15</f>
        <v>0</v>
      </c>
      <c r="E262" s="36">
        <f>SUMIFS(СВЦЭМ!$G$40:$G$783,СВЦЭМ!$A$40:$A$783,$A262,СВЦЭМ!$B$40:$B$783,E$261)+'СЕТ СН'!$F$15</f>
        <v>0</v>
      </c>
      <c r="F262" s="36">
        <f>SUMIFS(СВЦЭМ!$G$40:$G$783,СВЦЭМ!$A$40:$A$783,$A262,СВЦЭМ!$B$40:$B$783,F$261)+'СЕТ СН'!$F$15</f>
        <v>0</v>
      </c>
      <c r="G262" s="36">
        <f>SUMIFS(СВЦЭМ!$G$40:$G$783,СВЦЭМ!$A$40:$A$783,$A262,СВЦЭМ!$B$40:$B$783,G$261)+'СЕТ СН'!$F$15</f>
        <v>0</v>
      </c>
      <c r="H262" s="36">
        <f>SUMIFS(СВЦЭМ!$G$40:$G$783,СВЦЭМ!$A$40:$A$783,$A262,СВЦЭМ!$B$40:$B$783,H$261)+'СЕТ СН'!$F$15</f>
        <v>0</v>
      </c>
      <c r="I262" s="36">
        <f>SUMIFS(СВЦЭМ!$G$40:$G$783,СВЦЭМ!$A$40:$A$783,$A262,СВЦЭМ!$B$40:$B$783,I$261)+'СЕТ СН'!$F$15</f>
        <v>0</v>
      </c>
      <c r="J262" s="36">
        <f>SUMIFS(СВЦЭМ!$G$40:$G$783,СВЦЭМ!$A$40:$A$783,$A262,СВЦЭМ!$B$40:$B$783,J$261)+'СЕТ СН'!$F$15</f>
        <v>0</v>
      </c>
      <c r="K262" s="36">
        <f>SUMIFS(СВЦЭМ!$G$40:$G$783,СВЦЭМ!$A$40:$A$783,$A262,СВЦЭМ!$B$40:$B$783,K$261)+'СЕТ СН'!$F$15</f>
        <v>0</v>
      </c>
      <c r="L262" s="36">
        <f>SUMIFS(СВЦЭМ!$G$40:$G$783,СВЦЭМ!$A$40:$A$783,$A262,СВЦЭМ!$B$40:$B$783,L$261)+'СЕТ СН'!$F$15</f>
        <v>0</v>
      </c>
      <c r="M262" s="36">
        <f>SUMIFS(СВЦЭМ!$G$40:$G$783,СВЦЭМ!$A$40:$A$783,$A262,СВЦЭМ!$B$40:$B$783,M$261)+'СЕТ СН'!$F$15</f>
        <v>0</v>
      </c>
      <c r="N262" s="36">
        <f>SUMIFS(СВЦЭМ!$G$40:$G$783,СВЦЭМ!$A$40:$A$783,$A262,СВЦЭМ!$B$40:$B$783,N$261)+'СЕТ СН'!$F$15</f>
        <v>0</v>
      </c>
      <c r="O262" s="36">
        <f>SUMIFS(СВЦЭМ!$G$40:$G$783,СВЦЭМ!$A$40:$A$783,$A262,СВЦЭМ!$B$40:$B$783,O$261)+'СЕТ СН'!$F$15</f>
        <v>0</v>
      </c>
      <c r="P262" s="36">
        <f>SUMIFS(СВЦЭМ!$G$40:$G$783,СВЦЭМ!$A$40:$A$783,$A262,СВЦЭМ!$B$40:$B$783,P$261)+'СЕТ СН'!$F$15</f>
        <v>0</v>
      </c>
      <c r="Q262" s="36">
        <f>SUMIFS(СВЦЭМ!$G$40:$G$783,СВЦЭМ!$A$40:$A$783,$A262,СВЦЭМ!$B$40:$B$783,Q$261)+'СЕТ СН'!$F$15</f>
        <v>0</v>
      </c>
      <c r="R262" s="36">
        <f>SUMIFS(СВЦЭМ!$G$40:$G$783,СВЦЭМ!$A$40:$A$783,$A262,СВЦЭМ!$B$40:$B$783,R$261)+'СЕТ СН'!$F$15</f>
        <v>0</v>
      </c>
      <c r="S262" s="36">
        <f>SUMIFS(СВЦЭМ!$G$40:$G$783,СВЦЭМ!$A$40:$A$783,$A262,СВЦЭМ!$B$40:$B$783,S$261)+'СЕТ СН'!$F$15</f>
        <v>0</v>
      </c>
      <c r="T262" s="36">
        <f>SUMIFS(СВЦЭМ!$G$40:$G$783,СВЦЭМ!$A$40:$A$783,$A262,СВЦЭМ!$B$40:$B$783,T$261)+'СЕТ СН'!$F$15</f>
        <v>0</v>
      </c>
      <c r="U262" s="36">
        <f>SUMIFS(СВЦЭМ!$G$40:$G$783,СВЦЭМ!$A$40:$A$783,$A262,СВЦЭМ!$B$40:$B$783,U$261)+'СЕТ СН'!$F$15</f>
        <v>0</v>
      </c>
      <c r="V262" s="36">
        <f>SUMIFS(СВЦЭМ!$G$40:$G$783,СВЦЭМ!$A$40:$A$783,$A262,СВЦЭМ!$B$40:$B$783,V$261)+'СЕТ СН'!$F$15</f>
        <v>0</v>
      </c>
      <c r="W262" s="36">
        <f>SUMIFS(СВЦЭМ!$G$40:$G$783,СВЦЭМ!$A$40:$A$783,$A262,СВЦЭМ!$B$40:$B$783,W$261)+'СЕТ СН'!$F$15</f>
        <v>0</v>
      </c>
      <c r="X262" s="36">
        <f>SUMIFS(СВЦЭМ!$G$40:$G$783,СВЦЭМ!$A$40:$A$783,$A262,СВЦЭМ!$B$40:$B$783,X$261)+'СЕТ СН'!$F$15</f>
        <v>0</v>
      </c>
      <c r="Y262" s="36">
        <f>SUMIFS(СВЦЭМ!$G$40:$G$783,СВЦЭМ!$A$40:$A$783,$A262,СВЦЭМ!$B$40:$B$783,Y$261)+'СЕТ СН'!$F$15</f>
        <v>0</v>
      </c>
      <c r="AA262" s="45"/>
    </row>
    <row r="263" spans="1:27" ht="15.75" hidden="1" x14ac:dyDescent="0.2">
      <c r="A263" s="35">
        <f>A262+1</f>
        <v>45567</v>
      </c>
      <c r="B263" s="36">
        <f>SUMIFS(СВЦЭМ!$G$40:$G$783,СВЦЭМ!$A$40:$A$783,$A263,СВЦЭМ!$B$40:$B$783,B$261)+'СЕТ СН'!$F$15</f>
        <v>0</v>
      </c>
      <c r="C263" s="36">
        <f>SUMIFS(СВЦЭМ!$G$40:$G$783,СВЦЭМ!$A$40:$A$783,$A263,СВЦЭМ!$B$40:$B$783,C$261)+'СЕТ СН'!$F$15</f>
        <v>0</v>
      </c>
      <c r="D263" s="36">
        <f>SUMIFS(СВЦЭМ!$G$40:$G$783,СВЦЭМ!$A$40:$A$783,$A263,СВЦЭМ!$B$40:$B$783,D$261)+'СЕТ СН'!$F$15</f>
        <v>0</v>
      </c>
      <c r="E263" s="36">
        <f>SUMIFS(СВЦЭМ!$G$40:$G$783,СВЦЭМ!$A$40:$A$783,$A263,СВЦЭМ!$B$40:$B$783,E$261)+'СЕТ СН'!$F$15</f>
        <v>0</v>
      </c>
      <c r="F263" s="36">
        <f>SUMIFS(СВЦЭМ!$G$40:$G$783,СВЦЭМ!$A$40:$A$783,$A263,СВЦЭМ!$B$40:$B$783,F$261)+'СЕТ СН'!$F$15</f>
        <v>0</v>
      </c>
      <c r="G263" s="36">
        <f>SUMIFS(СВЦЭМ!$G$40:$G$783,СВЦЭМ!$A$40:$A$783,$A263,СВЦЭМ!$B$40:$B$783,G$261)+'СЕТ СН'!$F$15</f>
        <v>0</v>
      </c>
      <c r="H263" s="36">
        <f>SUMIFS(СВЦЭМ!$G$40:$G$783,СВЦЭМ!$A$40:$A$783,$A263,СВЦЭМ!$B$40:$B$783,H$261)+'СЕТ СН'!$F$15</f>
        <v>0</v>
      </c>
      <c r="I263" s="36">
        <f>SUMIFS(СВЦЭМ!$G$40:$G$783,СВЦЭМ!$A$40:$A$783,$A263,СВЦЭМ!$B$40:$B$783,I$261)+'СЕТ СН'!$F$15</f>
        <v>0</v>
      </c>
      <c r="J263" s="36">
        <f>SUMIFS(СВЦЭМ!$G$40:$G$783,СВЦЭМ!$A$40:$A$783,$A263,СВЦЭМ!$B$40:$B$783,J$261)+'СЕТ СН'!$F$15</f>
        <v>0</v>
      </c>
      <c r="K263" s="36">
        <f>SUMIFS(СВЦЭМ!$G$40:$G$783,СВЦЭМ!$A$40:$A$783,$A263,СВЦЭМ!$B$40:$B$783,K$261)+'СЕТ СН'!$F$15</f>
        <v>0</v>
      </c>
      <c r="L263" s="36">
        <f>SUMIFS(СВЦЭМ!$G$40:$G$783,СВЦЭМ!$A$40:$A$783,$A263,СВЦЭМ!$B$40:$B$783,L$261)+'СЕТ СН'!$F$15</f>
        <v>0</v>
      </c>
      <c r="M263" s="36">
        <f>SUMIFS(СВЦЭМ!$G$40:$G$783,СВЦЭМ!$A$40:$A$783,$A263,СВЦЭМ!$B$40:$B$783,M$261)+'СЕТ СН'!$F$15</f>
        <v>0</v>
      </c>
      <c r="N263" s="36">
        <f>SUMIFS(СВЦЭМ!$G$40:$G$783,СВЦЭМ!$A$40:$A$783,$A263,СВЦЭМ!$B$40:$B$783,N$261)+'СЕТ СН'!$F$15</f>
        <v>0</v>
      </c>
      <c r="O263" s="36">
        <f>SUMIFS(СВЦЭМ!$G$40:$G$783,СВЦЭМ!$A$40:$A$783,$A263,СВЦЭМ!$B$40:$B$783,O$261)+'СЕТ СН'!$F$15</f>
        <v>0</v>
      </c>
      <c r="P263" s="36">
        <f>SUMIFS(СВЦЭМ!$G$40:$G$783,СВЦЭМ!$A$40:$A$783,$A263,СВЦЭМ!$B$40:$B$783,P$261)+'СЕТ СН'!$F$15</f>
        <v>0</v>
      </c>
      <c r="Q263" s="36">
        <f>SUMIFS(СВЦЭМ!$G$40:$G$783,СВЦЭМ!$A$40:$A$783,$A263,СВЦЭМ!$B$40:$B$783,Q$261)+'СЕТ СН'!$F$15</f>
        <v>0</v>
      </c>
      <c r="R263" s="36">
        <f>SUMIFS(СВЦЭМ!$G$40:$G$783,СВЦЭМ!$A$40:$A$783,$A263,СВЦЭМ!$B$40:$B$783,R$261)+'СЕТ СН'!$F$15</f>
        <v>0</v>
      </c>
      <c r="S263" s="36">
        <f>SUMIFS(СВЦЭМ!$G$40:$G$783,СВЦЭМ!$A$40:$A$783,$A263,СВЦЭМ!$B$40:$B$783,S$261)+'СЕТ СН'!$F$15</f>
        <v>0</v>
      </c>
      <c r="T263" s="36">
        <f>SUMIFS(СВЦЭМ!$G$40:$G$783,СВЦЭМ!$A$40:$A$783,$A263,СВЦЭМ!$B$40:$B$783,T$261)+'СЕТ СН'!$F$15</f>
        <v>0</v>
      </c>
      <c r="U263" s="36">
        <f>SUMIFS(СВЦЭМ!$G$40:$G$783,СВЦЭМ!$A$40:$A$783,$A263,СВЦЭМ!$B$40:$B$783,U$261)+'СЕТ СН'!$F$15</f>
        <v>0</v>
      </c>
      <c r="V263" s="36">
        <f>SUMIFS(СВЦЭМ!$G$40:$G$783,СВЦЭМ!$A$40:$A$783,$A263,СВЦЭМ!$B$40:$B$783,V$261)+'СЕТ СН'!$F$15</f>
        <v>0</v>
      </c>
      <c r="W263" s="36">
        <f>SUMIFS(СВЦЭМ!$G$40:$G$783,СВЦЭМ!$A$40:$A$783,$A263,СВЦЭМ!$B$40:$B$783,W$261)+'СЕТ СН'!$F$15</f>
        <v>0</v>
      </c>
      <c r="X263" s="36">
        <f>SUMIFS(СВЦЭМ!$G$40:$G$783,СВЦЭМ!$A$40:$A$783,$A263,СВЦЭМ!$B$40:$B$783,X$261)+'СЕТ СН'!$F$15</f>
        <v>0</v>
      </c>
      <c r="Y263" s="36">
        <f>SUMIFS(СВЦЭМ!$G$40:$G$783,СВЦЭМ!$A$40:$A$783,$A263,СВЦЭМ!$B$40:$B$783,Y$261)+'СЕТ СН'!$F$15</f>
        <v>0</v>
      </c>
    </row>
    <row r="264" spans="1:27" ht="15.75" hidden="1" x14ac:dyDescent="0.2">
      <c r="A264" s="35">
        <f t="shared" ref="A264:A292" si="7">A263+1</f>
        <v>45568</v>
      </c>
      <c r="B264" s="36">
        <f>SUMIFS(СВЦЭМ!$G$40:$G$783,СВЦЭМ!$A$40:$A$783,$A264,СВЦЭМ!$B$40:$B$783,B$261)+'СЕТ СН'!$F$15</f>
        <v>0</v>
      </c>
      <c r="C264" s="36">
        <f>SUMIFS(СВЦЭМ!$G$40:$G$783,СВЦЭМ!$A$40:$A$783,$A264,СВЦЭМ!$B$40:$B$783,C$261)+'СЕТ СН'!$F$15</f>
        <v>0</v>
      </c>
      <c r="D264" s="36">
        <f>SUMIFS(СВЦЭМ!$G$40:$G$783,СВЦЭМ!$A$40:$A$783,$A264,СВЦЭМ!$B$40:$B$783,D$261)+'СЕТ СН'!$F$15</f>
        <v>0</v>
      </c>
      <c r="E264" s="36">
        <f>SUMIFS(СВЦЭМ!$G$40:$G$783,СВЦЭМ!$A$40:$A$783,$A264,СВЦЭМ!$B$40:$B$783,E$261)+'СЕТ СН'!$F$15</f>
        <v>0</v>
      </c>
      <c r="F264" s="36">
        <f>SUMIFS(СВЦЭМ!$G$40:$G$783,СВЦЭМ!$A$40:$A$783,$A264,СВЦЭМ!$B$40:$B$783,F$261)+'СЕТ СН'!$F$15</f>
        <v>0</v>
      </c>
      <c r="G264" s="36">
        <f>SUMIFS(СВЦЭМ!$G$40:$G$783,СВЦЭМ!$A$40:$A$783,$A264,СВЦЭМ!$B$40:$B$783,G$261)+'СЕТ СН'!$F$15</f>
        <v>0</v>
      </c>
      <c r="H264" s="36">
        <f>SUMIFS(СВЦЭМ!$G$40:$G$783,СВЦЭМ!$A$40:$A$783,$A264,СВЦЭМ!$B$40:$B$783,H$261)+'СЕТ СН'!$F$15</f>
        <v>0</v>
      </c>
      <c r="I264" s="36">
        <f>SUMIFS(СВЦЭМ!$G$40:$G$783,СВЦЭМ!$A$40:$A$783,$A264,СВЦЭМ!$B$40:$B$783,I$261)+'СЕТ СН'!$F$15</f>
        <v>0</v>
      </c>
      <c r="J264" s="36">
        <f>SUMIFS(СВЦЭМ!$G$40:$G$783,СВЦЭМ!$A$40:$A$783,$A264,СВЦЭМ!$B$40:$B$783,J$261)+'СЕТ СН'!$F$15</f>
        <v>0</v>
      </c>
      <c r="K264" s="36">
        <f>SUMIFS(СВЦЭМ!$G$40:$G$783,СВЦЭМ!$A$40:$A$783,$A264,СВЦЭМ!$B$40:$B$783,K$261)+'СЕТ СН'!$F$15</f>
        <v>0</v>
      </c>
      <c r="L264" s="36">
        <f>SUMIFS(СВЦЭМ!$G$40:$G$783,СВЦЭМ!$A$40:$A$783,$A264,СВЦЭМ!$B$40:$B$783,L$261)+'СЕТ СН'!$F$15</f>
        <v>0</v>
      </c>
      <c r="M264" s="36">
        <f>SUMIFS(СВЦЭМ!$G$40:$G$783,СВЦЭМ!$A$40:$A$783,$A264,СВЦЭМ!$B$40:$B$783,M$261)+'СЕТ СН'!$F$15</f>
        <v>0</v>
      </c>
      <c r="N264" s="36">
        <f>SUMIFS(СВЦЭМ!$G$40:$G$783,СВЦЭМ!$A$40:$A$783,$A264,СВЦЭМ!$B$40:$B$783,N$261)+'СЕТ СН'!$F$15</f>
        <v>0</v>
      </c>
      <c r="O264" s="36">
        <f>SUMIFS(СВЦЭМ!$G$40:$G$783,СВЦЭМ!$A$40:$A$783,$A264,СВЦЭМ!$B$40:$B$783,O$261)+'СЕТ СН'!$F$15</f>
        <v>0</v>
      </c>
      <c r="P264" s="36">
        <f>SUMIFS(СВЦЭМ!$G$40:$G$783,СВЦЭМ!$A$40:$A$783,$A264,СВЦЭМ!$B$40:$B$783,P$261)+'СЕТ СН'!$F$15</f>
        <v>0</v>
      </c>
      <c r="Q264" s="36">
        <f>SUMIFS(СВЦЭМ!$G$40:$G$783,СВЦЭМ!$A$40:$A$783,$A264,СВЦЭМ!$B$40:$B$783,Q$261)+'СЕТ СН'!$F$15</f>
        <v>0</v>
      </c>
      <c r="R264" s="36">
        <f>SUMIFS(СВЦЭМ!$G$40:$G$783,СВЦЭМ!$A$40:$A$783,$A264,СВЦЭМ!$B$40:$B$783,R$261)+'СЕТ СН'!$F$15</f>
        <v>0</v>
      </c>
      <c r="S264" s="36">
        <f>SUMIFS(СВЦЭМ!$G$40:$G$783,СВЦЭМ!$A$40:$A$783,$A264,СВЦЭМ!$B$40:$B$783,S$261)+'СЕТ СН'!$F$15</f>
        <v>0</v>
      </c>
      <c r="T264" s="36">
        <f>SUMIFS(СВЦЭМ!$G$40:$G$783,СВЦЭМ!$A$40:$A$783,$A264,СВЦЭМ!$B$40:$B$783,T$261)+'СЕТ СН'!$F$15</f>
        <v>0</v>
      </c>
      <c r="U264" s="36">
        <f>SUMIFS(СВЦЭМ!$G$40:$G$783,СВЦЭМ!$A$40:$A$783,$A264,СВЦЭМ!$B$40:$B$783,U$261)+'СЕТ СН'!$F$15</f>
        <v>0</v>
      </c>
      <c r="V264" s="36">
        <f>SUMIFS(СВЦЭМ!$G$40:$G$783,СВЦЭМ!$A$40:$A$783,$A264,СВЦЭМ!$B$40:$B$783,V$261)+'СЕТ СН'!$F$15</f>
        <v>0</v>
      </c>
      <c r="W264" s="36">
        <f>SUMIFS(СВЦЭМ!$G$40:$G$783,СВЦЭМ!$A$40:$A$783,$A264,СВЦЭМ!$B$40:$B$783,W$261)+'СЕТ СН'!$F$15</f>
        <v>0</v>
      </c>
      <c r="X264" s="36">
        <f>SUMIFS(СВЦЭМ!$G$40:$G$783,СВЦЭМ!$A$40:$A$783,$A264,СВЦЭМ!$B$40:$B$783,X$261)+'СЕТ СН'!$F$15</f>
        <v>0</v>
      </c>
      <c r="Y264" s="36">
        <f>SUMIFS(СВЦЭМ!$G$40:$G$783,СВЦЭМ!$A$40:$A$783,$A264,СВЦЭМ!$B$40:$B$783,Y$261)+'СЕТ СН'!$F$15</f>
        <v>0</v>
      </c>
    </row>
    <row r="265" spans="1:27" ht="15.75" hidden="1" x14ac:dyDescent="0.2">
      <c r="A265" s="35">
        <f t="shared" si="7"/>
        <v>45569</v>
      </c>
      <c r="B265" s="36">
        <f>SUMIFS(СВЦЭМ!$G$40:$G$783,СВЦЭМ!$A$40:$A$783,$A265,СВЦЭМ!$B$40:$B$783,B$261)+'СЕТ СН'!$F$15</f>
        <v>0</v>
      </c>
      <c r="C265" s="36">
        <f>SUMIFS(СВЦЭМ!$G$40:$G$783,СВЦЭМ!$A$40:$A$783,$A265,СВЦЭМ!$B$40:$B$783,C$261)+'СЕТ СН'!$F$15</f>
        <v>0</v>
      </c>
      <c r="D265" s="36">
        <f>SUMIFS(СВЦЭМ!$G$40:$G$783,СВЦЭМ!$A$40:$A$783,$A265,СВЦЭМ!$B$40:$B$783,D$261)+'СЕТ СН'!$F$15</f>
        <v>0</v>
      </c>
      <c r="E265" s="36">
        <f>SUMIFS(СВЦЭМ!$G$40:$G$783,СВЦЭМ!$A$40:$A$783,$A265,СВЦЭМ!$B$40:$B$783,E$261)+'СЕТ СН'!$F$15</f>
        <v>0</v>
      </c>
      <c r="F265" s="36">
        <f>SUMIFS(СВЦЭМ!$G$40:$G$783,СВЦЭМ!$A$40:$A$783,$A265,СВЦЭМ!$B$40:$B$783,F$261)+'СЕТ СН'!$F$15</f>
        <v>0</v>
      </c>
      <c r="G265" s="36">
        <f>SUMIFS(СВЦЭМ!$G$40:$G$783,СВЦЭМ!$A$40:$A$783,$A265,СВЦЭМ!$B$40:$B$783,G$261)+'СЕТ СН'!$F$15</f>
        <v>0</v>
      </c>
      <c r="H265" s="36">
        <f>SUMIFS(СВЦЭМ!$G$40:$G$783,СВЦЭМ!$A$40:$A$783,$A265,СВЦЭМ!$B$40:$B$783,H$261)+'СЕТ СН'!$F$15</f>
        <v>0</v>
      </c>
      <c r="I265" s="36">
        <f>SUMIFS(СВЦЭМ!$G$40:$G$783,СВЦЭМ!$A$40:$A$783,$A265,СВЦЭМ!$B$40:$B$783,I$261)+'СЕТ СН'!$F$15</f>
        <v>0</v>
      </c>
      <c r="J265" s="36">
        <f>SUMIFS(СВЦЭМ!$G$40:$G$783,СВЦЭМ!$A$40:$A$783,$A265,СВЦЭМ!$B$40:$B$783,J$261)+'СЕТ СН'!$F$15</f>
        <v>0</v>
      </c>
      <c r="K265" s="36">
        <f>SUMIFS(СВЦЭМ!$G$40:$G$783,СВЦЭМ!$A$40:$A$783,$A265,СВЦЭМ!$B$40:$B$783,K$261)+'СЕТ СН'!$F$15</f>
        <v>0</v>
      </c>
      <c r="L265" s="36">
        <f>SUMIFS(СВЦЭМ!$G$40:$G$783,СВЦЭМ!$A$40:$A$783,$A265,СВЦЭМ!$B$40:$B$783,L$261)+'СЕТ СН'!$F$15</f>
        <v>0</v>
      </c>
      <c r="M265" s="36">
        <f>SUMIFS(СВЦЭМ!$G$40:$G$783,СВЦЭМ!$A$40:$A$783,$A265,СВЦЭМ!$B$40:$B$783,M$261)+'СЕТ СН'!$F$15</f>
        <v>0</v>
      </c>
      <c r="N265" s="36">
        <f>SUMIFS(СВЦЭМ!$G$40:$G$783,СВЦЭМ!$A$40:$A$783,$A265,СВЦЭМ!$B$40:$B$783,N$261)+'СЕТ СН'!$F$15</f>
        <v>0</v>
      </c>
      <c r="O265" s="36">
        <f>SUMIFS(СВЦЭМ!$G$40:$G$783,СВЦЭМ!$A$40:$A$783,$A265,СВЦЭМ!$B$40:$B$783,O$261)+'СЕТ СН'!$F$15</f>
        <v>0</v>
      </c>
      <c r="P265" s="36">
        <f>SUMIFS(СВЦЭМ!$G$40:$G$783,СВЦЭМ!$A$40:$A$783,$A265,СВЦЭМ!$B$40:$B$783,P$261)+'СЕТ СН'!$F$15</f>
        <v>0</v>
      </c>
      <c r="Q265" s="36">
        <f>SUMIFS(СВЦЭМ!$G$40:$G$783,СВЦЭМ!$A$40:$A$783,$A265,СВЦЭМ!$B$40:$B$783,Q$261)+'СЕТ СН'!$F$15</f>
        <v>0</v>
      </c>
      <c r="R265" s="36">
        <f>SUMIFS(СВЦЭМ!$G$40:$G$783,СВЦЭМ!$A$40:$A$783,$A265,СВЦЭМ!$B$40:$B$783,R$261)+'СЕТ СН'!$F$15</f>
        <v>0</v>
      </c>
      <c r="S265" s="36">
        <f>SUMIFS(СВЦЭМ!$G$40:$G$783,СВЦЭМ!$A$40:$A$783,$A265,СВЦЭМ!$B$40:$B$783,S$261)+'СЕТ СН'!$F$15</f>
        <v>0</v>
      </c>
      <c r="T265" s="36">
        <f>SUMIFS(СВЦЭМ!$G$40:$G$783,СВЦЭМ!$A$40:$A$783,$A265,СВЦЭМ!$B$40:$B$783,T$261)+'СЕТ СН'!$F$15</f>
        <v>0</v>
      </c>
      <c r="U265" s="36">
        <f>SUMIFS(СВЦЭМ!$G$40:$G$783,СВЦЭМ!$A$40:$A$783,$A265,СВЦЭМ!$B$40:$B$783,U$261)+'СЕТ СН'!$F$15</f>
        <v>0</v>
      </c>
      <c r="V265" s="36">
        <f>SUMIFS(СВЦЭМ!$G$40:$G$783,СВЦЭМ!$A$40:$A$783,$A265,СВЦЭМ!$B$40:$B$783,V$261)+'СЕТ СН'!$F$15</f>
        <v>0</v>
      </c>
      <c r="W265" s="36">
        <f>SUMIFS(СВЦЭМ!$G$40:$G$783,СВЦЭМ!$A$40:$A$783,$A265,СВЦЭМ!$B$40:$B$783,W$261)+'СЕТ СН'!$F$15</f>
        <v>0</v>
      </c>
      <c r="X265" s="36">
        <f>SUMIFS(СВЦЭМ!$G$40:$G$783,СВЦЭМ!$A$40:$A$783,$A265,СВЦЭМ!$B$40:$B$783,X$261)+'СЕТ СН'!$F$15</f>
        <v>0</v>
      </c>
      <c r="Y265" s="36">
        <f>SUMIFS(СВЦЭМ!$G$40:$G$783,СВЦЭМ!$A$40:$A$783,$A265,СВЦЭМ!$B$40:$B$783,Y$261)+'СЕТ СН'!$F$15</f>
        <v>0</v>
      </c>
    </row>
    <row r="266" spans="1:27" ht="15.75" hidden="1" x14ac:dyDescent="0.2">
      <c r="A266" s="35">
        <f t="shared" si="7"/>
        <v>45570</v>
      </c>
      <c r="B266" s="36">
        <f>SUMIFS(СВЦЭМ!$G$40:$G$783,СВЦЭМ!$A$40:$A$783,$A266,СВЦЭМ!$B$40:$B$783,B$261)+'СЕТ СН'!$F$15</f>
        <v>0</v>
      </c>
      <c r="C266" s="36">
        <f>SUMIFS(СВЦЭМ!$G$40:$G$783,СВЦЭМ!$A$40:$A$783,$A266,СВЦЭМ!$B$40:$B$783,C$261)+'СЕТ СН'!$F$15</f>
        <v>0</v>
      </c>
      <c r="D266" s="36">
        <f>SUMIFS(СВЦЭМ!$G$40:$G$783,СВЦЭМ!$A$40:$A$783,$A266,СВЦЭМ!$B$40:$B$783,D$261)+'СЕТ СН'!$F$15</f>
        <v>0</v>
      </c>
      <c r="E266" s="36">
        <f>SUMIFS(СВЦЭМ!$G$40:$G$783,СВЦЭМ!$A$40:$A$783,$A266,СВЦЭМ!$B$40:$B$783,E$261)+'СЕТ СН'!$F$15</f>
        <v>0</v>
      </c>
      <c r="F266" s="36">
        <f>SUMIFS(СВЦЭМ!$G$40:$G$783,СВЦЭМ!$A$40:$A$783,$A266,СВЦЭМ!$B$40:$B$783,F$261)+'СЕТ СН'!$F$15</f>
        <v>0</v>
      </c>
      <c r="G266" s="36">
        <f>SUMIFS(СВЦЭМ!$G$40:$G$783,СВЦЭМ!$A$40:$A$783,$A266,СВЦЭМ!$B$40:$B$783,G$261)+'СЕТ СН'!$F$15</f>
        <v>0</v>
      </c>
      <c r="H266" s="36">
        <f>SUMIFS(СВЦЭМ!$G$40:$G$783,СВЦЭМ!$A$40:$A$783,$A266,СВЦЭМ!$B$40:$B$783,H$261)+'СЕТ СН'!$F$15</f>
        <v>0</v>
      </c>
      <c r="I266" s="36">
        <f>SUMIFS(СВЦЭМ!$G$40:$G$783,СВЦЭМ!$A$40:$A$783,$A266,СВЦЭМ!$B$40:$B$783,I$261)+'СЕТ СН'!$F$15</f>
        <v>0</v>
      </c>
      <c r="J266" s="36">
        <f>SUMIFS(СВЦЭМ!$G$40:$G$783,СВЦЭМ!$A$40:$A$783,$A266,СВЦЭМ!$B$40:$B$783,J$261)+'СЕТ СН'!$F$15</f>
        <v>0</v>
      </c>
      <c r="K266" s="36">
        <f>SUMIFS(СВЦЭМ!$G$40:$G$783,СВЦЭМ!$A$40:$A$783,$A266,СВЦЭМ!$B$40:$B$783,K$261)+'СЕТ СН'!$F$15</f>
        <v>0</v>
      </c>
      <c r="L266" s="36">
        <f>SUMIFS(СВЦЭМ!$G$40:$G$783,СВЦЭМ!$A$40:$A$783,$A266,СВЦЭМ!$B$40:$B$783,L$261)+'СЕТ СН'!$F$15</f>
        <v>0</v>
      </c>
      <c r="M266" s="36">
        <f>SUMIFS(СВЦЭМ!$G$40:$G$783,СВЦЭМ!$A$40:$A$783,$A266,СВЦЭМ!$B$40:$B$783,M$261)+'СЕТ СН'!$F$15</f>
        <v>0</v>
      </c>
      <c r="N266" s="36">
        <f>SUMIFS(СВЦЭМ!$G$40:$G$783,СВЦЭМ!$A$40:$A$783,$A266,СВЦЭМ!$B$40:$B$783,N$261)+'СЕТ СН'!$F$15</f>
        <v>0</v>
      </c>
      <c r="O266" s="36">
        <f>SUMIFS(СВЦЭМ!$G$40:$G$783,СВЦЭМ!$A$40:$A$783,$A266,СВЦЭМ!$B$40:$B$783,O$261)+'СЕТ СН'!$F$15</f>
        <v>0</v>
      </c>
      <c r="P266" s="36">
        <f>SUMIFS(СВЦЭМ!$G$40:$G$783,СВЦЭМ!$A$40:$A$783,$A266,СВЦЭМ!$B$40:$B$783,P$261)+'СЕТ СН'!$F$15</f>
        <v>0</v>
      </c>
      <c r="Q266" s="36">
        <f>SUMIFS(СВЦЭМ!$G$40:$G$783,СВЦЭМ!$A$40:$A$783,$A266,СВЦЭМ!$B$40:$B$783,Q$261)+'СЕТ СН'!$F$15</f>
        <v>0</v>
      </c>
      <c r="R266" s="36">
        <f>SUMIFS(СВЦЭМ!$G$40:$G$783,СВЦЭМ!$A$40:$A$783,$A266,СВЦЭМ!$B$40:$B$783,R$261)+'СЕТ СН'!$F$15</f>
        <v>0</v>
      </c>
      <c r="S266" s="36">
        <f>SUMIFS(СВЦЭМ!$G$40:$G$783,СВЦЭМ!$A$40:$A$783,$A266,СВЦЭМ!$B$40:$B$783,S$261)+'СЕТ СН'!$F$15</f>
        <v>0</v>
      </c>
      <c r="T266" s="36">
        <f>SUMIFS(СВЦЭМ!$G$40:$G$783,СВЦЭМ!$A$40:$A$783,$A266,СВЦЭМ!$B$40:$B$783,T$261)+'СЕТ СН'!$F$15</f>
        <v>0</v>
      </c>
      <c r="U266" s="36">
        <f>SUMIFS(СВЦЭМ!$G$40:$G$783,СВЦЭМ!$A$40:$A$783,$A266,СВЦЭМ!$B$40:$B$783,U$261)+'СЕТ СН'!$F$15</f>
        <v>0</v>
      </c>
      <c r="V266" s="36">
        <f>SUMIFS(СВЦЭМ!$G$40:$G$783,СВЦЭМ!$A$40:$A$783,$A266,СВЦЭМ!$B$40:$B$783,V$261)+'СЕТ СН'!$F$15</f>
        <v>0</v>
      </c>
      <c r="W266" s="36">
        <f>SUMIFS(СВЦЭМ!$G$40:$G$783,СВЦЭМ!$A$40:$A$783,$A266,СВЦЭМ!$B$40:$B$783,W$261)+'СЕТ СН'!$F$15</f>
        <v>0</v>
      </c>
      <c r="X266" s="36">
        <f>SUMIFS(СВЦЭМ!$G$40:$G$783,СВЦЭМ!$A$40:$A$783,$A266,СВЦЭМ!$B$40:$B$783,X$261)+'СЕТ СН'!$F$15</f>
        <v>0</v>
      </c>
      <c r="Y266" s="36">
        <f>SUMIFS(СВЦЭМ!$G$40:$G$783,СВЦЭМ!$A$40:$A$783,$A266,СВЦЭМ!$B$40:$B$783,Y$261)+'СЕТ СН'!$F$15</f>
        <v>0</v>
      </c>
    </row>
    <row r="267" spans="1:27" ht="15.75" hidden="1" x14ac:dyDescent="0.2">
      <c r="A267" s="35">
        <f t="shared" si="7"/>
        <v>45571</v>
      </c>
      <c r="B267" s="36">
        <f>SUMIFS(СВЦЭМ!$G$40:$G$783,СВЦЭМ!$A$40:$A$783,$A267,СВЦЭМ!$B$40:$B$783,B$261)+'СЕТ СН'!$F$15</f>
        <v>0</v>
      </c>
      <c r="C267" s="36">
        <f>SUMIFS(СВЦЭМ!$G$40:$G$783,СВЦЭМ!$A$40:$A$783,$A267,СВЦЭМ!$B$40:$B$783,C$261)+'СЕТ СН'!$F$15</f>
        <v>0</v>
      </c>
      <c r="D267" s="36">
        <f>SUMIFS(СВЦЭМ!$G$40:$G$783,СВЦЭМ!$A$40:$A$783,$A267,СВЦЭМ!$B$40:$B$783,D$261)+'СЕТ СН'!$F$15</f>
        <v>0</v>
      </c>
      <c r="E267" s="36">
        <f>SUMIFS(СВЦЭМ!$G$40:$G$783,СВЦЭМ!$A$40:$A$783,$A267,СВЦЭМ!$B$40:$B$783,E$261)+'СЕТ СН'!$F$15</f>
        <v>0</v>
      </c>
      <c r="F267" s="36">
        <f>SUMIFS(СВЦЭМ!$G$40:$G$783,СВЦЭМ!$A$40:$A$783,$A267,СВЦЭМ!$B$40:$B$783,F$261)+'СЕТ СН'!$F$15</f>
        <v>0</v>
      </c>
      <c r="G267" s="36">
        <f>SUMIFS(СВЦЭМ!$G$40:$G$783,СВЦЭМ!$A$40:$A$783,$A267,СВЦЭМ!$B$40:$B$783,G$261)+'СЕТ СН'!$F$15</f>
        <v>0</v>
      </c>
      <c r="H267" s="36">
        <f>SUMIFS(СВЦЭМ!$G$40:$G$783,СВЦЭМ!$A$40:$A$783,$A267,СВЦЭМ!$B$40:$B$783,H$261)+'СЕТ СН'!$F$15</f>
        <v>0</v>
      </c>
      <c r="I267" s="36">
        <f>SUMIFS(СВЦЭМ!$G$40:$G$783,СВЦЭМ!$A$40:$A$783,$A267,СВЦЭМ!$B$40:$B$783,I$261)+'СЕТ СН'!$F$15</f>
        <v>0</v>
      </c>
      <c r="J267" s="36">
        <f>SUMIFS(СВЦЭМ!$G$40:$G$783,СВЦЭМ!$A$40:$A$783,$A267,СВЦЭМ!$B$40:$B$783,J$261)+'СЕТ СН'!$F$15</f>
        <v>0</v>
      </c>
      <c r="K267" s="36">
        <f>SUMIFS(СВЦЭМ!$G$40:$G$783,СВЦЭМ!$A$40:$A$783,$A267,СВЦЭМ!$B$40:$B$783,K$261)+'СЕТ СН'!$F$15</f>
        <v>0</v>
      </c>
      <c r="L267" s="36">
        <f>SUMIFS(СВЦЭМ!$G$40:$G$783,СВЦЭМ!$A$40:$A$783,$A267,СВЦЭМ!$B$40:$B$783,L$261)+'СЕТ СН'!$F$15</f>
        <v>0</v>
      </c>
      <c r="M267" s="36">
        <f>SUMIFS(СВЦЭМ!$G$40:$G$783,СВЦЭМ!$A$40:$A$783,$A267,СВЦЭМ!$B$40:$B$783,M$261)+'СЕТ СН'!$F$15</f>
        <v>0</v>
      </c>
      <c r="N267" s="36">
        <f>SUMIFS(СВЦЭМ!$G$40:$G$783,СВЦЭМ!$A$40:$A$783,$A267,СВЦЭМ!$B$40:$B$783,N$261)+'СЕТ СН'!$F$15</f>
        <v>0</v>
      </c>
      <c r="O267" s="36">
        <f>SUMIFS(СВЦЭМ!$G$40:$G$783,СВЦЭМ!$A$40:$A$783,$A267,СВЦЭМ!$B$40:$B$783,O$261)+'СЕТ СН'!$F$15</f>
        <v>0</v>
      </c>
      <c r="P267" s="36">
        <f>SUMIFS(СВЦЭМ!$G$40:$G$783,СВЦЭМ!$A$40:$A$783,$A267,СВЦЭМ!$B$40:$B$783,P$261)+'СЕТ СН'!$F$15</f>
        <v>0</v>
      </c>
      <c r="Q267" s="36">
        <f>SUMIFS(СВЦЭМ!$G$40:$G$783,СВЦЭМ!$A$40:$A$783,$A267,СВЦЭМ!$B$40:$B$783,Q$261)+'СЕТ СН'!$F$15</f>
        <v>0</v>
      </c>
      <c r="R267" s="36">
        <f>SUMIFS(СВЦЭМ!$G$40:$G$783,СВЦЭМ!$A$40:$A$783,$A267,СВЦЭМ!$B$40:$B$783,R$261)+'СЕТ СН'!$F$15</f>
        <v>0</v>
      </c>
      <c r="S267" s="36">
        <f>SUMIFS(СВЦЭМ!$G$40:$G$783,СВЦЭМ!$A$40:$A$783,$A267,СВЦЭМ!$B$40:$B$783,S$261)+'СЕТ СН'!$F$15</f>
        <v>0</v>
      </c>
      <c r="T267" s="36">
        <f>SUMIFS(СВЦЭМ!$G$40:$G$783,СВЦЭМ!$A$40:$A$783,$A267,СВЦЭМ!$B$40:$B$783,T$261)+'СЕТ СН'!$F$15</f>
        <v>0</v>
      </c>
      <c r="U267" s="36">
        <f>SUMIFS(СВЦЭМ!$G$40:$G$783,СВЦЭМ!$A$40:$A$783,$A267,СВЦЭМ!$B$40:$B$783,U$261)+'СЕТ СН'!$F$15</f>
        <v>0</v>
      </c>
      <c r="V267" s="36">
        <f>SUMIFS(СВЦЭМ!$G$40:$G$783,СВЦЭМ!$A$40:$A$783,$A267,СВЦЭМ!$B$40:$B$783,V$261)+'СЕТ СН'!$F$15</f>
        <v>0</v>
      </c>
      <c r="W267" s="36">
        <f>SUMIFS(СВЦЭМ!$G$40:$G$783,СВЦЭМ!$A$40:$A$783,$A267,СВЦЭМ!$B$40:$B$783,W$261)+'СЕТ СН'!$F$15</f>
        <v>0</v>
      </c>
      <c r="X267" s="36">
        <f>SUMIFS(СВЦЭМ!$G$40:$G$783,СВЦЭМ!$A$40:$A$783,$A267,СВЦЭМ!$B$40:$B$783,X$261)+'СЕТ СН'!$F$15</f>
        <v>0</v>
      </c>
      <c r="Y267" s="36">
        <f>SUMIFS(СВЦЭМ!$G$40:$G$783,СВЦЭМ!$A$40:$A$783,$A267,СВЦЭМ!$B$40:$B$783,Y$261)+'СЕТ СН'!$F$15</f>
        <v>0</v>
      </c>
    </row>
    <row r="268" spans="1:27" ht="15.75" hidden="1" x14ac:dyDescent="0.2">
      <c r="A268" s="35">
        <f t="shared" si="7"/>
        <v>45572</v>
      </c>
      <c r="B268" s="36">
        <f>SUMIFS(СВЦЭМ!$G$40:$G$783,СВЦЭМ!$A$40:$A$783,$A268,СВЦЭМ!$B$40:$B$783,B$261)+'СЕТ СН'!$F$15</f>
        <v>0</v>
      </c>
      <c r="C268" s="36">
        <f>SUMIFS(СВЦЭМ!$G$40:$G$783,СВЦЭМ!$A$40:$A$783,$A268,СВЦЭМ!$B$40:$B$783,C$261)+'СЕТ СН'!$F$15</f>
        <v>0</v>
      </c>
      <c r="D268" s="36">
        <f>SUMIFS(СВЦЭМ!$G$40:$G$783,СВЦЭМ!$A$40:$A$783,$A268,СВЦЭМ!$B$40:$B$783,D$261)+'СЕТ СН'!$F$15</f>
        <v>0</v>
      </c>
      <c r="E268" s="36">
        <f>SUMIFS(СВЦЭМ!$G$40:$G$783,СВЦЭМ!$A$40:$A$783,$A268,СВЦЭМ!$B$40:$B$783,E$261)+'СЕТ СН'!$F$15</f>
        <v>0</v>
      </c>
      <c r="F268" s="36">
        <f>SUMIFS(СВЦЭМ!$G$40:$G$783,СВЦЭМ!$A$40:$A$783,$A268,СВЦЭМ!$B$40:$B$783,F$261)+'СЕТ СН'!$F$15</f>
        <v>0</v>
      </c>
      <c r="G268" s="36">
        <f>SUMIFS(СВЦЭМ!$G$40:$G$783,СВЦЭМ!$A$40:$A$783,$A268,СВЦЭМ!$B$40:$B$783,G$261)+'СЕТ СН'!$F$15</f>
        <v>0</v>
      </c>
      <c r="H268" s="36">
        <f>SUMIFS(СВЦЭМ!$G$40:$G$783,СВЦЭМ!$A$40:$A$783,$A268,СВЦЭМ!$B$40:$B$783,H$261)+'СЕТ СН'!$F$15</f>
        <v>0</v>
      </c>
      <c r="I268" s="36">
        <f>SUMIFS(СВЦЭМ!$G$40:$G$783,СВЦЭМ!$A$40:$A$783,$A268,СВЦЭМ!$B$40:$B$783,I$261)+'СЕТ СН'!$F$15</f>
        <v>0</v>
      </c>
      <c r="J268" s="36">
        <f>SUMIFS(СВЦЭМ!$G$40:$G$783,СВЦЭМ!$A$40:$A$783,$A268,СВЦЭМ!$B$40:$B$783,J$261)+'СЕТ СН'!$F$15</f>
        <v>0</v>
      </c>
      <c r="K268" s="36">
        <f>SUMIFS(СВЦЭМ!$G$40:$G$783,СВЦЭМ!$A$40:$A$783,$A268,СВЦЭМ!$B$40:$B$783,K$261)+'СЕТ СН'!$F$15</f>
        <v>0</v>
      </c>
      <c r="L268" s="36">
        <f>SUMIFS(СВЦЭМ!$G$40:$G$783,СВЦЭМ!$A$40:$A$783,$A268,СВЦЭМ!$B$40:$B$783,L$261)+'СЕТ СН'!$F$15</f>
        <v>0</v>
      </c>
      <c r="M268" s="36">
        <f>SUMIFS(СВЦЭМ!$G$40:$G$783,СВЦЭМ!$A$40:$A$783,$A268,СВЦЭМ!$B$40:$B$783,M$261)+'СЕТ СН'!$F$15</f>
        <v>0</v>
      </c>
      <c r="N268" s="36">
        <f>SUMIFS(СВЦЭМ!$G$40:$G$783,СВЦЭМ!$A$40:$A$783,$A268,СВЦЭМ!$B$40:$B$783,N$261)+'СЕТ СН'!$F$15</f>
        <v>0</v>
      </c>
      <c r="O268" s="36">
        <f>SUMIFS(СВЦЭМ!$G$40:$G$783,СВЦЭМ!$A$40:$A$783,$A268,СВЦЭМ!$B$40:$B$783,O$261)+'СЕТ СН'!$F$15</f>
        <v>0</v>
      </c>
      <c r="P268" s="36">
        <f>SUMIFS(СВЦЭМ!$G$40:$G$783,СВЦЭМ!$A$40:$A$783,$A268,СВЦЭМ!$B$40:$B$783,P$261)+'СЕТ СН'!$F$15</f>
        <v>0</v>
      </c>
      <c r="Q268" s="36">
        <f>SUMIFS(СВЦЭМ!$G$40:$G$783,СВЦЭМ!$A$40:$A$783,$A268,СВЦЭМ!$B$40:$B$783,Q$261)+'СЕТ СН'!$F$15</f>
        <v>0</v>
      </c>
      <c r="R268" s="36">
        <f>SUMIFS(СВЦЭМ!$G$40:$G$783,СВЦЭМ!$A$40:$A$783,$A268,СВЦЭМ!$B$40:$B$783,R$261)+'СЕТ СН'!$F$15</f>
        <v>0</v>
      </c>
      <c r="S268" s="36">
        <f>SUMIFS(СВЦЭМ!$G$40:$G$783,СВЦЭМ!$A$40:$A$783,$A268,СВЦЭМ!$B$40:$B$783,S$261)+'СЕТ СН'!$F$15</f>
        <v>0</v>
      </c>
      <c r="T268" s="36">
        <f>SUMIFS(СВЦЭМ!$G$40:$G$783,СВЦЭМ!$A$40:$A$783,$A268,СВЦЭМ!$B$40:$B$783,T$261)+'СЕТ СН'!$F$15</f>
        <v>0</v>
      </c>
      <c r="U268" s="36">
        <f>SUMIFS(СВЦЭМ!$G$40:$G$783,СВЦЭМ!$A$40:$A$783,$A268,СВЦЭМ!$B$40:$B$783,U$261)+'СЕТ СН'!$F$15</f>
        <v>0</v>
      </c>
      <c r="V268" s="36">
        <f>SUMIFS(СВЦЭМ!$G$40:$G$783,СВЦЭМ!$A$40:$A$783,$A268,СВЦЭМ!$B$40:$B$783,V$261)+'СЕТ СН'!$F$15</f>
        <v>0</v>
      </c>
      <c r="W268" s="36">
        <f>SUMIFS(СВЦЭМ!$G$40:$G$783,СВЦЭМ!$A$40:$A$783,$A268,СВЦЭМ!$B$40:$B$783,W$261)+'СЕТ СН'!$F$15</f>
        <v>0</v>
      </c>
      <c r="X268" s="36">
        <f>SUMIFS(СВЦЭМ!$G$40:$G$783,СВЦЭМ!$A$40:$A$783,$A268,СВЦЭМ!$B$40:$B$783,X$261)+'СЕТ СН'!$F$15</f>
        <v>0</v>
      </c>
      <c r="Y268" s="36">
        <f>SUMIFS(СВЦЭМ!$G$40:$G$783,СВЦЭМ!$A$40:$A$783,$A268,СВЦЭМ!$B$40:$B$783,Y$261)+'СЕТ СН'!$F$15</f>
        <v>0</v>
      </c>
    </row>
    <row r="269" spans="1:27" ht="15.75" hidden="1" x14ac:dyDescent="0.2">
      <c r="A269" s="35">
        <f t="shared" si="7"/>
        <v>45573</v>
      </c>
      <c r="B269" s="36">
        <f>SUMIFS(СВЦЭМ!$G$40:$G$783,СВЦЭМ!$A$40:$A$783,$A269,СВЦЭМ!$B$40:$B$783,B$261)+'СЕТ СН'!$F$15</f>
        <v>0</v>
      </c>
      <c r="C269" s="36">
        <f>SUMIFS(СВЦЭМ!$G$40:$G$783,СВЦЭМ!$A$40:$A$783,$A269,СВЦЭМ!$B$40:$B$783,C$261)+'СЕТ СН'!$F$15</f>
        <v>0</v>
      </c>
      <c r="D269" s="36">
        <f>SUMIFS(СВЦЭМ!$G$40:$G$783,СВЦЭМ!$A$40:$A$783,$A269,СВЦЭМ!$B$40:$B$783,D$261)+'СЕТ СН'!$F$15</f>
        <v>0</v>
      </c>
      <c r="E269" s="36">
        <f>SUMIFS(СВЦЭМ!$G$40:$G$783,СВЦЭМ!$A$40:$A$783,$A269,СВЦЭМ!$B$40:$B$783,E$261)+'СЕТ СН'!$F$15</f>
        <v>0</v>
      </c>
      <c r="F269" s="36">
        <f>SUMIFS(СВЦЭМ!$G$40:$G$783,СВЦЭМ!$A$40:$A$783,$A269,СВЦЭМ!$B$40:$B$783,F$261)+'СЕТ СН'!$F$15</f>
        <v>0</v>
      </c>
      <c r="G269" s="36">
        <f>SUMIFS(СВЦЭМ!$G$40:$G$783,СВЦЭМ!$A$40:$A$783,$A269,СВЦЭМ!$B$40:$B$783,G$261)+'СЕТ СН'!$F$15</f>
        <v>0</v>
      </c>
      <c r="H269" s="36">
        <f>SUMIFS(СВЦЭМ!$G$40:$G$783,СВЦЭМ!$A$40:$A$783,$A269,СВЦЭМ!$B$40:$B$783,H$261)+'СЕТ СН'!$F$15</f>
        <v>0</v>
      </c>
      <c r="I269" s="36">
        <f>SUMIFS(СВЦЭМ!$G$40:$G$783,СВЦЭМ!$A$40:$A$783,$A269,СВЦЭМ!$B$40:$B$783,I$261)+'СЕТ СН'!$F$15</f>
        <v>0</v>
      </c>
      <c r="J269" s="36">
        <f>SUMIFS(СВЦЭМ!$G$40:$G$783,СВЦЭМ!$A$40:$A$783,$A269,СВЦЭМ!$B$40:$B$783,J$261)+'СЕТ СН'!$F$15</f>
        <v>0</v>
      </c>
      <c r="K269" s="36">
        <f>SUMIFS(СВЦЭМ!$G$40:$G$783,СВЦЭМ!$A$40:$A$783,$A269,СВЦЭМ!$B$40:$B$783,K$261)+'СЕТ СН'!$F$15</f>
        <v>0</v>
      </c>
      <c r="L269" s="36">
        <f>SUMIFS(СВЦЭМ!$G$40:$G$783,СВЦЭМ!$A$40:$A$783,$A269,СВЦЭМ!$B$40:$B$783,L$261)+'СЕТ СН'!$F$15</f>
        <v>0</v>
      </c>
      <c r="M269" s="36">
        <f>SUMIFS(СВЦЭМ!$G$40:$G$783,СВЦЭМ!$A$40:$A$783,$A269,СВЦЭМ!$B$40:$B$783,M$261)+'СЕТ СН'!$F$15</f>
        <v>0</v>
      </c>
      <c r="N269" s="36">
        <f>SUMIFS(СВЦЭМ!$G$40:$G$783,СВЦЭМ!$A$40:$A$783,$A269,СВЦЭМ!$B$40:$B$783,N$261)+'СЕТ СН'!$F$15</f>
        <v>0</v>
      </c>
      <c r="O269" s="36">
        <f>SUMIFS(СВЦЭМ!$G$40:$G$783,СВЦЭМ!$A$40:$A$783,$A269,СВЦЭМ!$B$40:$B$783,O$261)+'СЕТ СН'!$F$15</f>
        <v>0</v>
      </c>
      <c r="P269" s="36">
        <f>SUMIFS(СВЦЭМ!$G$40:$G$783,СВЦЭМ!$A$40:$A$783,$A269,СВЦЭМ!$B$40:$B$783,P$261)+'СЕТ СН'!$F$15</f>
        <v>0</v>
      </c>
      <c r="Q269" s="36">
        <f>SUMIFS(СВЦЭМ!$G$40:$G$783,СВЦЭМ!$A$40:$A$783,$A269,СВЦЭМ!$B$40:$B$783,Q$261)+'СЕТ СН'!$F$15</f>
        <v>0</v>
      </c>
      <c r="R269" s="36">
        <f>SUMIFS(СВЦЭМ!$G$40:$G$783,СВЦЭМ!$A$40:$A$783,$A269,СВЦЭМ!$B$40:$B$783,R$261)+'СЕТ СН'!$F$15</f>
        <v>0</v>
      </c>
      <c r="S269" s="36">
        <f>SUMIFS(СВЦЭМ!$G$40:$G$783,СВЦЭМ!$A$40:$A$783,$A269,СВЦЭМ!$B$40:$B$783,S$261)+'СЕТ СН'!$F$15</f>
        <v>0</v>
      </c>
      <c r="T269" s="36">
        <f>SUMIFS(СВЦЭМ!$G$40:$G$783,СВЦЭМ!$A$40:$A$783,$A269,СВЦЭМ!$B$40:$B$783,T$261)+'СЕТ СН'!$F$15</f>
        <v>0</v>
      </c>
      <c r="U269" s="36">
        <f>SUMIFS(СВЦЭМ!$G$40:$G$783,СВЦЭМ!$A$40:$A$783,$A269,СВЦЭМ!$B$40:$B$783,U$261)+'СЕТ СН'!$F$15</f>
        <v>0</v>
      </c>
      <c r="V269" s="36">
        <f>SUMIFS(СВЦЭМ!$G$40:$G$783,СВЦЭМ!$A$40:$A$783,$A269,СВЦЭМ!$B$40:$B$783,V$261)+'СЕТ СН'!$F$15</f>
        <v>0</v>
      </c>
      <c r="W269" s="36">
        <f>SUMIFS(СВЦЭМ!$G$40:$G$783,СВЦЭМ!$A$40:$A$783,$A269,СВЦЭМ!$B$40:$B$783,W$261)+'СЕТ СН'!$F$15</f>
        <v>0</v>
      </c>
      <c r="X269" s="36">
        <f>SUMIFS(СВЦЭМ!$G$40:$G$783,СВЦЭМ!$A$40:$A$783,$A269,СВЦЭМ!$B$40:$B$783,X$261)+'СЕТ СН'!$F$15</f>
        <v>0</v>
      </c>
      <c r="Y269" s="36">
        <f>SUMIFS(СВЦЭМ!$G$40:$G$783,СВЦЭМ!$A$40:$A$783,$A269,СВЦЭМ!$B$40:$B$783,Y$261)+'СЕТ СН'!$F$15</f>
        <v>0</v>
      </c>
    </row>
    <row r="270" spans="1:27" ht="15.75" hidden="1" x14ac:dyDescent="0.2">
      <c r="A270" s="35">
        <f t="shared" si="7"/>
        <v>45574</v>
      </c>
      <c r="B270" s="36">
        <f>SUMIFS(СВЦЭМ!$G$40:$G$783,СВЦЭМ!$A$40:$A$783,$A270,СВЦЭМ!$B$40:$B$783,B$261)+'СЕТ СН'!$F$15</f>
        <v>0</v>
      </c>
      <c r="C270" s="36">
        <f>SUMIFS(СВЦЭМ!$G$40:$G$783,СВЦЭМ!$A$40:$A$783,$A270,СВЦЭМ!$B$40:$B$783,C$261)+'СЕТ СН'!$F$15</f>
        <v>0</v>
      </c>
      <c r="D270" s="36">
        <f>SUMIFS(СВЦЭМ!$G$40:$G$783,СВЦЭМ!$A$40:$A$783,$A270,СВЦЭМ!$B$40:$B$783,D$261)+'СЕТ СН'!$F$15</f>
        <v>0</v>
      </c>
      <c r="E270" s="36">
        <f>SUMIFS(СВЦЭМ!$G$40:$G$783,СВЦЭМ!$A$40:$A$783,$A270,СВЦЭМ!$B$40:$B$783,E$261)+'СЕТ СН'!$F$15</f>
        <v>0</v>
      </c>
      <c r="F270" s="36">
        <f>SUMIFS(СВЦЭМ!$G$40:$G$783,СВЦЭМ!$A$40:$A$783,$A270,СВЦЭМ!$B$40:$B$783,F$261)+'СЕТ СН'!$F$15</f>
        <v>0</v>
      </c>
      <c r="G270" s="36">
        <f>SUMIFS(СВЦЭМ!$G$40:$G$783,СВЦЭМ!$A$40:$A$783,$A270,СВЦЭМ!$B$40:$B$783,G$261)+'СЕТ СН'!$F$15</f>
        <v>0</v>
      </c>
      <c r="H270" s="36">
        <f>SUMIFS(СВЦЭМ!$G$40:$G$783,СВЦЭМ!$A$40:$A$783,$A270,СВЦЭМ!$B$40:$B$783,H$261)+'СЕТ СН'!$F$15</f>
        <v>0</v>
      </c>
      <c r="I270" s="36">
        <f>SUMIFS(СВЦЭМ!$G$40:$G$783,СВЦЭМ!$A$40:$A$783,$A270,СВЦЭМ!$B$40:$B$783,I$261)+'СЕТ СН'!$F$15</f>
        <v>0</v>
      </c>
      <c r="J270" s="36">
        <f>SUMIFS(СВЦЭМ!$G$40:$G$783,СВЦЭМ!$A$40:$A$783,$A270,СВЦЭМ!$B$40:$B$783,J$261)+'СЕТ СН'!$F$15</f>
        <v>0</v>
      </c>
      <c r="K270" s="36">
        <f>SUMIFS(СВЦЭМ!$G$40:$G$783,СВЦЭМ!$A$40:$A$783,$A270,СВЦЭМ!$B$40:$B$783,K$261)+'СЕТ СН'!$F$15</f>
        <v>0</v>
      </c>
      <c r="L270" s="36">
        <f>SUMIFS(СВЦЭМ!$G$40:$G$783,СВЦЭМ!$A$40:$A$783,$A270,СВЦЭМ!$B$40:$B$783,L$261)+'СЕТ СН'!$F$15</f>
        <v>0</v>
      </c>
      <c r="M270" s="36">
        <f>SUMIFS(СВЦЭМ!$G$40:$G$783,СВЦЭМ!$A$40:$A$783,$A270,СВЦЭМ!$B$40:$B$783,M$261)+'СЕТ СН'!$F$15</f>
        <v>0</v>
      </c>
      <c r="N270" s="36">
        <f>SUMIFS(СВЦЭМ!$G$40:$G$783,СВЦЭМ!$A$40:$A$783,$A270,СВЦЭМ!$B$40:$B$783,N$261)+'СЕТ СН'!$F$15</f>
        <v>0</v>
      </c>
      <c r="O270" s="36">
        <f>SUMIFS(СВЦЭМ!$G$40:$G$783,СВЦЭМ!$A$40:$A$783,$A270,СВЦЭМ!$B$40:$B$783,O$261)+'СЕТ СН'!$F$15</f>
        <v>0</v>
      </c>
      <c r="P270" s="36">
        <f>SUMIFS(СВЦЭМ!$G$40:$G$783,СВЦЭМ!$A$40:$A$783,$A270,СВЦЭМ!$B$40:$B$783,P$261)+'СЕТ СН'!$F$15</f>
        <v>0</v>
      </c>
      <c r="Q270" s="36">
        <f>SUMIFS(СВЦЭМ!$G$40:$G$783,СВЦЭМ!$A$40:$A$783,$A270,СВЦЭМ!$B$40:$B$783,Q$261)+'СЕТ СН'!$F$15</f>
        <v>0</v>
      </c>
      <c r="R270" s="36">
        <f>SUMIFS(СВЦЭМ!$G$40:$G$783,СВЦЭМ!$A$40:$A$783,$A270,СВЦЭМ!$B$40:$B$783,R$261)+'СЕТ СН'!$F$15</f>
        <v>0</v>
      </c>
      <c r="S270" s="36">
        <f>SUMIFS(СВЦЭМ!$G$40:$G$783,СВЦЭМ!$A$40:$A$783,$A270,СВЦЭМ!$B$40:$B$783,S$261)+'СЕТ СН'!$F$15</f>
        <v>0</v>
      </c>
      <c r="T270" s="36">
        <f>SUMIFS(СВЦЭМ!$G$40:$G$783,СВЦЭМ!$A$40:$A$783,$A270,СВЦЭМ!$B$40:$B$783,T$261)+'СЕТ СН'!$F$15</f>
        <v>0</v>
      </c>
      <c r="U270" s="36">
        <f>SUMIFS(СВЦЭМ!$G$40:$G$783,СВЦЭМ!$A$40:$A$783,$A270,СВЦЭМ!$B$40:$B$783,U$261)+'СЕТ СН'!$F$15</f>
        <v>0</v>
      </c>
      <c r="V270" s="36">
        <f>SUMIFS(СВЦЭМ!$G$40:$G$783,СВЦЭМ!$A$40:$A$783,$A270,СВЦЭМ!$B$40:$B$783,V$261)+'СЕТ СН'!$F$15</f>
        <v>0</v>
      </c>
      <c r="W270" s="36">
        <f>SUMIFS(СВЦЭМ!$G$40:$G$783,СВЦЭМ!$A$40:$A$783,$A270,СВЦЭМ!$B$40:$B$783,W$261)+'СЕТ СН'!$F$15</f>
        <v>0</v>
      </c>
      <c r="X270" s="36">
        <f>SUMIFS(СВЦЭМ!$G$40:$G$783,СВЦЭМ!$A$40:$A$783,$A270,СВЦЭМ!$B$40:$B$783,X$261)+'СЕТ СН'!$F$15</f>
        <v>0</v>
      </c>
      <c r="Y270" s="36">
        <f>SUMIFS(СВЦЭМ!$G$40:$G$783,СВЦЭМ!$A$40:$A$783,$A270,СВЦЭМ!$B$40:$B$783,Y$261)+'СЕТ СН'!$F$15</f>
        <v>0</v>
      </c>
    </row>
    <row r="271" spans="1:27" ht="15.75" hidden="1" x14ac:dyDescent="0.2">
      <c r="A271" s="35">
        <f t="shared" si="7"/>
        <v>45575</v>
      </c>
      <c r="B271" s="36">
        <f>SUMIFS(СВЦЭМ!$G$40:$G$783,СВЦЭМ!$A$40:$A$783,$A271,СВЦЭМ!$B$40:$B$783,B$261)+'СЕТ СН'!$F$15</f>
        <v>0</v>
      </c>
      <c r="C271" s="36">
        <f>SUMIFS(СВЦЭМ!$G$40:$G$783,СВЦЭМ!$A$40:$A$783,$A271,СВЦЭМ!$B$40:$B$783,C$261)+'СЕТ СН'!$F$15</f>
        <v>0</v>
      </c>
      <c r="D271" s="36">
        <f>SUMIFS(СВЦЭМ!$G$40:$G$783,СВЦЭМ!$A$40:$A$783,$A271,СВЦЭМ!$B$40:$B$783,D$261)+'СЕТ СН'!$F$15</f>
        <v>0</v>
      </c>
      <c r="E271" s="36">
        <f>SUMIFS(СВЦЭМ!$G$40:$G$783,СВЦЭМ!$A$40:$A$783,$A271,СВЦЭМ!$B$40:$B$783,E$261)+'СЕТ СН'!$F$15</f>
        <v>0</v>
      </c>
      <c r="F271" s="36">
        <f>SUMIFS(СВЦЭМ!$G$40:$G$783,СВЦЭМ!$A$40:$A$783,$A271,СВЦЭМ!$B$40:$B$783,F$261)+'СЕТ СН'!$F$15</f>
        <v>0</v>
      </c>
      <c r="G271" s="36">
        <f>SUMIFS(СВЦЭМ!$G$40:$G$783,СВЦЭМ!$A$40:$A$783,$A271,СВЦЭМ!$B$40:$B$783,G$261)+'СЕТ СН'!$F$15</f>
        <v>0</v>
      </c>
      <c r="H271" s="36">
        <f>SUMIFS(СВЦЭМ!$G$40:$G$783,СВЦЭМ!$A$40:$A$783,$A271,СВЦЭМ!$B$40:$B$783,H$261)+'СЕТ СН'!$F$15</f>
        <v>0</v>
      </c>
      <c r="I271" s="36">
        <f>SUMIFS(СВЦЭМ!$G$40:$G$783,СВЦЭМ!$A$40:$A$783,$A271,СВЦЭМ!$B$40:$B$783,I$261)+'СЕТ СН'!$F$15</f>
        <v>0</v>
      </c>
      <c r="J271" s="36">
        <f>SUMIFS(СВЦЭМ!$G$40:$G$783,СВЦЭМ!$A$40:$A$783,$A271,СВЦЭМ!$B$40:$B$783,J$261)+'СЕТ СН'!$F$15</f>
        <v>0</v>
      </c>
      <c r="K271" s="36">
        <f>SUMIFS(СВЦЭМ!$G$40:$G$783,СВЦЭМ!$A$40:$A$783,$A271,СВЦЭМ!$B$40:$B$783,K$261)+'СЕТ СН'!$F$15</f>
        <v>0</v>
      </c>
      <c r="L271" s="36">
        <f>SUMIFS(СВЦЭМ!$G$40:$G$783,СВЦЭМ!$A$40:$A$783,$A271,СВЦЭМ!$B$40:$B$783,L$261)+'СЕТ СН'!$F$15</f>
        <v>0</v>
      </c>
      <c r="M271" s="36">
        <f>SUMIFS(СВЦЭМ!$G$40:$G$783,СВЦЭМ!$A$40:$A$783,$A271,СВЦЭМ!$B$40:$B$783,M$261)+'СЕТ СН'!$F$15</f>
        <v>0</v>
      </c>
      <c r="N271" s="36">
        <f>SUMIFS(СВЦЭМ!$G$40:$G$783,СВЦЭМ!$A$40:$A$783,$A271,СВЦЭМ!$B$40:$B$783,N$261)+'СЕТ СН'!$F$15</f>
        <v>0</v>
      </c>
      <c r="O271" s="36">
        <f>SUMIFS(СВЦЭМ!$G$40:$G$783,СВЦЭМ!$A$40:$A$783,$A271,СВЦЭМ!$B$40:$B$783,O$261)+'СЕТ СН'!$F$15</f>
        <v>0</v>
      </c>
      <c r="P271" s="36">
        <f>SUMIFS(СВЦЭМ!$G$40:$G$783,СВЦЭМ!$A$40:$A$783,$A271,СВЦЭМ!$B$40:$B$783,P$261)+'СЕТ СН'!$F$15</f>
        <v>0</v>
      </c>
      <c r="Q271" s="36">
        <f>SUMIFS(СВЦЭМ!$G$40:$G$783,СВЦЭМ!$A$40:$A$783,$A271,СВЦЭМ!$B$40:$B$783,Q$261)+'СЕТ СН'!$F$15</f>
        <v>0</v>
      </c>
      <c r="R271" s="36">
        <f>SUMIFS(СВЦЭМ!$G$40:$G$783,СВЦЭМ!$A$40:$A$783,$A271,СВЦЭМ!$B$40:$B$783,R$261)+'СЕТ СН'!$F$15</f>
        <v>0</v>
      </c>
      <c r="S271" s="36">
        <f>SUMIFS(СВЦЭМ!$G$40:$G$783,СВЦЭМ!$A$40:$A$783,$A271,СВЦЭМ!$B$40:$B$783,S$261)+'СЕТ СН'!$F$15</f>
        <v>0</v>
      </c>
      <c r="T271" s="36">
        <f>SUMIFS(СВЦЭМ!$G$40:$G$783,СВЦЭМ!$A$40:$A$783,$A271,СВЦЭМ!$B$40:$B$783,T$261)+'СЕТ СН'!$F$15</f>
        <v>0</v>
      </c>
      <c r="U271" s="36">
        <f>SUMIFS(СВЦЭМ!$G$40:$G$783,СВЦЭМ!$A$40:$A$783,$A271,СВЦЭМ!$B$40:$B$783,U$261)+'СЕТ СН'!$F$15</f>
        <v>0</v>
      </c>
      <c r="V271" s="36">
        <f>SUMIFS(СВЦЭМ!$G$40:$G$783,СВЦЭМ!$A$40:$A$783,$A271,СВЦЭМ!$B$40:$B$783,V$261)+'СЕТ СН'!$F$15</f>
        <v>0</v>
      </c>
      <c r="W271" s="36">
        <f>SUMIFS(СВЦЭМ!$G$40:$G$783,СВЦЭМ!$A$40:$A$783,$A271,СВЦЭМ!$B$40:$B$783,W$261)+'СЕТ СН'!$F$15</f>
        <v>0</v>
      </c>
      <c r="X271" s="36">
        <f>SUMIFS(СВЦЭМ!$G$40:$G$783,СВЦЭМ!$A$40:$A$783,$A271,СВЦЭМ!$B$40:$B$783,X$261)+'СЕТ СН'!$F$15</f>
        <v>0</v>
      </c>
      <c r="Y271" s="36">
        <f>SUMIFS(СВЦЭМ!$G$40:$G$783,СВЦЭМ!$A$40:$A$783,$A271,СВЦЭМ!$B$40:$B$783,Y$261)+'СЕТ СН'!$F$15</f>
        <v>0</v>
      </c>
    </row>
    <row r="272" spans="1:27" ht="15.75" hidden="1" x14ac:dyDescent="0.2">
      <c r="A272" s="35">
        <f t="shared" si="7"/>
        <v>45576</v>
      </c>
      <c r="B272" s="36">
        <f>SUMIFS(СВЦЭМ!$G$40:$G$783,СВЦЭМ!$A$40:$A$783,$A272,СВЦЭМ!$B$40:$B$783,B$261)+'СЕТ СН'!$F$15</f>
        <v>0</v>
      </c>
      <c r="C272" s="36">
        <f>SUMIFS(СВЦЭМ!$G$40:$G$783,СВЦЭМ!$A$40:$A$783,$A272,СВЦЭМ!$B$40:$B$783,C$261)+'СЕТ СН'!$F$15</f>
        <v>0</v>
      </c>
      <c r="D272" s="36">
        <f>SUMIFS(СВЦЭМ!$G$40:$G$783,СВЦЭМ!$A$40:$A$783,$A272,СВЦЭМ!$B$40:$B$783,D$261)+'СЕТ СН'!$F$15</f>
        <v>0</v>
      </c>
      <c r="E272" s="36">
        <f>SUMIFS(СВЦЭМ!$G$40:$G$783,СВЦЭМ!$A$40:$A$783,$A272,СВЦЭМ!$B$40:$B$783,E$261)+'СЕТ СН'!$F$15</f>
        <v>0</v>
      </c>
      <c r="F272" s="36">
        <f>SUMIFS(СВЦЭМ!$G$40:$G$783,СВЦЭМ!$A$40:$A$783,$A272,СВЦЭМ!$B$40:$B$783,F$261)+'СЕТ СН'!$F$15</f>
        <v>0</v>
      </c>
      <c r="G272" s="36">
        <f>SUMIFS(СВЦЭМ!$G$40:$G$783,СВЦЭМ!$A$40:$A$783,$A272,СВЦЭМ!$B$40:$B$783,G$261)+'СЕТ СН'!$F$15</f>
        <v>0</v>
      </c>
      <c r="H272" s="36">
        <f>SUMIFS(СВЦЭМ!$G$40:$G$783,СВЦЭМ!$A$40:$A$783,$A272,СВЦЭМ!$B$40:$B$783,H$261)+'СЕТ СН'!$F$15</f>
        <v>0</v>
      </c>
      <c r="I272" s="36">
        <f>SUMIFS(СВЦЭМ!$G$40:$G$783,СВЦЭМ!$A$40:$A$783,$A272,СВЦЭМ!$B$40:$B$783,I$261)+'СЕТ СН'!$F$15</f>
        <v>0</v>
      </c>
      <c r="J272" s="36">
        <f>SUMIFS(СВЦЭМ!$G$40:$G$783,СВЦЭМ!$A$40:$A$783,$A272,СВЦЭМ!$B$40:$B$783,J$261)+'СЕТ СН'!$F$15</f>
        <v>0</v>
      </c>
      <c r="K272" s="36">
        <f>SUMIFS(СВЦЭМ!$G$40:$G$783,СВЦЭМ!$A$40:$A$783,$A272,СВЦЭМ!$B$40:$B$783,K$261)+'СЕТ СН'!$F$15</f>
        <v>0</v>
      </c>
      <c r="L272" s="36">
        <f>SUMIFS(СВЦЭМ!$G$40:$G$783,СВЦЭМ!$A$40:$A$783,$A272,СВЦЭМ!$B$40:$B$783,L$261)+'СЕТ СН'!$F$15</f>
        <v>0</v>
      </c>
      <c r="M272" s="36">
        <f>SUMIFS(СВЦЭМ!$G$40:$G$783,СВЦЭМ!$A$40:$A$783,$A272,СВЦЭМ!$B$40:$B$783,M$261)+'СЕТ СН'!$F$15</f>
        <v>0</v>
      </c>
      <c r="N272" s="36">
        <f>SUMIFS(СВЦЭМ!$G$40:$G$783,СВЦЭМ!$A$40:$A$783,$A272,СВЦЭМ!$B$40:$B$783,N$261)+'СЕТ СН'!$F$15</f>
        <v>0</v>
      </c>
      <c r="O272" s="36">
        <f>SUMIFS(СВЦЭМ!$G$40:$G$783,СВЦЭМ!$A$40:$A$783,$A272,СВЦЭМ!$B$40:$B$783,O$261)+'СЕТ СН'!$F$15</f>
        <v>0</v>
      </c>
      <c r="P272" s="36">
        <f>SUMIFS(СВЦЭМ!$G$40:$G$783,СВЦЭМ!$A$40:$A$783,$A272,СВЦЭМ!$B$40:$B$783,P$261)+'СЕТ СН'!$F$15</f>
        <v>0</v>
      </c>
      <c r="Q272" s="36">
        <f>SUMIFS(СВЦЭМ!$G$40:$G$783,СВЦЭМ!$A$40:$A$783,$A272,СВЦЭМ!$B$40:$B$783,Q$261)+'СЕТ СН'!$F$15</f>
        <v>0</v>
      </c>
      <c r="R272" s="36">
        <f>SUMIFS(СВЦЭМ!$G$40:$G$783,СВЦЭМ!$A$40:$A$783,$A272,СВЦЭМ!$B$40:$B$783,R$261)+'СЕТ СН'!$F$15</f>
        <v>0</v>
      </c>
      <c r="S272" s="36">
        <f>SUMIFS(СВЦЭМ!$G$40:$G$783,СВЦЭМ!$A$40:$A$783,$A272,СВЦЭМ!$B$40:$B$783,S$261)+'СЕТ СН'!$F$15</f>
        <v>0</v>
      </c>
      <c r="T272" s="36">
        <f>SUMIFS(СВЦЭМ!$G$40:$G$783,СВЦЭМ!$A$40:$A$783,$A272,СВЦЭМ!$B$40:$B$783,T$261)+'СЕТ СН'!$F$15</f>
        <v>0</v>
      </c>
      <c r="U272" s="36">
        <f>SUMIFS(СВЦЭМ!$G$40:$G$783,СВЦЭМ!$A$40:$A$783,$A272,СВЦЭМ!$B$40:$B$783,U$261)+'СЕТ СН'!$F$15</f>
        <v>0</v>
      </c>
      <c r="V272" s="36">
        <f>SUMIFS(СВЦЭМ!$G$40:$G$783,СВЦЭМ!$A$40:$A$783,$A272,СВЦЭМ!$B$40:$B$783,V$261)+'СЕТ СН'!$F$15</f>
        <v>0</v>
      </c>
      <c r="W272" s="36">
        <f>SUMIFS(СВЦЭМ!$G$40:$G$783,СВЦЭМ!$A$40:$A$783,$A272,СВЦЭМ!$B$40:$B$783,W$261)+'СЕТ СН'!$F$15</f>
        <v>0</v>
      </c>
      <c r="X272" s="36">
        <f>SUMIFS(СВЦЭМ!$G$40:$G$783,СВЦЭМ!$A$40:$A$783,$A272,СВЦЭМ!$B$40:$B$783,X$261)+'СЕТ СН'!$F$15</f>
        <v>0</v>
      </c>
      <c r="Y272" s="36">
        <f>SUMIFS(СВЦЭМ!$G$40:$G$783,СВЦЭМ!$A$40:$A$783,$A272,СВЦЭМ!$B$40:$B$783,Y$261)+'СЕТ СН'!$F$15</f>
        <v>0</v>
      </c>
    </row>
    <row r="273" spans="1:25" ht="15.75" hidden="1" x14ac:dyDescent="0.2">
      <c r="A273" s="35">
        <f t="shared" si="7"/>
        <v>45577</v>
      </c>
      <c r="B273" s="36">
        <f>SUMIFS(СВЦЭМ!$G$40:$G$783,СВЦЭМ!$A$40:$A$783,$A273,СВЦЭМ!$B$40:$B$783,B$261)+'СЕТ СН'!$F$15</f>
        <v>0</v>
      </c>
      <c r="C273" s="36">
        <f>SUMIFS(СВЦЭМ!$G$40:$G$783,СВЦЭМ!$A$40:$A$783,$A273,СВЦЭМ!$B$40:$B$783,C$261)+'СЕТ СН'!$F$15</f>
        <v>0</v>
      </c>
      <c r="D273" s="36">
        <f>SUMIFS(СВЦЭМ!$G$40:$G$783,СВЦЭМ!$A$40:$A$783,$A273,СВЦЭМ!$B$40:$B$783,D$261)+'СЕТ СН'!$F$15</f>
        <v>0</v>
      </c>
      <c r="E273" s="36">
        <f>SUMIFS(СВЦЭМ!$G$40:$G$783,СВЦЭМ!$A$40:$A$783,$A273,СВЦЭМ!$B$40:$B$783,E$261)+'СЕТ СН'!$F$15</f>
        <v>0</v>
      </c>
      <c r="F273" s="36">
        <f>SUMIFS(СВЦЭМ!$G$40:$G$783,СВЦЭМ!$A$40:$A$783,$A273,СВЦЭМ!$B$40:$B$783,F$261)+'СЕТ СН'!$F$15</f>
        <v>0</v>
      </c>
      <c r="G273" s="36">
        <f>SUMIFS(СВЦЭМ!$G$40:$G$783,СВЦЭМ!$A$40:$A$783,$A273,СВЦЭМ!$B$40:$B$783,G$261)+'СЕТ СН'!$F$15</f>
        <v>0</v>
      </c>
      <c r="H273" s="36">
        <f>SUMIFS(СВЦЭМ!$G$40:$G$783,СВЦЭМ!$A$40:$A$783,$A273,СВЦЭМ!$B$40:$B$783,H$261)+'СЕТ СН'!$F$15</f>
        <v>0</v>
      </c>
      <c r="I273" s="36">
        <f>SUMIFS(СВЦЭМ!$G$40:$G$783,СВЦЭМ!$A$40:$A$783,$A273,СВЦЭМ!$B$40:$B$783,I$261)+'СЕТ СН'!$F$15</f>
        <v>0</v>
      </c>
      <c r="J273" s="36">
        <f>SUMIFS(СВЦЭМ!$G$40:$G$783,СВЦЭМ!$A$40:$A$783,$A273,СВЦЭМ!$B$40:$B$783,J$261)+'СЕТ СН'!$F$15</f>
        <v>0</v>
      </c>
      <c r="K273" s="36">
        <f>SUMIFS(СВЦЭМ!$G$40:$G$783,СВЦЭМ!$A$40:$A$783,$A273,СВЦЭМ!$B$40:$B$783,K$261)+'СЕТ СН'!$F$15</f>
        <v>0</v>
      </c>
      <c r="L273" s="36">
        <f>SUMIFS(СВЦЭМ!$G$40:$G$783,СВЦЭМ!$A$40:$A$783,$A273,СВЦЭМ!$B$40:$B$783,L$261)+'СЕТ СН'!$F$15</f>
        <v>0</v>
      </c>
      <c r="M273" s="36">
        <f>SUMIFS(СВЦЭМ!$G$40:$G$783,СВЦЭМ!$A$40:$A$783,$A273,СВЦЭМ!$B$40:$B$783,M$261)+'СЕТ СН'!$F$15</f>
        <v>0</v>
      </c>
      <c r="N273" s="36">
        <f>SUMIFS(СВЦЭМ!$G$40:$G$783,СВЦЭМ!$A$40:$A$783,$A273,СВЦЭМ!$B$40:$B$783,N$261)+'СЕТ СН'!$F$15</f>
        <v>0</v>
      </c>
      <c r="O273" s="36">
        <f>SUMIFS(СВЦЭМ!$G$40:$G$783,СВЦЭМ!$A$40:$A$783,$A273,СВЦЭМ!$B$40:$B$783,O$261)+'СЕТ СН'!$F$15</f>
        <v>0</v>
      </c>
      <c r="P273" s="36">
        <f>SUMIFS(СВЦЭМ!$G$40:$G$783,СВЦЭМ!$A$40:$A$783,$A273,СВЦЭМ!$B$40:$B$783,P$261)+'СЕТ СН'!$F$15</f>
        <v>0</v>
      </c>
      <c r="Q273" s="36">
        <f>SUMIFS(СВЦЭМ!$G$40:$G$783,СВЦЭМ!$A$40:$A$783,$A273,СВЦЭМ!$B$40:$B$783,Q$261)+'СЕТ СН'!$F$15</f>
        <v>0</v>
      </c>
      <c r="R273" s="36">
        <f>SUMIFS(СВЦЭМ!$G$40:$G$783,СВЦЭМ!$A$40:$A$783,$A273,СВЦЭМ!$B$40:$B$783,R$261)+'СЕТ СН'!$F$15</f>
        <v>0</v>
      </c>
      <c r="S273" s="36">
        <f>SUMIFS(СВЦЭМ!$G$40:$G$783,СВЦЭМ!$A$40:$A$783,$A273,СВЦЭМ!$B$40:$B$783,S$261)+'СЕТ СН'!$F$15</f>
        <v>0</v>
      </c>
      <c r="T273" s="36">
        <f>SUMIFS(СВЦЭМ!$G$40:$G$783,СВЦЭМ!$A$40:$A$783,$A273,СВЦЭМ!$B$40:$B$783,T$261)+'СЕТ СН'!$F$15</f>
        <v>0</v>
      </c>
      <c r="U273" s="36">
        <f>SUMIFS(СВЦЭМ!$G$40:$G$783,СВЦЭМ!$A$40:$A$783,$A273,СВЦЭМ!$B$40:$B$783,U$261)+'СЕТ СН'!$F$15</f>
        <v>0</v>
      </c>
      <c r="V273" s="36">
        <f>SUMIFS(СВЦЭМ!$G$40:$G$783,СВЦЭМ!$A$40:$A$783,$A273,СВЦЭМ!$B$40:$B$783,V$261)+'СЕТ СН'!$F$15</f>
        <v>0</v>
      </c>
      <c r="W273" s="36">
        <f>SUMIFS(СВЦЭМ!$G$40:$G$783,СВЦЭМ!$A$40:$A$783,$A273,СВЦЭМ!$B$40:$B$783,W$261)+'СЕТ СН'!$F$15</f>
        <v>0</v>
      </c>
      <c r="X273" s="36">
        <f>SUMIFS(СВЦЭМ!$G$40:$G$783,СВЦЭМ!$A$40:$A$783,$A273,СВЦЭМ!$B$40:$B$783,X$261)+'СЕТ СН'!$F$15</f>
        <v>0</v>
      </c>
      <c r="Y273" s="36">
        <f>SUMIFS(СВЦЭМ!$G$40:$G$783,СВЦЭМ!$A$40:$A$783,$A273,СВЦЭМ!$B$40:$B$783,Y$261)+'СЕТ СН'!$F$15</f>
        <v>0</v>
      </c>
    </row>
    <row r="274" spans="1:25" ht="15.75" hidden="1" x14ac:dyDescent="0.2">
      <c r="A274" s="35">
        <f t="shared" si="7"/>
        <v>45578</v>
      </c>
      <c r="B274" s="36">
        <f>SUMIFS(СВЦЭМ!$G$40:$G$783,СВЦЭМ!$A$40:$A$783,$A274,СВЦЭМ!$B$40:$B$783,B$261)+'СЕТ СН'!$F$15</f>
        <v>0</v>
      </c>
      <c r="C274" s="36">
        <f>SUMIFS(СВЦЭМ!$G$40:$G$783,СВЦЭМ!$A$40:$A$783,$A274,СВЦЭМ!$B$40:$B$783,C$261)+'СЕТ СН'!$F$15</f>
        <v>0</v>
      </c>
      <c r="D274" s="36">
        <f>SUMIFS(СВЦЭМ!$G$40:$G$783,СВЦЭМ!$A$40:$A$783,$A274,СВЦЭМ!$B$40:$B$783,D$261)+'СЕТ СН'!$F$15</f>
        <v>0</v>
      </c>
      <c r="E274" s="36">
        <f>SUMIFS(СВЦЭМ!$G$40:$G$783,СВЦЭМ!$A$40:$A$783,$A274,СВЦЭМ!$B$40:$B$783,E$261)+'СЕТ СН'!$F$15</f>
        <v>0</v>
      </c>
      <c r="F274" s="36">
        <f>SUMIFS(СВЦЭМ!$G$40:$G$783,СВЦЭМ!$A$40:$A$783,$A274,СВЦЭМ!$B$40:$B$783,F$261)+'СЕТ СН'!$F$15</f>
        <v>0</v>
      </c>
      <c r="G274" s="36">
        <f>SUMIFS(СВЦЭМ!$G$40:$G$783,СВЦЭМ!$A$40:$A$783,$A274,СВЦЭМ!$B$40:$B$783,G$261)+'СЕТ СН'!$F$15</f>
        <v>0</v>
      </c>
      <c r="H274" s="36">
        <f>SUMIFS(СВЦЭМ!$G$40:$G$783,СВЦЭМ!$A$40:$A$783,$A274,СВЦЭМ!$B$40:$B$783,H$261)+'СЕТ СН'!$F$15</f>
        <v>0</v>
      </c>
      <c r="I274" s="36">
        <f>SUMIFS(СВЦЭМ!$G$40:$G$783,СВЦЭМ!$A$40:$A$783,$A274,СВЦЭМ!$B$40:$B$783,I$261)+'СЕТ СН'!$F$15</f>
        <v>0</v>
      </c>
      <c r="J274" s="36">
        <f>SUMIFS(СВЦЭМ!$G$40:$G$783,СВЦЭМ!$A$40:$A$783,$A274,СВЦЭМ!$B$40:$B$783,J$261)+'СЕТ СН'!$F$15</f>
        <v>0</v>
      </c>
      <c r="K274" s="36">
        <f>SUMIFS(СВЦЭМ!$G$40:$G$783,СВЦЭМ!$A$40:$A$783,$A274,СВЦЭМ!$B$40:$B$783,K$261)+'СЕТ СН'!$F$15</f>
        <v>0</v>
      </c>
      <c r="L274" s="36">
        <f>SUMIFS(СВЦЭМ!$G$40:$G$783,СВЦЭМ!$A$40:$A$783,$A274,СВЦЭМ!$B$40:$B$783,L$261)+'СЕТ СН'!$F$15</f>
        <v>0</v>
      </c>
      <c r="M274" s="36">
        <f>SUMIFS(СВЦЭМ!$G$40:$G$783,СВЦЭМ!$A$40:$A$783,$A274,СВЦЭМ!$B$40:$B$783,M$261)+'СЕТ СН'!$F$15</f>
        <v>0</v>
      </c>
      <c r="N274" s="36">
        <f>SUMIFS(СВЦЭМ!$G$40:$G$783,СВЦЭМ!$A$40:$A$783,$A274,СВЦЭМ!$B$40:$B$783,N$261)+'СЕТ СН'!$F$15</f>
        <v>0</v>
      </c>
      <c r="O274" s="36">
        <f>SUMIFS(СВЦЭМ!$G$40:$G$783,СВЦЭМ!$A$40:$A$783,$A274,СВЦЭМ!$B$40:$B$783,O$261)+'СЕТ СН'!$F$15</f>
        <v>0</v>
      </c>
      <c r="P274" s="36">
        <f>SUMIFS(СВЦЭМ!$G$40:$G$783,СВЦЭМ!$A$40:$A$783,$A274,СВЦЭМ!$B$40:$B$783,P$261)+'СЕТ СН'!$F$15</f>
        <v>0</v>
      </c>
      <c r="Q274" s="36">
        <f>SUMIFS(СВЦЭМ!$G$40:$G$783,СВЦЭМ!$A$40:$A$783,$A274,СВЦЭМ!$B$40:$B$783,Q$261)+'СЕТ СН'!$F$15</f>
        <v>0</v>
      </c>
      <c r="R274" s="36">
        <f>SUMIFS(СВЦЭМ!$G$40:$G$783,СВЦЭМ!$A$40:$A$783,$A274,СВЦЭМ!$B$40:$B$783,R$261)+'СЕТ СН'!$F$15</f>
        <v>0</v>
      </c>
      <c r="S274" s="36">
        <f>SUMIFS(СВЦЭМ!$G$40:$G$783,СВЦЭМ!$A$40:$A$783,$A274,СВЦЭМ!$B$40:$B$783,S$261)+'СЕТ СН'!$F$15</f>
        <v>0</v>
      </c>
      <c r="T274" s="36">
        <f>SUMIFS(СВЦЭМ!$G$40:$G$783,СВЦЭМ!$A$40:$A$783,$A274,СВЦЭМ!$B$40:$B$783,T$261)+'СЕТ СН'!$F$15</f>
        <v>0</v>
      </c>
      <c r="U274" s="36">
        <f>SUMIFS(СВЦЭМ!$G$40:$G$783,СВЦЭМ!$A$40:$A$783,$A274,СВЦЭМ!$B$40:$B$783,U$261)+'СЕТ СН'!$F$15</f>
        <v>0</v>
      </c>
      <c r="V274" s="36">
        <f>SUMIFS(СВЦЭМ!$G$40:$G$783,СВЦЭМ!$A$40:$A$783,$A274,СВЦЭМ!$B$40:$B$783,V$261)+'СЕТ СН'!$F$15</f>
        <v>0</v>
      </c>
      <c r="W274" s="36">
        <f>SUMIFS(СВЦЭМ!$G$40:$G$783,СВЦЭМ!$A$40:$A$783,$A274,СВЦЭМ!$B$40:$B$783,W$261)+'СЕТ СН'!$F$15</f>
        <v>0</v>
      </c>
      <c r="X274" s="36">
        <f>SUMIFS(СВЦЭМ!$G$40:$G$783,СВЦЭМ!$A$40:$A$783,$A274,СВЦЭМ!$B$40:$B$783,X$261)+'СЕТ СН'!$F$15</f>
        <v>0</v>
      </c>
      <c r="Y274" s="36">
        <f>SUMIFS(СВЦЭМ!$G$40:$G$783,СВЦЭМ!$A$40:$A$783,$A274,СВЦЭМ!$B$40:$B$783,Y$261)+'СЕТ СН'!$F$15</f>
        <v>0</v>
      </c>
    </row>
    <row r="275" spans="1:25" ht="15.75" hidden="1" x14ac:dyDescent="0.2">
      <c r="A275" s="35">
        <f t="shared" si="7"/>
        <v>45579</v>
      </c>
      <c r="B275" s="36">
        <f>SUMIFS(СВЦЭМ!$G$40:$G$783,СВЦЭМ!$A$40:$A$783,$A275,СВЦЭМ!$B$40:$B$783,B$261)+'СЕТ СН'!$F$15</f>
        <v>0</v>
      </c>
      <c r="C275" s="36">
        <f>SUMIFS(СВЦЭМ!$G$40:$G$783,СВЦЭМ!$A$40:$A$783,$A275,СВЦЭМ!$B$40:$B$783,C$261)+'СЕТ СН'!$F$15</f>
        <v>0</v>
      </c>
      <c r="D275" s="36">
        <f>SUMIFS(СВЦЭМ!$G$40:$G$783,СВЦЭМ!$A$40:$A$783,$A275,СВЦЭМ!$B$40:$B$783,D$261)+'СЕТ СН'!$F$15</f>
        <v>0</v>
      </c>
      <c r="E275" s="36">
        <f>SUMIFS(СВЦЭМ!$G$40:$G$783,СВЦЭМ!$A$40:$A$783,$A275,СВЦЭМ!$B$40:$B$783,E$261)+'СЕТ СН'!$F$15</f>
        <v>0</v>
      </c>
      <c r="F275" s="36">
        <f>SUMIFS(СВЦЭМ!$G$40:$G$783,СВЦЭМ!$A$40:$A$783,$A275,СВЦЭМ!$B$40:$B$783,F$261)+'СЕТ СН'!$F$15</f>
        <v>0</v>
      </c>
      <c r="G275" s="36">
        <f>SUMIFS(СВЦЭМ!$G$40:$G$783,СВЦЭМ!$A$40:$A$783,$A275,СВЦЭМ!$B$40:$B$783,G$261)+'СЕТ СН'!$F$15</f>
        <v>0</v>
      </c>
      <c r="H275" s="36">
        <f>SUMIFS(СВЦЭМ!$G$40:$G$783,СВЦЭМ!$A$40:$A$783,$A275,СВЦЭМ!$B$40:$B$783,H$261)+'СЕТ СН'!$F$15</f>
        <v>0</v>
      </c>
      <c r="I275" s="36">
        <f>SUMIFS(СВЦЭМ!$G$40:$G$783,СВЦЭМ!$A$40:$A$783,$A275,СВЦЭМ!$B$40:$B$783,I$261)+'СЕТ СН'!$F$15</f>
        <v>0</v>
      </c>
      <c r="J275" s="36">
        <f>SUMIFS(СВЦЭМ!$G$40:$G$783,СВЦЭМ!$A$40:$A$783,$A275,СВЦЭМ!$B$40:$B$783,J$261)+'СЕТ СН'!$F$15</f>
        <v>0</v>
      </c>
      <c r="K275" s="36">
        <f>SUMIFS(СВЦЭМ!$G$40:$G$783,СВЦЭМ!$A$40:$A$783,$A275,СВЦЭМ!$B$40:$B$783,K$261)+'СЕТ СН'!$F$15</f>
        <v>0</v>
      </c>
      <c r="L275" s="36">
        <f>SUMIFS(СВЦЭМ!$G$40:$G$783,СВЦЭМ!$A$40:$A$783,$A275,СВЦЭМ!$B$40:$B$783,L$261)+'СЕТ СН'!$F$15</f>
        <v>0</v>
      </c>
      <c r="M275" s="36">
        <f>SUMIFS(СВЦЭМ!$G$40:$G$783,СВЦЭМ!$A$40:$A$783,$A275,СВЦЭМ!$B$40:$B$783,M$261)+'СЕТ СН'!$F$15</f>
        <v>0</v>
      </c>
      <c r="N275" s="36">
        <f>SUMIFS(СВЦЭМ!$G$40:$G$783,СВЦЭМ!$A$40:$A$783,$A275,СВЦЭМ!$B$40:$B$783,N$261)+'СЕТ СН'!$F$15</f>
        <v>0</v>
      </c>
      <c r="O275" s="36">
        <f>SUMIFS(СВЦЭМ!$G$40:$G$783,СВЦЭМ!$A$40:$A$783,$A275,СВЦЭМ!$B$40:$B$783,O$261)+'СЕТ СН'!$F$15</f>
        <v>0</v>
      </c>
      <c r="P275" s="36">
        <f>SUMIFS(СВЦЭМ!$G$40:$G$783,СВЦЭМ!$A$40:$A$783,$A275,СВЦЭМ!$B$40:$B$783,P$261)+'СЕТ СН'!$F$15</f>
        <v>0</v>
      </c>
      <c r="Q275" s="36">
        <f>SUMIFS(СВЦЭМ!$G$40:$G$783,СВЦЭМ!$A$40:$A$783,$A275,СВЦЭМ!$B$40:$B$783,Q$261)+'СЕТ СН'!$F$15</f>
        <v>0</v>
      </c>
      <c r="R275" s="36">
        <f>SUMIFS(СВЦЭМ!$G$40:$G$783,СВЦЭМ!$A$40:$A$783,$A275,СВЦЭМ!$B$40:$B$783,R$261)+'СЕТ СН'!$F$15</f>
        <v>0</v>
      </c>
      <c r="S275" s="36">
        <f>SUMIFS(СВЦЭМ!$G$40:$G$783,СВЦЭМ!$A$40:$A$783,$A275,СВЦЭМ!$B$40:$B$783,S$261)+'СЕТ СН'!$F$15</f>
        <v>0</v>
      </c>
      <c r="T275" s="36">
        <f>SUMIFS(СВЦЭМ!$G$40:$G$783,СВЦЭМ!$A$40:$A$783,$A275,СВЦЭМ!$B$40:$B$783,T$261)+'СЕТ СН'!$F$15</f>
        <v>0</v>
      </c>
      <c r="U275" s="36">
        <f>SUMIFS(СВЦЭМ!$G$40:$G$783,СВЦЭМ!$A$40:$A$783,$A275,СВЦЭМ!$B$40:$B$783,U$261)+'СЕТ СН'!$F$15</f>
        <v>0</v>
      </c>
      <c r="V275" s="36">
        <f>SUMIFS(СВЦЭМ!$G$40:$G$783,СВЦЭМ!$A$40:$A$783,$A275,СВЦЭМ!$B$40:$B$783,V$261)+'СЕТ СН'!$F$15</f>
        <v>0</v>
      </c>
      <c r="W275" s="36">
        <f>SUMIFS(СВЦЭМ!$G$40:$G$783,СВЦЭМ!$A$40:$A$783,$A275,СВЦЭМ!$B$40:$B$783,W$261)+'СЕТ СН'!$F$15</f>
        <v>0</v>
      </c>
      <c r="X275" s="36">
        <f>SUMIFS(СВЦЭМ!$G$40:$G$783,СВЦЭМ!$A$40:$A$783,$A275,СВЦЭМ!$B$40:$B$783,X$261)+'СЕТ СН'!$F$15</f>
        <v>0</v>
      </c>
      <c r="Y275" s="36">
        <f>SUMIFS(СВЦЭМ!$G$40:$G$783,СВЦЭМ!$A$40:$A$783,$A275,СВЦЭМ!$B$40:$B$783,Y$261)+'СЕТ СН'!$F$15</f>
        <v>0</v>
      </c>
    </row>
    <row r="276" spans="1:25" ht="15.75" hidden="1" x14ac:dyDescent="0.2">
      <c r="A276" s="35">
        <f t="shared" si="7"/>
        <v>45580</v>
      </c>
      <c r="B276" s="36">
        <f>SUMIFS(СВЦЭМ!$G$40:$G$783,СВЦЭМ!$A$40:$A$783,$A276,СВЦЭМ!$B$40:$B$783,B$261)+'СЕТ СН'!$F$15</f>
        <v>0</v>
      </c>
      <c r="C276" s="36">
        <f>SUMIFS(СВЦЭМ!$G$40:$G$783,СВЦЭМ!$A$40:$A$783,$A276,СВЦЭМ!$B$40:$B$783,C$261)+'СЕТ СН'!$F$15</f>
        <v>0</v>
      </c>
      <c r="D276" s="36">
        <f>SUMIFS(СВЦЭМ!$G$40:$G$783,СВЦЭМ!$A$40:$A$783,$A276,СВЦЭМ!$B$40:$B$783,D$261)+'СЕТ СН'!$F$15</f>
        <v>0</v>
      </c>
      <c r="E276" s="36">
        <f>SUMIFS(СВЦЭМ!$G$40:$G$783,СВЦЭМ!$A$40:$A$783,$A276,СВЦЭМ!$B$40:$B$783,E$261)+'СЕТ СН'!$F$15</f>
        <v>0</v>
      </c>
      <c r="F276" s="36">
        <f>SUMIFS(СВЦЭМ!$G$40:$G$783,СВЦЭМ!$A$40:$A$783,$A276,СВЦЭМ!$B$40:$B$783,F$261)+'СЕТ СН'!$F$15</f>
        <v>0</v>
      </c>
      <c r="G276" s="36">
        <f>SUMIFS(СВЦЭМ!$G$40:$G$783,СВЦЭМ!$A$40:$A$783,$A276,СВЦЭМ!$B$40:$B$783,G$261)+'СЕТ СН'!$F$15</f>
        <v>0</v>
      </c>
      <c r="H276" s="36">
        <f>SUMIFS(СВЦЭМ!$G$40:$G$783,СВЦЭМ!$A$40:$A$783,$A276,СВЦЭМ!$B$40:$B$783,H$261)+'СЕТ СН'!$F$15</f>
        <v>0</v>
      </c>
      <c r="I276" s="36">
        <f>SUMIFS(СВЦЭМ!$G$40:$G$783,СВЦЭМ!$A$40:$A$783,$A276,СВЦЭМ!$B$40:$B$783,I$261)+'СЕТ СН'!$F$15</f>
        <v>0</v>
      </c>
      <c r="J276" s="36">
        <f>SUMIFS(СВЦЭМ!$G$40:$G$783,СВЦЭМ!$A$40:$A$783,$A276,СВЦЭМ!$B$40:$B$783,J$261)+'СЕТ СН'!$F$15</f>
        <v>0</v>
      </c>
      <c r="K276" s="36">
        <f>SUMIFS(СВЦЭМ!$G$40:$G$783,СВЦЭМ!$A$40:$A$783,$A276,СВЦЭМ!$B$40:$B$783,K$261)+'СЕТ СН'!$F$15</f>
        <v>0</v>
      </c>
      <c r="L276" s="36">
        <f>SUMIFS(СВЦЭМ!$G$40:$G$783,СВЦЭМ!$A$40:$A$783,$A276,СВЦЭМ!$B$40:$B$783,L$261)+'СЕТ СН'!$F$15</f>
        <v>0</v>
      </c>
      <c r="M276" s="36">
        <f>SUMIFS(СВЦЭМ!$G$40:$G$783,СВЦЭМ!$A$40:$A$783,$A276,СВЦЭМ!$B$40:$B$783,M$261)+'СЕТ СН'!$F$15</f>
        <v>0</v>
      </c>
      <c r="N276" s="36">
        <f>SUMIFS(СВЦЭМ!$G$40:$G$783,СВЦЭМ!$A$40:$A$783,$A276,СВЦЭМ!$B$40:$B$783,N$261)+'СЕТ СН'!$F$15</f>
        <v>0</v>
      </c>
      <c r="O276" s="36">
        <f>SUMIFS(СВЦЭМ!$G$40:$G$783,СВЦЭМ!$A$40:$A$783,$A276,СВЦЭМ!$B$40:$B$783,O$261)+'СЕТ СН'!$F$15</f>
        <v>0</v>
      </c>
      <c r="P276" s="36">
        <f>SUMIFS(СВЦЭМ!$G$40:$G$783,СВЦЭМ!$A$40:$A$783,$A276,СВЦЭМ!$B$40:$B$783,P$261)+'СЕТ СН'!$F$15</f>
        <v>0</v>
      </c>
      <c r="Q276" s="36">
        <f>SUMIFS(СВЦЭМ!$G$40:$G$783,СВЦЭМ!$A$40:$A$783,$A276,СВЦЭМ!$B$40:$B$783,Q$261)+'СЕТ СН'!$F$15</f>
        <v>0</v>
      </c>
      <c r="R276" s="36">
        <f>SUMIFS(СВЦЭМ!$G$40:$G$783,СВЦЭМ!$A$40:$A$783,$A276,СВЦЭМ!$B$40:$B$783,R$261)+'СЕТ СН'!$F$15</f>
        <v>0</v>
      </c>
      <c r="S276" s="36">
        <f>SUMIFS(СВЦЭМ!$G$40:$G$783,СВЦЭМ!$A$40:$A$783,$A276,СВЦЭМ!$B$40:$B$783,S$261)+'СЕТ СН'!$F$15</f>
        <v>0</v>
      </c>
      <c r="T276" s="36">
        <f>SUMIFS(СВЦЭМ!$G$40:$G$783,СВЦЭМ!$A$40:$A$783,$A276,СВЦЭМ!$B$40:$B$783,T$261)+'СЕТ СН'!$F$15</f>
        <v>0</v>
      </c>
      <c r="U276" s="36">
        <f>SUMIFS(СВЦЭМ!$G$40:$G$783,СВЦЭМ!$A$40:$A$783,$A276,СВЦЭМ!$B$40:$B$783,U$261)+'СЕТ СН'!$F$15</f>
        <v>0</v>
      </c>
      <c r="V276" s="36">
        <f>SUMIFS(СВЦЭМ!$G$40:$G$783,СВЦЭМ!$A$40:$A$783,$A276,СВЦЭМ!$B$40:$B$783,V$261)+'СЕТ СН'!$F$15</f>
        <v>0</v>
      </c>
      <c r="W276" s="36">
        <f>SUMIFS(СВЦЭМ!$G$40:$G$783,СВЦЭМ!$A$40:$A$783,$A276,СВЦЭМ!$B$40:$B$783,W$261)+'СЕТ СН'!$F$15</f>
        <v>0</v>
      </c>
      <c r="X276" s="36">
        <f>SUMIFS(СВЦЭМ!$G$40:$G$783,СВЦЭМ!$A$40:$A$783,$A276,СВЦЭМ!$B$40:$B$783,X$261)+'СЕТ СН'!$F$15</f>
        <v>0</v>
      </c>
      <c r="Y276" s="36">
        <f>SUMIFS(СВЦЭМ!$G$40:$G$783,СВЦЭМ!$A$40:$A$783,$A276,СВЦЭМ!$B$40:$B$783,Y$261)+'СЕТ СН'!$F$15</f>
        <v>0</v>
      </c>
    </row>
    <row r="277" spans="1:25" ht="15.75" hidden="1" x14ac:dyDescent="0.2">
      <c r="A277" s="35">
        <f t="shared" si="7"/>
        <v>45581</v>
      </c>
      <c r="B277" s="36">
        <f>SUMIFS(СВЦЭМ!$G$40:$G$783,СВЦЭМ!$A$40:$A$783,$A277,СВЦЭМ!$B$40:$B$783,B$261)+'СЕТ СН'!$F$15</f>
        <v>0</v>
      </c>
      <c r="C277" s="36">
        <f>SUMIFS(СВЦЭМ!$G$40:$G$783,СВЦЭМ!$A$40:$A$783,$A277,СВЦЭМ!$B$40:$B$783,C$261)+'СЕТ СН'!$F$15</f>
        <v>0</v>
      </c>
      <c r="D277" s="36">
        <f>SUMIFS(СВЦЭМ!$G$40:$G$783,СВЦЭМ!$A$40:$A$783,$A277,СВЦЭМ!$B$40:$B$783,D$261)+'СЕТ СН'!$F$15</f>
        <v>0</v>
      </c>
      <c r="E277" s="36">
        <f>SUMIFS(СВЦЭМ!$G$40:$G$783,СВЦЭМ!$A$40:$A$783,$A277,СВЦЭМ!$B$40:$B$783,E$261)+'СЕТ СН'!$F$15</f>
        <v>0</v>
      </c>
      <c r="F277" s="36">
        <f>SUMIFS(СВЦЭМ!$G$40:$G$783,СВЦЭМ!$A$40:$A$783,$A277,СВЦЭМ!$B$40:$B$783,F$261)+'СЕТ СН'!$F$15</f>
        <v>0</v>
      </c>
      <c r="G277" s="36">
        <f>SUMIFS(СВЦЭМ!$G$40:$G$783,СВЦЭМ!$A$40:$A$783,$A277,СВЦЭМ!$B$40:$B$783,G$261)+'СЕТ СН'!$F$15</f>
        <v>0</v>
      </c>
      <c r="H277" s="36">
        <f>SUMIFS(СВЦЭМ!$G$40:$G$783,СВЦЭМ!$A$40:$A$783,$A277,СВЦЭМ!$B$40:$B$783,H$261)+'СЕТ СН'!$F$15</f>
        <v>0</v>
      </c>
      <c r="I277" s="36">
        <f>SUMIFS(СВЦЭМ!$G$40:$G$783,СВЦЭМ!$A$40:$A$783,$A277,СВЦЭМ!$B$40:$B$783,I$261)+'СЕТ СН'!$F$15</f>
        <v>0</v>
      </c>
      <c r="J277" s="36">
        <f>SUMIFS(СВЦЭМ!$G$40:$G$783,СВЦЭМ!$A$40:$A$783,$A277,СВЦЭМ!$B$40:$B$783,J$261)+'СЕТ СН'!$F$15</f>
        <v>0</v>
      </c>
      <c r="K277" s="36">
        <f>SUMIFS(СВЦЭМ!$G$40:$G$783,СВЦЭМ!$A$40:$A$783,$A277,СВЦЭМ!$B$40:$B$783,K$261)+'СЕТ СН'!$F$15</f>
        <v>0</v>
      </c>
      <c r="L277" s="36">
        <f>SUMIFS(СВЦЭМ!$G$40:$G$783,СВЦЭМ!$A$40:$A$783,$A277,СВЦЭМ!$B$40:$B$783,L$261)+'СЕТ СН'!$F$15</f>
        <v>0</v>
      </c>
      <c r="M277" s="36">
        <f>SUMIFS(СВЦЭМ!$G$40:$G$783,СВЦЭМ!$A$40:$A$783,$A277,СВЦЭМ!$B$40:$B$783,M$261)+'СЕТ СН'!$F$15</f>
        <v>0</v>
      </c>
      <c r="N277" s="36">
        <f>SUMIFS(СВЦЭМ!$G$40:$G$783,СВЦЭМ!$A$40:$A$783,$A277,СВЦЭМ!$B$40:$B$783,N$261)+'СЕТ СН'!$F$15</f>
        <v>0</v>
      </c>
      <c r="O277" s="36">
        <f>SUMIFS(СВЦЭМ!$G$40:$G$783,СВЦЭМ!$A$40:$A$783,$A277,СВЦЭМ!$B$40:$B$783,O$261)+'СЕТ СН'!$F$15</f>
        <v>0</v>
      </c>
      <c r="P277" s="36">
        <f>SUMIFS(СВЦЭМ!$G$40:$G$783,СВЦЭМ!$A$40:$A$783,$A277,СВЦЭМ!$B$40:$B$783,P$261)+'СЕТ СН'!$F$15</f>
        <v>0</v>
      </c>
      <c r="Q277" s="36">
        <f>SUMIFS(СВЦЭМ!$G$40:$G$783,СВЦЭМ!$A$40:$A$783,$A277,СВЦЭМ!$B$40:$B$783,Q$261)+'СЕТ СН'!$F$15</f>
        <v>0</v>
      </c>
      <c r="R277" s="36">
        <f>SUMIFS(СВЦЭМ!$G$40:$G$783,СВЦЭМ!$A$40:$A$783,$A277,СВЦЭМ!$B$40:$B$783,R$261)+'СЕТ СН'!$F$15</f>
        <v>0</v>
      </c>
      <c r="S277" s="36">
        <f>SUMIFS(СВЦЭМ!$G$40:$G$783,СВЦЭМ!$A$40:$A$783,$A277,СВЦЭМ!$B$40:$B$783,S$261)+'СЕТ СН'!$F$15</f>
        <v>0</v>
      </c>
      <c r="T277" s="36">
        <f>SUMIFS(СВЦЭМ!$G$40:$G$783,СВЦЭМ!$A$40:$A$783,$A277,СВЦЭМ!$B$40:$B$783,T$261)+'СЕТ СН'!$F$15</f>
        <v>0</v>
      </c>
      <c r="U277" s="36">
        <f>SUMIFS(СВЦЭМ!$G$40:$G$783,СВЦЭМ!$A$40:$A$783,$A277,СВЦЭМ!$B$40:$B$783,U$261)+'СЕТ СН'!$F$15</f>
        <v>0</v>
      </c>
      <c r="V277" s="36">
        <f>SUMIFS(СВЦЭМ!$G$40:$G$783,СВЦЭМ!$A$40:$A$783,$A277,СВЦЭМ!$B$40:$B$783,V$261)+'СЕТ СН'!$F$15</f>
        <v>0</v>
      </c>
      <c r="W277" s="36">
        <f>SUMIFS(СВЦЭМ!$G$40:$G$783,СВЦЭМ!$A$40:$A$783,$A277,СВЦЭМ!$B$40:$B$783,W$261)+'СЕТ СН'!$F$15</f>
        <v>0</v>
      </c>
      <c r="X277" s="36">
        <f>SUMIFS(СВЦЭМ!$G$40:$G$783,СВЦЭМ!$A$40:$A$783,$A277,СВЦЭМ!$B$40:$B$783,X$261)+'СЕТ СН'!$F$15</f>
        <v>0</v>
      </c>
      <c r="Y277" s="36">
        <f>SUMIFS(СВЦЭМ!$G$40:$G$783,СВЦЭМ!$A$40:$A$783,$A277,СВЦЭМ!$B$40:$B$783,Y$261)+'СЕТ СН'!$F$15</f>
        <v>0</v>
      </c>
    </row>
    <row r="278" spans="1:25" ht="15.75" hidden="1" x14ac:dyDescent="0.2">
      <c r="A278" s="35">
        <f t="shared" si="7"/>
        <v>45582</v>
      </c>
      <c r="B278" s="36">
        <f>SUMIFS(СВЦЭМ!$G$40:$G$783,СВЦЭМ!$A$40:$A$783,$A278,СВЦЭМ!$B$40:$B$783,B$261)+'СЕТ СН'!$F$15</f>
        <v>0</v>
      </c>
      <c r="C278" s="36">
        <f>SUMIFS(СВЦЭМ!$G$40:$G$783,СВЦЭМ!$A$40:$A$783,$A278,СВЦЭМ!$B$40:$B$783,C$261)+'СЕТ СН'!$F$15</f>
        <v>0</v>
      </c>
      <c r="D278" s="36">
        <f>SUMIFS(СВЦЭМ!$G$40:$G$783,СВЦЭМ!$A$40:$A$783,$A278,СВЦЭМ!$B$40:$B$783,D$261)+'СЕТ СН'!$F$15</f>
        <v>0</v>
      </c>
      <c r="E278" s="36">
        <f>SUMIFS(СВЦЭМ!$G$40:$G$783,СВЦЭМ!$A$40:$A$783,$A278,СВЦЭМ!$B$40:$B$783,E$261)+'СЕТ СН'!$F$15</f>
        <v>0</v>
      </c>
      <c r="F278" s="36">
        <f>SUMIFS(СВЦЭМ!$G$40:$G$783,СВЦЭМ!$A$40:$A$783,$A278,СВЦЭМ!$B$40:$B$783,F$261)+'СЕТ СН'!$F$15</f>
        <v>0</v>
      </c>
      <c r="G278" s="36">
        <f>SUMIFS(СВЦЭМ!$G$40:$G$783,СВЦЭМ!$A$40:$A$783,$A278,СВЦЭМ!$B$40:$B$783,G$261)+'СЕТ СН'!$F$15</f>
        <v>0</v>
      </c>
      <c r="H278" s="36">
        <f>SUMIFS(СВЦЭМ!$G$40:$G$783,СВЦЭМ!$A$40:$A$783,$A278,СВЦЭМ!$B$40:$B$783,H$261)+'СЕТ СН'!$F$15</f>
        <v>0</v>
      </c>
      <c r="I278" s="36">
        <f>SUMIFS(СВЦЭМ!$G$40:$G$783,СВЦЭМ!$A$40:$A$783,$A278,СВЦЭМ!$B$40:$B$783,I$261)+'СЕТ СН'!$F$15</f>
        <v>0</v>
      </c>
      <c r="J278" s="36">
        <f>SUMIFS(СВЦЭМ!$G$40:$G$783,СВЦЭМ!$A$40:$A$783,$A278,СВЦЭМ!$B$40:$B$783,J$261)+'СЕТ СН'!$F$15</f>
        <v>0</v>
      </c>
      <c r="K278" s="36">
        <f>SUMIFS(СВЦЭМ!$G$40:$G$783,СВЦЭМ!$A$40:$A$783,$A278,СВЦЭМ!$B$40:$B$783,K$261)+'СЕТ СН'!$F$15</f>
        <v>0</v>
      </c>
      <c r="L278" s="36">
        <f>SUMIFS(СВЦЭМ!$G$40:$G$783,СВЦЭМ!$A$40:$A$783,$A278,СВЦЭМ!$B$40:$B$783,L$261)+'СЕТ СН'!$F$15</f>
        <v>0</v>
      </c>
      <c r="M278" s="36">
        <f>SUMIFS(СВЦЭМ!$G$40:$G$783,СВЦЭМ!$A$40:$A$783,$A278,СВЦЭМ!$B$40:$B$783,M$261)+'СЕТ СН'!$F$15</f>
        <v>0</v>
      </c>
      <c r="N278" s="36">
        <f>SUMIFS(СВЦЭМ!$G$40:$G$783,СВЦЭМ!$A$40:$A$783,$A278,СВЦЭМ!$B$40:$B$783,N$261)+'СЕТ СН'!$F$15</f>
        <v>0</v>
      </c>
      <c r="O278" s="36">
        <f>SUMIFS(СВЦЭМ!$G$40:$G$783,СВЦЭМ!$A$40:$A$783,$A278,СВЦЭМ!$B$40:$B$783,O$261)+'СЕТ СН'!$F$15</f>
        <v>0</v>
      </c>
      <c r="P278" s="36">
        <f>SUMIFS(СВЦЭМ!$G$40:$G$783,СВЦЭМ!$A$40:$A$783,$A278,СВЦЭМ!$B$40:$B$783,P$261)+'СЕТ СН'!$F$15</f>
        <v>0</v>
      </c>
      <c r="Q278" s="36">
        <f>SUMIFS(СВЦЭМ!$G$40:$G$783,СВЦЭМ!$A$40:$A$783,$A278,СВЦЭМ!$B$40:$B$783,Q$261)+'СЕТ СН'!$F$15</f>
        <v>0</v>
      </c>
      <c r="R278" s="36">
        <f>SUMIFS(СВЦЭМ!$G$40:$G$783,СВЦЭМ!$A$40:$A$783,$A278,СВЦЭМ!$B$40:$B$783,R$261)+'СЕТ СН'!$F$15</f>
        <v>0</v>
      </c>
      <c r="S278" s="36">
        <f>SUMIFS(СВЦЭМ!$G$40:$G$783,СВЦЭМ!$A$40:$A$783,$A278,СВЦЭМ!$B$40:$B$783,S$261)+'СЕТ СН'!$F$15</f>
        <v>0</v>
      </c>
      <c r="T278" s="36">
        <f>SUMIFS(СВЦЭМ!$G$40:$G$783,СВЦЭМ!$A$40:$A$783,$A278,СВЦЭМ!$B$40:$B$783,T$261)+'СЕТ СН'!$F$15</f>
        <v>0</v>
      </c>
      <c r="U278" s="36">
        <f>SUMIFS(СВЦЭМ!$G$40:$G$783,СВЦЭМ!$A$40:$A$783,$A278,СВЦЭМ!$B$40:$B$783,U$261)+'СЕТ СН'!$F$15</f>
        <v>0</v>
      </c>
      <c r="V278" s="36">
        <f>SUMIFS(СВЦЭМ!$G$40:$G$783,СВЦЭМ!$A$40:$A$783,$A278,СВЦЭМ!$B$40:$B$783,V$261)+'СЕТ СН'!$F$15</f>
        <v>0</v>
      </c>
      <c r="W278" s="36">
        <f>SUMIFS(СВЦЭМ!$G$40:$G$783,СВЦЭМ!$A$40:$A$783,$A278,СВЦЭМ!$B$40:$B$783,W$261)+'СЕТ СН'!$F$15</f>
        <v>0</v>
      </c>
      <c r="X278" s="36">
        <f>SUMIFS(СВЦЭМ!$G$40:$G$783,СВЦЭМ!$A$40:$A$783,$A278,СВЦЭМ!$B$40:$B$783,X$261)+'СЕТ СН'!$F$15</f>
        <v>0</v>
      </c>
      <c r="Y278" s="36">
        <f>SUMIFS(СВЦЭМ!$G$40:$G$783,СВЦЭМ!$A$40:$A$783,$A278,СВЦЭМ!$B$40:$B$783,Y$261)+'СЕТ СН'!$F$15</f>
        <v>0</v>
      </c>
    </row>
    <row r="279" spans="1:25" ht="15.75" hidden="1" x14ac:dyDescent="0.2">
      <c r="A279" s="35">
        <f t="shared" si="7"/>
        <v>45583</v>
      </c>
      <c r="B279" s="36">
        <f>SUMIFS(СВЦЭМ!$G$40:$G$783,СВЦЭМ!$A$40:$A$783,$A279,СВЦЭМ!$B$40:$B$783,B$261)+'СЕТ СН'!$F$15</f>
        <v>0</v>
      </c>
      <c r="C279" s="36">
        <f>SUMIFS(СВЦЭМ!$G$40:$G$783,СВЦЭМ!$A$40:$A$783,$A279,СВЦЭМ!$B$40:$B$783,C$261)+'СЕТ СН'!$F$15</f>
        <v>0</v>
      </c>
      <c r="D279" s="36">
        <f>SUMIFS(СВЦЭМ!$G$40:$G$783,СВЦЭМ!$A$40:$A$783,$A279,СВЦЭМ!$B$40:$B$783,D$261)+'СЕТ СН'!$F$15</f>
        <v>0</v>
      </c>
      <c r="E279" s="36">
        <f>SUMIFS(СВЦЭМ!$G$40:$G$783,СВЦЭМ!$A$40:$A$783,$A279,СВЦЭМ!$B$40:$B$783,E$261)+'СЕТ СН'!$F$15</f>
        <v>0</v>
      </c>
      <c r="F279" s="36">
        <f>SUMIFS(СВЦЭМ!$G$40:$G$783,СВЦЭМ!$A$40:$A$783,$A279,СВЦЭМ!$B$40:$B$783,F$261)+'СЕТ СН'!$F$15</f>
        <v>0</v>
      </c>
      <c r="G279" s="36">
        <f>SUMIFS(СВЦЭМ!$G$40:$G$783,СВЦЭМ!$A$40:$A$783,$A279,СВЦЭМ!$B$40:$B$783,G$261)+'СЕТ СН'!$F$15</f>
        <v>0</v>
      </c>
      <c r="H279" s="36">
        <f>SUMIFS(СВЦЭМ!$G$40:$G$783,СВЦЭМ!$A$40:$A$783,$A279,СВЦЭМ!$B$40:$B$783,H$261)+'СЕТ СН'!$F$15</f>
        <v>0</v>
      </c>
      <c r="I279" s="36">
        <f>SUMIFS(СВЦЭМ!$G$40:$G$783,СВЦЭМ!$A$40:$A$783,$A279,СВЦЭМ!$B$40:$B$783,I$261)+'СЕТ СН'!$F$15</f>
        <v>0</v>
      </c>
      <c r="J279" s="36">
        <f>SUMIFS(СВЦЭМ!$G$40:$G$783,СВЦЭМ!$A$40:$A$783,$A279,СВЦЭМ!$B$40:$B$783,J$261)+'СЕТ СН'!$F$15</f>
        <v>0</v>
      </c>
      <c r="K279" s="36">
        <f>SUMIFS(СВЦЭМ!$G$40:$G$783,СВЦЭМ!$A$40:$A$783,$A279,СВЦЭМ!$B$40:$B$783,K$261)+'СЕТ СН'!$F$15</f>
        <v>0</v>
      </c>
      <c r="L279" s="36">
        <f>SUMIFS(СВЦЭМ!$G$40:$G$783,СВЦЭМ!$A$40:$A$783,$A279,СВЦЭМ!$B$40:$B$783,L$261)+'СЕТ СН'!$F$15</f>
        <v>0</v>
      </c>
      <c r="M279" s="36">
        <f>SUMIFS(СВЦЭМ!$G$40:$G$783,СВЦЭМ!$A$40:$A$783,$A279,СВЦЭМ!$B$40:$B$783,M$261)+'СЕТ СН'!$F$15</f>
        <v>0</v>
      </c>
      <c r="N279" s="36">
        <f>SUMIFS(СВЦЭМ!$G$40:$G$783,СВЦЭМ!$A$40:$A$783,$A279,СВЦЭМ!$B$40:$B$783,N$261)+'СЕТ СН'!$F$15</f>
        <v>0</v>
      </c>
      <c r="O279" s="36">
        <f>SUMIFS(СВЦЭМ!$G$40:$G$783,СВЦЭМ!$A$40:$A$783,$A279,СВЦЭМ!$B$40:$B$783,O$261)+'СЕТ СН'!$F$15</f>
        <v>0</v>
      </c>
      <c r="P279" s="36">
        <f>SUMIFS(СВЦЭМ!$G$40:$G$783,СВЦЭМ!$A$40:$A$783,$A279,СВЦЭМ!$B$40:$B$783,P$261)+'СЕТ СН'!$F$15</f>
        <v>0</v>
      </c>
      <c r="Q279" s="36">
        <f>SUMIFS(СВЦЭМ!$G$40:$G$783,СВЦЭМ!$A$40:$A$783,$A279,СВЦЭМ!$B$40:$B$783,Q$261)+'СЕТ СН'!$F$15</f>
        <v>0</v>
      </c>
      <c r="R279" s="36">
        <f>SUMIFS(СВЦЭМ!$G$40:$G$783,СВЦЭМ!$A$40:$A$783,$A279,СВЦЭМ!$B$40:$B$783,R$261)+'СЕТ СН'!$F$15</f>
        <v>0</v>
      </c>
      <c r="S279" s="36">
        <f>SUMIFS(СВЦЭМ!$G$40:$G$783,СВЦЭМ!$A$40:$A$783,$A279,СВЦЭМ!$B$40:$B$783,S$261)+'СЕТ СН'!$F$15</f>
        <v>0</v>
      </c>
      <c r="T279" s="36">
        <f>SUMIFS(СВЦЭМ!$G$40:$G$783,СВЦЭМ!$A$40:$A$783,$A279,СВЦЭМ!$B$40:$B$783,T$261)+'СЕТ СН'!$F$15</f>
        <v>0</v>
      </c>
      <c r="U279" s="36">
        <f>SUMIFS(СВЦЭМ!$G$40:$G$783,СВЦЭМ!$A$40:$A$783,$A279,СВЦЭМ!$B$40:$B$783,U$261)+'СЕТ СН'!$F$15</f>
        <v>0</v>
      </c>
      <c r="V279" s="36">
        <f>SUMIFS(СВЦЭМ!$G$40:$G$783,СВЦЭМ!$A$40:$A$783,$A279,СВЦЭМ!$B$40:$B$783,V$261)+'СЕТ СН'!$F$15</f>
        <v>0</v>
      </c>
      <c r="W279" s="36">
        <f>SUMIFS(СВЦЭМ!$G$40:$G$783,СВЦЭМ!$A$40:$A$783,$A279,СВЦЭМ!$B$40:$B$783,W$261)+'СЕТ СН'!$F$15</f>
        <v>0</v>
      </c>
      <c r="X279" s="36">
        <f>SUMIFS(СВЦЭМ!$G$40:$G$783,СВЦЭМ!$A$40:$A$783,$A279,СВЦЭМ!$B$40:$B$783,X$261)+'СЕТ СН'!$F$15</f>
        <v>0</v>
      </c>
      <c r="Y279" s="36">
        <f>SUMIFS(СВЦЭМ!$G$40:$G$783,СВЦЭМ!$A$40:$A$783,$A279,СВЦЭМ!$B$40:$B$783,Y$261)+'СЕТ СН'!$F$15</f>
        <v>0</v>
      </c>
    </row>
    <row r="280" spans="1:25" ht="15.75" hidden="1" x14ac:dyDescent="0.2">
      <c r="A280" s="35">
        <f t="shared" si="7"/>
        <v>45584</v>
      </c>
      <c r="B280" s="36">
        <f>SUMIFS(СВЦЭМ!$G$40:$G$783,СВЦЭМ!$A$40:$A$783,$A280,СВЦЭМ!$B$40:$B$783,B$261)+'СЕТ СН'!$F$15</f>
        <v>0</v>
      </c>
      <c r="C280" s="36">
        <f>SUMIFS(СВЦЭМ!$G$40:$G$783,СВЦЭМ!$A$40:$A$783,$A280,СВЦЭМ!$B$40:$B$783,C$261)+'СЕТ СН'!$F$15</f>
        <v>0</v>
      </c>
      <c r="D280" s="36">
        <f>SUMIFS(СВЦЭМ!$G$40:$G$783,СВЦЭМ!$A$40:$A$783,$A280,СВЦЭМ!$B$40:$B$783,D$261)+'СЕТ СН'!$F$15</f>
        <v>0</v>
      </c>
      <c r="E280" s="36">
        <f>SUMIFS(СВЦЭМ!$G$40:$G$783,СВЦЭМ!$A$40:$A$783,$A280,СВЦЭМ!$B$40:$B$783,E$261)+'СЕТ СН'!$F$15</f>
        <v>0</v>
      </c>
      <c r="F280" s="36">
        <f>SUMIFS(СВЦЭМ!$G$40:$G$783,СВЦЭМ!$A$40:$A$783,$A280,СВЦЭМ!$B$40:$B$783,F$261)+'СЕТ СН'!$F$15</f>
        <v>0</v>
      </c>
      <c r="G280" s="36">
        <f>SUMIFS(СВЦЭМ!$G$40:$G$783,СВЦЭМ!$A$40:$A$783,$A280,СВЦЭМ!$B$40:$B$783,G$261)+'СЕТ СН'!$F$15</f>
        <v>0</v>
      </c>
      <c r="H280" s="36">
        <f>SUMIFS(СВЦЭМ!$G$40:$G$783,СВЦЭМ!$A$40:$A$783,$A280,СВЦЭМ!$B$40:$B$783,H$261)+'СЕТ СН'!$F$15</f>
        <v>0</v>
      </c>
      <c r="I280" s="36">
        <f>SUMIFS(СВЦЭМ!$G$40:$G$783,СВЦЭМ!$A$40:$A$783,$A280,СВЦЭМ!$B$40:$B$783,I$261)+'СЕТ СН'!$F$15</f>
        <v>0</v>
      </c>
      <c r="J280" s="36">
        <f>SUMIFS(СВЦЭМ!$G$40:$G$783,СВЦЭМ!$A$40:$A$783,$A280,СВЦЭМ!$B$40:$B$783,J$261)+'СЕТ СН'!$F$15</f>
        <v>0</v>
      </c>
      <c r="K280" s="36">
        <f>SUMIFS(СВЦЭМ!$G$40:$G$783,СВЦЭМ!$A$40:$A$783,$A280,СВЦЭМ!$B$40:$B$783,K$261)+'СЕТ СН'!$F$15</f>
        <v>0</v>
      </c>
      <c r="L280" s="36">
        <f>SUMIFS(СВЦЭМ!$G$40:$G$783,СВЦЭМ!$A$40:$A$783,$A280,СВЦЭМ!$B$40:$B$783,L$261)+'СЕТ СН'!$F$15</f>
        <v>0</v>
      </c>
      <c r="M280" s="36">
        <f>SUMIFS(СВЦЭМ!$G$40:$G$783,СВЦЭМ!$A$40:$A$783,$A280,СВЦЭМ!$B$40:$B$783,M$261)+'СЕТ СН'!$F$15</f>
        <v>0</v>
      </c>
      <c r="N280" s="36">
        <f>SUMIFS(СВЦЭМ!$G$40:$G$783,СВЦЭМ!$A$40:$A$783,$A280,СВЦЭМ!$B$40:$B$783,N$261)+'СЕТ СН'!$F$15</f>
        <v>0</v>
      </c>
      <c r="O280" s="36">
        <f>SUMIFS(СВЦЭМ!$G$40:$G$783,СВЦЭМ!$A$40:$A$783,$A280,СВЦЭМ!$B$40:$B$783,O$261)+'СЕТ СН'!$F$15</f>
        <v>0</v>
      </c>
      <c r="P280" s="36">
        <f>SUMIFS(СВЦЭМ!$G$40:$G$783,СВЦЭМ!$A$40:$A$783,$A280,СВЦЭМ!$B$40:$B$783,P$261)+'СЕТ СН'!$F$15</f>
        <v>0</v>
      </c>
      <c r="Q280" s="36">
        <f>SUMIFS(СВЦЭМ!$G$40:$G$783,СВЦЭМ!$A$40:$A$783,$A280,СВЦЭМ!$B$40:$B$783,Q$261)+'СЕТ СН'!$F$15</f>
        <v>0</v>
      </c>
      <c r="R280" s="36">
        <f>SUMIFS(СВЦЭМ!$G$40:$G$783,СВЦЭМ!$A$40:$A$783,$A280,СВЦЭМ!$B$40:$B$783,R$261)+'СЕТ СН'!$F$15</f>
        <v>0</v>
      </c>
      <c r="S280" s="36">
        <f>SUMIFS(СВЦЭМ!$G$40:$G$783,СВЦЭМ!$A$40:$A$783,$A280,СВЦЭМ!$B$40:$B$783,S$261)+'СЕТ СН'!$F$15</f>
        <v>0</v>
      </c>
      <c r="T280" s="36">
        <f>SUMIFS(СВЦЭМ!$G$40:$G$783,СВЦЭМ!$A$40:$A$783,$A280,СВЦЭМ!$B$40:$B$783,T$261)+'СЕТ СН'!$F$15</f>
        <v>0</v>
      </c>
      <c r="U280" s="36">
        <f>SUMIFS(СВЦЭМ!$G$40:$G$783,СВЦЭМ!$A$40:$A$783,$A280,СВЦЭМ!$B$40:$B$783,U$261)+'СЕТ СН'!$F$15</f>
        <v>0</v>
      </c>
      <c r="V280" s="36">
        <f>SUMIFS(СВЦЭМ!$G$40:$G$783,СВЦЭМ!$A$40:$A$783,$A280,СВЦЭМ!$B$40:$B$783,V$261)+'СЕТ СН'!$F$15</f>
        <v>0</v>
      </c>
      <c r="W280" s="36">
        <f>SUMIFS(СВЦЭМ!$G$40:$G$783,СВЦЭМ!$A$40:$A$783,$A280,СВЦЭМ!$B$40:$B$783,W$261)+'СЕТ СН'!$F$15</f>
        <v>0</v>
      </c>
      <c r="X280" s="36">
        <f>SUMIFS(СВЦЭМ!$G$40:$G$783,СВЦЭМ!$A$40:$A$783,$A280,СВЦЭМ!$B$40:$B$783,X$261)+'СЕТ СН'!$F$15</f>
        <v>0</v>
      </c>
      <c r="Y280" s="36">
        <f>SUMIFS(СВЦЭМ!$G$40:$G$783,СВЦЭМ!$A$40:$A$783,$A280,СВЦЭМ!$B$40:$B$783,Y$261)+'СЕТ СН'!$F$15</f>
        <v>0</v>
      </c>
    </row>
    <row r="281" spans="1:25" ht="15.75" hidden="1" x14ac:dyDescent="0.2">
      <c r="A281" s="35">
        <f t="shared" si="7"/>
        <v>45585</v>
      </c>
      <c r="B281" s="36">
        <f>SUMIFS(СВЦЭМ!$G$40:$G$783,СВЦЭМ!$A$40:$A$783,$A281,СВЦЭМ!$B$40:$B$783,B$261)+'СЕТ СН'!$F$15</f>
        <v>0</v>
      </c>
      <c r="C281" s="36">
        <f>SUMIFS(СВЦЭМ!$G$40:$G$783,СВЦЭМ!$A$40:$A$783,$A281,СВЦЭМ!$B$40:$B$783,C$261)+'СЕТ СН'!$F$15</f>
        <v>0</v>
      </c>
      <c r="D281" s="36">
        <f>SUMIFS(СВЦЭМ!$G$40:$G$783,СВЦЭМ!$A$40:$A$783,$A281,СВЦЭМ!$B$40:$B$783,D$261)+'СЕТ СН'!$F$15</f>
        <v>0</v>
      </c>
      <c r="E281" s="36">
        <f>SUMIFS(СВЦЭМ!$G$40:$G$783,СВЦЭМ!$A$40:$A$783,$A281,СВЦЭМ!$B$40:$B$783,E$261)+'СЕТ СН'!$F$15</f>
        <v>0</v>
      </c>
      <c r="F281" s="36">
        <f>SUMIFS(СВЦЭМ!$G$40:$G$783,СВЦЭМ!$A$40:$A$783,$A281,СВЦЭМ!$B$40:$B$783,F$261)+'СЕТ СН'!$F$15</f>
        <v>0</v>
      </c>
      <c r="G281" s="36">
        <f>SUMIFS(СВЦЭМ!$G$40:$G$783,СВЦЭМ!$A$40:$A$783,$A281,СВЦЭМ!$B$40:$B$783,G$261)+'СЕТ СН'!$F$15</f>
        <v>0</v>
      </c>
      <c r="H281" s="36">
        <f>SUMIFS(СВЦЭМ!$G$40:$G$783,СВЦЭМ!$A$40:$A$783,$A281,СВЦЭМ!$B$40:$B$783,H$261)+'СЕТ СН'!$F$15</f>
        <v>0</v>
      </c>
      <c r="I281" s="36">
        <f>SUMIFS(СВЦЭМ!$G$40:$G$783,СВЦЭМ!$A$40:$A$783,$A281,СВЦЭМ!$B$40:$B$783,I$261)+'СЕТ СН'!$F$15</f>
        <v>0</v>
      </c>
      <c r="J281" s="36">
        <f>SUMIFS(СВЦЭМ!$G$40:$G$783,СВЦЭМ!$A$40:$A$783,$A281,СВЦЭМ!$B$40:$B$783,J$261)+'СЕТ СН'!$F$15</f>
        <v>0</v>
      </c>
      <c r="K281" s="36">
        <f>SUMIFS(СВЦЭМ!$G$40:$G$783,СВЦЭМ!$A$40:$A$783,$A281,СВЦЭМ!$B$40:$B$783,K$261)+'СЕТ СН'!$F$15</f>
        <v>0</v>
      </c>
      <c r="L281" s="36">
        <f>SUMIFS(СВЦЭМ!$G$40:$G$783,СВЦЭМ!$A$40:$A$783,$A281,СВЦЭМ!$B$40:$B$783,L$261)+'СЕТ СН'!$F$15</f>
        <v>0</v>
      </c>
      <c r="M281" s="36">
        <f>SUMIFS(СВЦЭМ!$G$40:$G$783,СВЦЭМ!$A$40:$A$783,$A281,СВЦЭМ!$B$40:$B$783,M$261)+'СЕТ СН'!$F$15</f>
        <v>0</v>
      </c>
      <c r="N281" s="36">
        <f>SUMIFS(СВЦЭМ!$G$40:$G$783,СВЦЭМ!$A$40:$A$783,$A281,СВЦЭМ!$B$40:$B$783,N$261)+'СЕТ СН'!$F$15</f>
        <v>0</v>
      </c>
      <c r="O281" s="36">
        <f>SUMIFS(СВЦЭМ!$G$40:$G$783,СВЦЭМ!$A$40:$A$783,$A281,СВЦЭМ!$B$40:$B$783,O$261)+'СЕТ СН'!$F$15</f>
        <v>0</v>
      </c>
      <c r="P281" s="36">
        <f>SUMIFS(СВЦЭМ!$G$40:$G$783,СВЦЭМ!$A$40:$A$783,$A281,СВЦЭМ!$B$40:$B$783,P$261)+'СЕТ СН'!$F$15</f>
        <v>0</v>
      </c>
      <c r="Q281" s="36">
        <f>SUMIFS(СВЦЭМ!$G$40:$G$783,СВЦЭМ!$A$40:$A$783,$A281,СВЦЭМ!$B$40:$B$783,Q$261)+'СЕТ СН'!$F$15</f>
        <v>0</v>
      </c>
      <c r="R281" s="36">
        <f>SUMIFS(СВЦЭМ!$G$40:$G$783,СВЦЭМ!$A$40:$A$783,$A281,СВЦЭМ!$B$40:$B$783,R$261)+'СЕТ СН'!$F$15</f>
        <v>0</v>
      </c>
      <c r="S281" s="36">
        <f>SUMIFS(СВЦЭМ!$G$40:$G$783,СВЦЭМ!$A$40:$A$783,$A281,СВЦЭМ!$B$40:$B$783,S$261)+'СЕТ СН'!$F$15</f>
        <v>0</v>
      </c>
      <c r="T281" s="36">
        <f>SUMIFS(СВЦЭМ!$G$40:$G$783,СВЦЭМ!$A$40:$A$783,$A281,СВЦЭМ!$B$40:$B$783,T$261)+'СЕТ СН'!$F$15</f>
        <v>0</v>
      </c>
      <c r="U281" s="36">
        <f>SUMIFS(СВЦЭМ!$G$40:$G$783,СВЦЭМ!$A$40:$A$783,$A281,СВЦЭМ!$B$40:$B$783,U$261)+'СЕТ СН'!$F$15</f>
        <v>0</v>
      </c>
      <c r="V281" s="36">
        <f>SUMIFS(СВЦЭМ!$G$40:$G$783,СВЦЭМ!$A$40:$A$783,$A281,СВЦЭМ!$B$40:$B$783,V$261)+'СЕТ СН'!$F$15</f>
        <v>0</v>
      </c>
      <c r="W281" s="36">
        <f>SUMIFS(СВЦЭМ!$G$40:$G$783,СВЦЭМ!$A$40:$A$783,$A281,СВЦЭМ!$B$40:$B$783,W$261)+'СЕТ СН'!$F$15</f>
        <v>0</v>
      </c>
      <c r="X281" s="36">
        <f>SUMIFS(СВЦЭМ!$G$40:$G$783,СВЦЭМ!$A$40:$A$783,$A281,СВЦЭМ!$B$40:$B$783,X$261)+'СЕТ СН'!$F$15</f>
        <v>0</v>
      </c>
      <c r="Y281" s="36">
        <f>SUMIFS(СВЦЭМ!$G$40:$G$783,СВЦЭМ!$A$40:$A$783,$A281,СВЦЭМ!$B$40:$B$783,Y$261)+'СЕТ СН'!$F$15</f>
        <v>0</v>
      </c>
    </row>
    <row r="282" spans="1:25" ht="15.75" hidden="1" x14ac:dyDescent="0.2">
      <c r="A282" s="35">
        <f t="shared" si="7"/>
        <v>45586</v>
      </c>
      <c r="B282" s="36">
        <f>SUMIFS(СВЦЭМ!$G$40:$G$783,СВЦЭМ!$A$40:$A$783,$A282,СВЦЭМ!$B$40:$B$783,B$261)+'СЕТ СН'!$F$15</f>
        <v>0</v>
      </c>
      <c r="C282" s="36">
        <f>SUMIFS(СВЦЭМ!$G$40:$G$783,СВЦЭМ!$A$40:$A$783,$A282,СВЦЭМ!$B$40:$B$783,C$261)+'СЕТ СН'!$F$15</f>
        <v>0</v>
      </c>
      <c r="D282" s="36">
        <f>SUMIFS(СВЦЭМ!$G$40:$G$783,СВЦЭМ!$A$40:$A$783,$A282,СВЦЭМ!$B$40:$B$783,D$261)+'СЕТ СН'!$F$15</f>
        <v>0</v>
      </c>
      <c r="E282" s="36">
        <f>SUMIFS(СВЦЭМ!$G$40:$G$783,СВЦЭМ!$A$40:$A$783,$A282,СВЦЭМ!$B$40:$B$783,E$261)+'СЕТ СН'!$F$15</f>
        <v>0</v>
      </c>
      <c r="F282" s="36">
        <f>SUMIFS(СВЦЭМ!$G$40:$G$783,СВЦЭМ!$A$40:$A$783,$A282,СВЦЭМ!$B$40:$B$783,F$261)+'СЕТ СН'!$F$15</f>
        <v>0</v>
      </c>
      <c r="G282" s="36">
        <f>SUMIFS(СВЦЭМ!$G$40:$G$783,СВЦЭМ!$A$40:$A$783,$A282,СВЦЭМ!$B$40:$B$783,G$261)+'СЕТ СН'!$F$15</f>
        <v>0</v>
      </c>
      <c r="H282" s="36">
        <f>SUMIFS(СВЦЭМ!$G$40:$G$783,СВЦЭМ!$A$40:$A$783,$A282,СВЦЭМ!$B$40:$B$783,H$261)+'СЕТ СН'!$F$15</f>
        <v>0</v>
      </c>
      <c r="I282" s="36">
        <f>SUMIFS(СВЦЭМ!$G$40:$G$783,СВЦЭМ!$A$40:$A$783,$A282,СВЦЭМ!$B$40:$B$783,I$261)+'СЕТ СН'!$F$15</f>
        <v>0</v>
      </c>
      <c r="J282" s="36">
        <f>SUMIFS(СВЦЭМ!$G$40:$G$783,СВЦЭМ!$A$40:$A$783,$A282,СВЦЭМ!$B$40:$B$783,J$261)+'СЕТ СН'!$F$15</f>
        <v>0</v>
      </c>
      <c r="K282" s="36">
        <f>SUMIFS(СВЦЭМ!$G$40:$G$783,СВЦЭМ!$A$40:$A$783,$A282,СВЦЭМ!$B$40:$B$783,K$261)+'СЕТ СН'!$F$15</f>
        <v>0</v>
      </c>
      <c r="L282" s="36">
        <f>SUMIFS(СВЦЭМ!$G$40:$G$783,СВЦЭМ!$A$40:$A$783,$A282,СВЦЭМ!$B$40:$B$783,L$261)+'СЕТ СН'!$F$15</f>
        <v>0</v>
      </c>
      <c r="M282" s="36">
        <f>SUMIFS(СВЦЭМ!$G$40:$G$783,СВЦЭМ!$A$40:$A$783,$A282,СВЦЭМ!$B$40:$B$783,M$261)+'СЕТ СН'!$F$15</f>
        <v>0</v>
      </c>
      <c r="N282" s="36">
        <f>SUMIFS(СВЦЭМ!$G$40:$G$783,СВЦЭМ!$A$40:$A$783,$A282,СВЦЭМ!$B$40:$B$783,N$261)+'СЕТ СН'!$F$15</f>
        <v>0</v>
      </c>
      <c r="O282" s="36">
        <f>SUMIFS(СВЦЭМ!$G$40:$G$783,СВЦЭМ!$A$40:$A$783,$A282,СВЦЭМ!$B$40:$B$783,O$261)+'СЕТ СН'!$F$15</f>
        <v>0</v>
      </c>
      <c r="P282" s="36">
        <f>SUMIFS(СВЦЭМ!$G$40:$G$783,СВЦЭМ!$A$40:$A$783,$A282,СВЦЭМ!$B$40:$B$783,P$261)+'СЕТ СН'!$F$15</f>
        <v>0</v>
      </c>
      <c r="Q282" s="36">
        <f>SUMIFS(СВЦЭМ!$G$40:$G$783,СВЦЭМ!$A$40:$A$783,$A282,СВЦЭМ!$B$40:$B$783,Q$261)+'СЕТ СН'!$F$15</f>
        <v>0</v>
      </c>
      <c r="R282" s="36">
        <f>SUMIFS(СВЦЭМ!$G$40:$G$783,СВЦЭМ!$A$40:$A$783,$A282,СВЦЭМ!$B$40:$B$783,R$261)+'СЕТ СН'!$F$15</f>
        <v>0</v>
      </c>
      <c r="S282" s="36">
        <f>SUMIFS(СВЦЭМ!$G$40:$G$783,СВЦЭМ!$A$40:$A$783,$A282,СВЦЭМ!$B$40:$B$783,S$261)+'СЕТ СН'!$F$15</f>
        <v>0</v>
      </c>
      <c r="T282" s="36">
        <f>SUMIFS(СВЦЭМ!$G$40:$G$783,СВЦЭМ!$A$40:$A$783,$A282,СВЦЭМ!$B$40:$B$783,T$261)+'СЕТ СН'!$F$15</f>
        <v>0</v>
      </c>
      <c r="U282" s="36">
        <f>SUMIFS(СВЦЭМ!$G$40:$G$783,СВЦЭМ!$A$40:$A$783,$A282,СВЦЭМ!$B$40:$B$783,U$261)+'СЕТ СН'!$F$15</f>
        <v>0</v>
      </c>
      <c r="V282" s="36">
        <f>SUMIFS(СВЦЭМ!$G$40:$G$783,СВЦЭМ!$A$40:$A$783,$A282,СВЦЭМ!$B$40:$B$783,V$261)+'СЕТ СН'!$F$15</f>
        <v>0</v>
      </c>
      <c r="W282" s="36">
        <f>SUMIFS(СВЦЭМ!$G$40:$G$783,СВЦЭМ!$A$40:$A$783,$A282,СВЦЭМ!$B$40:$B$783,W$261)+'СЕТ СН'!$F$15</f>
        <v>0</v>
      </c>
      <c r="X282" s="36">
        <f>SUMIFS(СВЦЭМ!$G$40:$G$783,СВЦЭМ!$A$40:$A$783,$A282,СВЦЭМ!$B$40:$B$783,X$261)+'СЕТ СН'!$F$15</f>
        <v>0</v>
      </c>
      <c r="Y282" s="36">
        <f>SUMIFS(СВЦЭМ!$G$40:$G$783,СВЦЭМ!$A$40:$A$783,$A282,СВЦЭМ!$B$40:$B$783,Y$261)+'СЕТ СН'!$F$15</f>
        <v>0</v>
      </c>
    </row>
    <row r="283" spans="1:25" ht="15.75" hidden="1" x14ac:dyDescent="0.2">
      <c r="A283" s="35">
        <f t="shared" si="7"/>
        <v>45587</v>
      </c>
      <c r="B283" s="36">
        <f>SUMIFS(СВЦЭМ!$G$40:$G$783,СВЦЭМ!$A$40:$A$783,$A283,СВЦЭМ!$B$40:$B$783,B$261)+'СЕТ СН'!$F$15</f>
        <v>0</v>
      </c>
      <c r="C283" s="36">
        <f>SUMIFS(СВЦЭМ!$G$40:$G$783,СВЦЭМ!$A$40:$A$783,$A283,СВЦЭМ!$B$40:$B$783,C$261)+'СЕТ СН'!$F$15</f>
        <v>0</v>
      </c>
      <c r="D283" s="36">
        <f>SUMIFS(СВЦЭМ!$G$40:$G$783,СВЦЭМ!$A$40:$A$783,$A283,СВЦЭМ!$B$40:$B$783,D$261)+'СЕТ СН'!$F$15</f>
        <v>0</v>
      </c>
      <c r="E283" s="36">
        <f>SUMIFS(СВЦЭМ!$G$40:$G$783,СВЦЭМ!$A$40:$A$783,$A283,СВЦЭМ!$B$40:$B$783,E$261)+'СЕТ СН'!$F$15</f>
        <v>0</v>
      </c>
      <c r="F283" s="36">
        <f>SUMIFS(СВЦЭМ!$G$40:$G$783,СВЦЭМ!$A$40:$A$783,$A283,СВЦЭМ!$B$40:$B$783,F$261)+'СЕТ СН'!$F$15</f>
        <v>0</v>
      </c>
      <c r="G283" s="36">
        <f>SUMIFS(СВЦЭМ!$G$40:$G$783,СВЦЭМ!$A$40:$A$783,$A283,СВЦЭМ!$B$40:$B$783,G$261)+'СЕТ СН'!$F$15</f>
        <v>0</v>
      </c>
      <c r="H283" s="36">
        <f>SUMIFS(СВЦЭМ!$G$40:$G$783,СВЦЭМ!$A$40:$A$783,$A283,СВЦЭМ!$B$40:$B$783,H$261)+'СЕТ СН'!$F$15</f>
        <v>0</v>
      </c>
      <c r="I283" s="36">
        <f>SUMIFS(СВЦЭМ!$G$40:$G$783,СВЦЭМ!$A$40:$A$783,$A283,СВЦЭМ!$B$40:$B$783,I$261)+'СЕТ СН'!$F$15</f>
        <v>0</v>
      </c>
      <c r="J283" s="36">
        <f>SUMIFS(СВЦЭМ!$G$40:$G$783,СВЦЭМ!$A$40:$A$783,$A283,СВЦЭМ!$B$40:$B$783,J$261)+'СЕТ СН'!$F$15</f>
        <v>0</v>
      </c>
      <c r="K283" s="36">
        <f>SUMIFS(СВЦЭМ!$G$40:$G$783,СВЦЭМ!$A$40:$A$783,$A283,СВЦЭМ!$B$40:$B$783,K$261)+'СЕТ СН'!$F$15</f>
        <v>0</v>
      </c>
      <c r="L283" s="36">
        <f>SUMIFS(СВЦЭМ!$G$40:$G$783,СВЦЭМ!$A$40:$A$783,$A283,СВЦЭМ!$B$40:$B$783,L$261)+'СЕТ СН'!$F$15</f>
        <v>0</v>
      </c>
      <c r="M283" s="36">
        <f>SUMIFS(СВЦЭМ!$G$40:$G$783,СВЦЭМ!$A$40:$A$783,$A283,СВЦЭМ!$B$40:$B$783,M$261)+'СЕТ СН'!$F$15</f>
        <v>0</v>
      </c>
      <c r="N283" s="36">
        <f>SUMIFS(СВЦЭМ!$G$40:$G$783,СВЦЭМ!$A$40:$A$783,$A283,СВЦЭМ!$B$40:$B$783,N$261)+'СЕТ СН'!$F$15</f>
        <v>0</v>
      </c>
      <c r="O283" s="36">
        <f>SUMIFS(СВЦЭМ!$G$40:$G$783,СВЦЭМ!$A$40:$A$783,$A283,СВЦЭМ!$B$40:$B$783,O$261)+'СЕТ СН'!$F$15</f>
        <v>0</v>
      </c>
      <c r="P283" s="36">
        <f>SUMIFS(СВЦЭМ!$G$40:$G$783,СВЦЭМ!$A$40:$A$783,$A283,СВЦЭМ!$B$40:$B$783,P$261)+'СЕТ СН'!$F$15</f>
        <v>0</v>
      </c>
      <c r="Q283" s="36">
        <f>SUMIFS(СВЦЭМ!$G$40:$G$783,СВЦЭМ!$A$40:$A$783,$A283,СВЦЭМ!$B$40:$B$783,Q$261)+'СЕТ СН'!$F$15</f>
        <v>0</v>
      </c>
      <c r="R283" s="36">
        <f>SUMIFS(СВЦЭМ!$G$40:$G$783,СВЦЭМ!$A$40:$A$783,$A283,СВЦЭМ!$B$40:$B$783,R$261)+'СЕТ СН'!$F$15</f>
        <v>0</v>
      </c>
      <c r="S283" s="36">
        <f>SUMIFS(СВЦЭМ!$G$40:$G$783,СВЦЭМ!$A$40:$A$783,$A283,СВЦЭМ!$B$40:$B$783,S$261)+'СЕТ СН'!$F$15</f>
        <v>0</v>
      </c>
      <c r="T283" s="36">
        <f>SUMIFS(СВЦЭМ!$G$40:$G$783,СВЦЭМ!$A$40:$A$783,$A283,СВЦЭМ!$B$40:$B$783,T$261)+'СЕТ СН'!$F$15</f>
        <v>0</v>
      </c>
      <c r="U283" s="36">
        <f>SUMIFS(СВЦЭМ!$G$40:$G$783,СВЦЭМ!$A$40:$A$783,$A283,СВЦЭМ!$B$40:$B$783,U$261)+'СЕТ СН'!$F$15</f>
        <v>0</v>
      </c>
      <c r="V283" s="36">
        <f>SUMIFS(СВЦЭМ!$G$40:$G$783,СВЦЭМ!$A$40:$A$783,$A283,СВЦЭМ!$B$40:$B$783,V$261)+'СЕТ СН'!$F$15</f>
        <v>0</v>
      </c>
      <c r="W283" s="36">
        <f>SUMIFS(СВЦЭМ!$G$40:$G$783,СВЦЭМ!$A$40:$A$783,$A283,СВЦЭМ!$B$40:$B$783,W$261)+'СЕТ СН'!$F$15</f>
        <v>0</v>
      </c>
      <c r="X283" s="36">
        <f>SUMIFS(СВЦЭМ!$G$40:$G$783,СВЦЭМ!$A$40:$A$783,$A283,СВЦЭМ!$B$40:$B$783,X$261)+'СЕТ СН'!$F$15</f>
        <v>0</v>
      </c>
      <c r="Y283" s="36">
        <f>SUMIFS(СВЦЭМ!$G$40:$G$783,СВЦЭМ!$A$40:$A$783,$A283,СВЦЭМ!$B$40:$B$783,Y$261)+'СЕТ СН'!$F$15</f>
        <v>0</v>
      </c>
    </row>
    <row r="284" spans="1:25" ht="15.75" hidden="1" x14ac:dyDescent="0.2">
      <c r="A284" s="35">
        <f t="shared" si="7"/>
        <v>45588</v>
      </c>
      <c r="B284" s="36">
        <f>SUMIFS(СВЦЭМ!$G$40:$G$783,СВЦЭМ!$A$40:$A$783,$A284,СВЦЭМ!$B$40:$B$783,B$261)+'СЕТ СН'!$F$15</f>
        <v>0</v>
      </c>
      <c r="C284" s="36">
        <f>SUMIFS(СВЦЭМ!$G$40:$G$783,СВЦЭМ!$A$40:$A$783,$A284,СВЦЭМ!$B$40:$B$783,C$261)+'СЕТ СН'!$F$15</f>
        <v>0</v>
      </c>
      <c r="D284" s="36">
        <f>SUMIFS(СВЦЭМ!$G$40:$G$783,СВЦЭМ!$A$40:$A$783,$A284,СВЦЭМ!$B$40:$B$783,D$261)+'СЕТ СН'!$F$15</f>
        <v>0</v>
      </c>
      <c r="E284" s="36">
        <f>SUMIFS(СВЦЭМ!$G$40:$G$783,СВЦЭМ!$A$40:$A$783,$A284,СВЦЭМ!$B$40:$B$783,E$261)+'СЕТ СН'!$F$15</f>
        <v>0</v>
      </c>
      <c r="F284" s="36">
        <f>SUMIFS(СВЦЭМ!$G$40:$G$783,СВЦЭМ!$A$40:$A$783,$A284,СВЦЭМ!$B$40:$B$783,F$261)+'СЕТ СН'!$F$15</f>
        <v>0</v>
      </c>
      <c r="G284" s="36">
        <f>SUMIFS(СВЦЭМ!$G$40:$G$783,СВЦЭМ!$A$40:$A$783,$A284,СВЦЭМ!$B$40:$B$783,G$261)+'СЕТ СН'!$F$15</f>
        <v>0</v>
      </c>
      <c r="H284" s="36">
        <f>SUMIFS(СВЦЭМ!$G$40:$G$783,СВЦЭМ!$A$40:$A$783,$A284,СВЦЭМ!$B$40:$B$783,H$261)+'СЕТ СН'!$F$15</f>
        <v>0</v>
      </c>
      <c r="I284" s="36">
        <f>SUMIFS(СВЦЭМ!$G$40:$G$783,СВЦЭМ!$A$40:$A$783,$A284,СВЦЭМ!$B$40:$B$783,I$261)+'СЕТ СН'!$F$15</f>
        <v>0</v>
      </c>
      <c r="J284" s="36">
        <f>SUMIFS(СВЦЭМ!$G$40:$G$783,СВЦЭМ!$A$40:$A$783,$A284,СВЦЭМ!$B$40:$B$783,J$261)+'СЕТ СН'!$F$15</f>
        <v>0</v>
      </c>
      <c r="K284" s="36">
        <f>SUMIFS(СВЦЭМ!$G$40:$G$783,СВЦЭМ!$A$40:$A$783,$A284,СВЦЭМ!$B$40:$B$783,K$261)+'СЕТ СН'!$F$15</f>
        <v>0</v>
      </c>
      <c r="L284" s="36">
        <f>SUMIFS(СВЦЭМ!$G$40:$G$783,СВЦЭМ!$A$40:$A$783,$A284,СВЦЭМ!$B$40:$B$783,L$261)+'СЕТ СН'!$F$15</f>
        <v>0</v>
      </c>
      <c r="M284" s="36">
        <f>SUMIFS(СВЦЭМ!$G$40:$G$783,СВЦЭМ!$A$40:$A$783,$A284,СВЦЭМ!$B$40:$B$783,M$261)+'СЕТ СН'!$F$15</f>
        <v>0</v>
      </c>
      <c r="N284" s="36">
        <f>SUMIFS(СВЦЭМ!$G$40:$G$783,СВЦЭМ!$A$40:$A$783,$A284,СВЦЭМ!$B$40:$B$783,N$261)+'СЕТ СН'!$F$15</f>
        <v>0</v>
      </c>
      <c r="O284" s="36">
        <f>SUMIFS(СВЦЭМ!$G$40:$G$783,СВЦЭМ!$A$40:$A$783,$A284,СВЦЭМ!$B$40:$B$783,O$261)+'СЕТ СН'!$F$15</f>
        <v>0</v>
      </c>
      <c r="P284" s="36">
        <f>SUMIFS(СВЦЭМ!$G$40:$G$783,СВЦЭМ!$A$40:$A$783,$A284,СВЦЭМ!$B$40:$B$783,P$261)+'СЕТ СН'!$F$15</f>
        <v>0</v>
      </c>
      <c r="Q284" s="36">
        <f>SUMIFS(СВЦЭМ!$G$40:$G$783,СВЦЭМ!$A$40:$A$783,$A284,СВЦЭМ!$B$40:$B$783,Q$261)+'СЕТ СН'!$F$15</f>
        <v>0</v>
      </c>
      <c r="R284" s="36">
        <f>SUMIFS(СВЦЭМ!$G$40:$G$783,СВЦЭМ!$A$40:$A$783,$A284,СВЦЭМ!$B$40:$B$783,R$261)+'СЕТ СН'!$F$15</f>
        <v>0</v>
      </c>
      <c r="S284" s="36">
        <f>SUMIFS(СВЦЭМ!$G$40:$G$783,СВЦЭМ!$A$40:$A$783,$A284,СВЦЭМ!$B$40:$B$783,S$261)+'СЕТ СН'!$F$15</f>
        <v>0</v>
      </c>
      <c r="T284" s="36">
        <f>SUMIFS(СВЦЭМ!$G$40:$G$783,СВЦЭМ!$A$40:$A$783,$A284,СВЦЭМ!$B$40:$B$783,T$261)+'СЕТ СН'!$F$15</f>
        <v>0</v>
      </c>
      <c r="U284" s="36">
        <f>SUMIFS(СВЦЭМ!$G$40:$G$783,СВЦЭМ!$A$40:$A$783,$A284,СВЦЭМ!$B$40:$B$783,U$261)+'СЕТ СН'!$F$15</f>
        <v>0</v>
      </c>
      <c r="V284" s="36">
        <f>SUMIFS(СВЦЭМ!$G$40:$G$783,СВЦЭМ!$A$40:$A$783,$A284,СВЦЭМ!$B$40:$B$783,V$261)+'СЕТ СН'!$F$15</f>
        <v>0</v>
      </c>
      <c r="W284" s="36">
        <f>SUMIFS(СВЦЭМ!$G$40:$G$783,СВЦЭМ!$A$40:$A$783,$A284,СВЦЭМ!$B$40:$B$783,W$261)+'СЕТ СН'!$F$15</f>
        <v>0</v>
      </c>
      <c r="X284" s="36">
        <f>SUMIFS(СВЦЭМ!$G$40:$G$783,СВЦЭМ!$A$40:$A$783,$A284,СВЦЭМ!$B$40:$B$783,X$261)+'СЕТ СН'!$F$15</f>
        <v>0</v>
      </c>
      <c r="Y284" s="36">
        <f>SUMIFS(СВЦЭМ!$G$40:$G$783,СВЦЭМ!$A$40:$A$783,$A284,СВЦЭМ!$B$40:$B$783,Y$261)+'СЕТ СН'!$F$15</f>
        <v>0</v>
      </c>
    </row>
    <row r="285" spans="1:25" ht="15.75" hidden="1" x14ac:dyDescent="0.2">
      <c r="A285" s="35">
        <f t="shared" si="7"/>
        <v>45589</v>
      </c>
      <c r="B285" s="36">
        <f>SUMIFS(СВЦЭМ!$G$40:$G$783,СВЦЭМ!$A$40:$A$783,$A285,СВЦЭМ!$B$40:$B$783,B$261)+'СЕТ СН'!$F$15</f>
        <v>0</v>
      </c>
      <c r="C285" s="36">
        <f>SUMIFS(СВЦЭМ!$G$40:$G$783,СВЦЭМ!$A$40:$A$783,$A285,СВЦЭМ!$B$40:$B$783,C$261)+'СЕТ СН'!$F$15</f>
        <v>0</v>
      </c>
      <c r="D285" s="36">
        <f>SUMIFS(СВЦЭМ!$G$40:$G$783,СВЦЭМ!$A$40:$A$783,$A285,СВЦЭМ!$B$40:$B$783,D$261)+'СЕТ СН'!$F$15</f>
        <v>0</v>
      </c>
      <c r="E285" s="36">
        <f>SUMIFS(СВЦЭМ!$G$40:$G$783,СВЦЭМ!$A$40:$A$783,$A285,СВЦЭМ!$B$40:$B$783,E$261)+'СЕТ СН'!$F$15</f>
        <v>0</v>
      </c>
      <c r="F285" s="36">
        <f>SUMIFS(СВЦЭМ!$G$40:$G$783,СВЦЭМ!$A$40:$A$783,$A285,СВЦЭМ!$B$40:$B$783,F$261)+'СЕТ СН'!$F$15</f>
        <v>0</v>
      </c>
      <c r="G285" s="36">
        <f>SUMIFS(СВЦЭМ!$G$40:$G$783,СВЦЭМ!$A$40:$A$783,$A285,СВЦЭМ!$B$40:$B$783,G$261)+'СЕТ СН'!$F$15</f>
        <v>0</v>
      </c>
      <c r="H285" s="36">
        <f>SUMIFS(СВЦЭМ!$G$40:$G$783,СВЦЭМ!$A$40:$A$783,$A285,СВЦЭМ!$B$40:$B$783,H$261)+'СЕТ СН'!$F$15</f>
        <v>0</v>
      </c>
      <c r="I285" s="36">
        <f>SUMIFS(СВЦЭМ!$G$40:$G$783,СВЦЭМ!$A$40:$A$783,$A285,СВЦЭМ!$B$40:$B$783,I$261)+'СЕТ СН'!$F$15</f>
        <v>0</v>
      </c>
      <c r="J285" s="36">
        <f>SUMIFS(СВЦЭМ!$G$40:$G$783,СВЦЭМ!$A$40:$A$783,$A285,СВЦЭМ!$B$40:$B$783,J$261)+'СЕТ СН'!$F$15</f>
        <v>0</v>
      </c>
      <c r="K285" s="36">
        <f>SUMIFS(СВЦЭМ!$G$40:$G$783,СВЦЭМ!$A$40:$A$783,$A285,СВЦЭМ!$B$40:$B$783,K$261)+'СЕТ СН'!$F$15</f>
        <v>0</v>
      </c>
      <c r="L285" s="36">
        <f>SUMIFS(СВЦЭМ!$G$40:$G$783,СВЦЭМ!$A$40:$A$783,$A285,СВЦЭМ!$B$40:$B$783,L$261)+'СЕТ СН'!$F$15</f>
        <v>0</v>
      </c>
      <c r="M285" s="36">
        <f>SUMIFS(СВЦЭМ!$G$40:$G$783,СВЦЭМ!$A$40:$A$783,$A285,СВЦЭМ!$B$40:$B$783,M$261)+'СЕТ СН'!$F$15</f>
        <v>0</v>
      </c>
      <c r="N285" s="36">
        <f>SUMIFS(СВЦЭМ!$G$40:$G$783,СВЦЭМ!$A$40:$A$783,$A285,СВЦЭМ!$B$40:$B$783,N$261)+'СЕТ СН'!$F$15</f>
        <v>0</v>
      </c>
      <c r="O285" s="36">
        <f>SUMIFS(СВЦЭМ!$G$40:$G$783,СВЦЭМ!$A$40:$A$783,$A285,СВЦЭМ!$B$40:$B$783,O$261)+'СЕТ СН'!$F$15</f>
        <v>0</v>
      </c>
      <c r="P285" s="36">
        <f>SUMIFS(СВЦЭМ!$G$40:$G$783,СВЦЭМ!$A$40:$A$783,$A285,СВЦЭМ!$B$40:$B$783,P$261)+'СЕТ СН'!$F$15</f>
        <v>0</v>
      </c>
      <c r="Q285" s="36">
        <f>SUMIFS(СВЦЭМ!$G$40:$G$783,СВЦЭМ!$A$40:$A$783,$A285,СВЦЭМ!$B$40:$B$783,Q$261)+'СЕТ СН'!$F$15</f>
        <v>0</v>
      </c>
      <c r="R285" s="36">
        <f>SUMIFS(СВЦЭМ!$G$40:$G$783,СВЦЭМ!$A$40:$A$783,$A285,СВЦЭМ!$B$40:$B$783,R$261)+'СЕТ СН'!$F$15</f>
        <v>0</v>
      </c>
      <c r="S285" s="36">
        <f>SUMIFS(СВЦЭМ!$G$40:$G$783,СВЦЭМ!$A$40:$A$783,$A285,СВЦЭМ!$B$40:$B$783,S$261)+'СЕТ СН'!$F$15</f>
        <v>0</v>
      </c>
      <c r="T285" s="36">
        <f>SUMIFS(СВЦЭМ!$G$40:$G$783,СВЦЭМ!$A$40:$A$783,$A285,СВЦЭМ!$B$40:$B$783,T$261)+'СЕТ СН'!$F$15</f>
        <v>0</v>
      </c>
      <c r="U285" s="36">
        <f>SUMIFS(СВЦЭМ!$G$40:$G$783,СВЦЭМ!$A$40:$A$783,$A285,СВЦЭМ!$B$40:$B$783,U$261)+'СЕТ СН'!$F$15</f>
        <v>0</v>
      </c>
      <c r="V285" s="36">
        <f>SUMIFS(СВЦЭМ!$G$40:$G$783,СВЦЭМ!$A$40:$A$783,$A285,СВЦЭМ!$B$40:$B$783,V$261)+'СЕТ СН'!$F$15</f>
        <v>0</v>
      </c>
      <c r="W285" s="36">
        <f>SUMIFS(СВЦЭМ!$G$40:$G$783,СВЦЭМ!$A$40:$A$783,$A285,СВЦЭМ!$B$40:$B$783,W$261)+'СЕТ СН'!$F$15</f>
        <v>0</v>
      </c>
      <c r="X285" s="36">
        <f>SUMIFS(СВЦЭМ!$G$40:$G$783,СВЦЭМ!$A$40:$A$783,$A285,СВЦЭМ!$B$40:$B$783,X$261)+'СЕТ СН'!$F$15</f>
        <v>0</v>
      </c>
      <c r="Y285" s="36">
        <f>SUMIFS(СВЦЭМ!$G$40:$G$783,СВЦЭМ!$A$40:$A$783,$A285,СВЦЭМ!$B$40:$B$783,Y$261)+'СЕТ СН'!$F$15</f>
        <v>0</v>
      </c>
    </row>
    <row r="286" spans="1:25" ht="15.75" hidden="1" x14ac:dyDescent="0.2">
      <c r="A286" s="35">
        <f t="shared" si="7"/>
        <v>45590</v>
      </c>
      <c r="B286" s="36">
        <f>SUMIFS(СВЦЭМ!$G$40:$G$783,СВЦЭМ!$A$40:$A$783,$A286,СВЦЭМ!$B$40:$B$783,B$261)+'СЕТ СН'!$F$15</f>
        <v>0</v>
      </c>
      <c r="C286" s="36">
        <f>SUMIFS(СВЦЭМ!$G$40:$G$783,СВЦЭМ!$A$40:$A$783,$A286,СВЦЭМ!$B$40:$B$783,C$261)+'СЕТ СН'!$F$15</f>
        <v>0</v>
      </c>
      <c r="D286" s="36">
        <f>SUMIFS(СВЦЭМ!$G$40:$G$783,СВЦЭМ!$A$40:$A$783,$A286,СВЦЭМ!$B$40:$B$783,D$261)+'СЕТ СН'!$F$15</f>
        <v>0</v>
      </c>
      <c r="E286" s="36">
        <f>SUMIFS(СВЦЭМ!$G$40:$G$783,СВЦЭМ!$A$40:$A$783,$A286,СВЦЭМ!$B$40:$B$783,E$261)+'СЕТ СН'!$F$15</f>
        <v>0</v>
      </c>
      <c r="F286" s="36">
        <f>SUMIFS(СВЦЭМ!$G$40:$G$783,СВЦЭМ!$A$40:$A$783,$A286,СВЦЭМ!$B$40:$B$783,F$261)+'СЕТ СН'!$F$15</f>
        <v>0</v>
      </c>
      <c r="G286" s="36">
        <f>SUMIFS(СВЦЭМ!$G$40:$G$783,СВЦЭМ!$A$40:$A$783,$A286,СВЦЭМ!$B$40:$B$783,G$261)+'СЕТ СН'!$F$15</f>
        <v>0</v>
      </c>
      <c r="H286" s="36">
        <f>SUMIFS(СВЦЭМ!$G$40:$G$783,СВЦЭМ!$A$40:$A$783,$A286,СВЦЭМ!$B$40:$B$783,H$261)+'СЕТ СН'!$F$15</f>
        <v>0</v>
      </c>
      <c r="I286" s="36">
        <f>SUMIFS(СВЦЭМ!$G$40:$G$783,СВЦЭМ!$A$40:$A$783,$A286,СВЦЭМ!$B$40:$B$783,I$261)+'СЕТ СН'!$F$15</f>
        <v>0</v>
      </c>
      <c r="J286" s="36">
        <f>SUMIFS(СВЦЭМ!$G$40:$G$783,СВЦЭМ!$A$40:$A$783,$A286,СВЦЭМ!$B$40:$B$783,J$261)+'СЕТ СН'!$F$15</f>
        <v>0</v>
      </c>
      <c r="K286" s="36">
        <f>SUMIFS(СВЦЭМ!$G$40:$G$783,СВЦЭМ!$A$40:$A$783,$A286,СВЦЭМ!$B$40:$B$783,K$261)+'СЕТ СН'!$F$15</f>
        <v>0</v>
      </c>
      <c r="L286" s="36">
        <f>SUMIFS(СВЦЭМ!$G$40:$G$783,СВЦЭМ!$A$40:$A$783,$A286,СВЦЭМ!$B$40:$B$783,L$261)+'СЕТ СН'!$F$15</f>
        <v>0</v>
      </c>
      <c r="M286" s="36">
        <f>SUMIFS(СВЦЭМ!$G$40:$G$783,СВЦЭМ!$A$40:$A$783,$A286,СВЦЭМ!$B$40:$B$783,M$261)+'СЕТ СН'!$F$15</f>
        <v>0</v>
      </c>
      <c r="N286" s="36">
        <f>SUMIFS(СВЦЭМ!$G$40:$G$783,СВЦЭМ!$A$40:$A$783,$A286,СВЦЭМ!$B$40:$B$783,N$261)+'СЕТ СН'!$F$15</f>
        <v>0</v>
      </c>
      <c r="O286" s="36">
        <f>SUMIFS(СВЦЭМ!$G$40:$G$783,СВЦЭМ!$A$40:$A$783,$A286,СВЦЭМ!$B$40:$B$783,O$261)+'СЕТ СН'!$F$15</f>
        <v>0</v>
      </c>
      <c r="P286" s="36">
        <f>SUMIFS(СВЦЭМ!$G$40:$G$783,СВЦЭМ!$A$40:$A$783,$A286,СВЦЭМ!$B$40:$B$783,P$261)+'СЕТ СН'!$F$15</f>
        <v>0</v>
      </c>
      <c r="Q286" s="36">
        <f>SUMIFS(СВЦЭМ!$G$40:$G$783,СВЦЭМ!$A$40:$A$783,$A286,СВЦЭМ!$B$40:$B$783,Q$261)+'СЕТ СН'!$F$15</f>
        <v>0</v>
      </c>
      <c r="R286" s="36">
        <f>SUMIFS(СВЦЭМ!$G$40:$G$783,СВЦЭМ!$A$40:$A$783,$A286,СВЦЭМ!$B$40:$B$783,R$261)+'СЕТ СН'!$F$15</f>
        <v>0</v>
      </c>
      <c r="S286" s="36">
        <f>SUMIFS(СВЦЭМ!$G$40:$G$783,СВЦЭМ!$A$40:$A$783,$A286,СВЦЭМ!$B$40:$B$783,S$261)+'СЕТ СН'!$F$15</f>
        <v>0</v>
      </c>
      <c r="T286" s="36">
        <f>SUMIFS(СВЦЭМ!$G$40:$G$783,СВЦЭМ!$A$40:$A$783,$A286,СВЦЭМ!$B$40:$B$783,T$261)+'СЕТ СН'!$F$15</f>
        <v>0</v>
      </c>
      <c r="U286" s="36">
        <f>SUMIFS(СВЦЭМ!$G$40:$G$783,СВЦЭМ!$A$40:$A$783,$A286,СВЦЭМ!$B$40:$B$783,U$261)+'СЕТ СН'!$F$15</f>
        <v>0</v>
      </c>
      <c r="V286" s="36">
        <f>SUMIFS(СВЦЭМ!$G$40:$G$783,СВЦЭМ!$A$40:$A$783,$A286,СВЦЭМ!$B$40:$B$783,V$261)+'СЕТ СН'!$F$15</f>
        <v>0</v>
      </c>
      <c r="W286" s="36">
        <f>SUMIFS(СВЦЭМ!$G$40:$G$783,СВЦЭМ!$A$40:$A$783,$A286,СВЦЭМ!$B$40:$B$783,W$261)+'СЕТ СН'!$F$15</f>
        <v>0</v>
      </c>
      <c r="X286" s="36">
        <f>SUMIFS(СВЦЭМ!$G$40:$G$783,СВЦЭМ!$A$40:$A$783,$A286,СВЦЭМ!$B$40:$B$783,X$261)+'СЕТ СН'!$F$15</f>
        <v>0</v>
      </c>
      <c r="Y286" s="36">
        <f>SUMIFS(СВЦЭМ!$G$40:$G$783,СВЦЭМ!$A$40:$A$783,$A286,СВЦЭМ!$B$40:$B$783,Y$261)+'СЕТ СН'!$F$15</f>
        <v>0</v>
      </c>
    </row>
    <row r="287" spans="1:25" ht="15.75" hidden="1" x14ac:dyDescent="0.2">
      <c r="A287" s="35">
        <f t="shared" si="7"/>
        <v>45591</v>
      </c>
      <c r="B287" s="36">
        <f>SUMIFS(СВЦЭМ!$G$40:$G$783,СВЦЭМ!$A$40:$A$783,$A287,СВЦЭМ!$B$40:$B$783,B$261)+'СЕТ СН'!$F$15</f>
        <v>0</v>
      </c>
      <c r="C287" s="36">
        <f>SUMIFS(СВЦЭМ!$G$40:$G$783,СВЦЭМ!$A$40:$A$783,$A287,СВЦЭМ!$B$40:$B$783,C$261)+'СЕТ СН'!$F$15</f>
        <v>0</v>
      </c>
      <c r="D287" s="36">
        <f>SUMIFS(СВЦЭМ!$G$40:$G$783,СВЦЭМ!$A$40:$A$783,$A287,СВЦЭМ!$B$40:$B$783,D$261)+'СЕТ СН'!$F$15</f>
        <v>0</v>
      </c>
      <c r="E287" s="36">
        <f>SUMIFS(СВЦЭМ!$G$40:$G$783,СВЦЭМ!$A$40:$A$783,$A287,СВЦЭМ!$B$40:$B$783,E$261)+'СЕТ СН'!$F$15</f>
        <v>0</v>
      </c>
      <c r="F287" s="36">
        <f>SUMIFS(СВЦЭМ!$G$40:$G$783,СВЦЭМ!$A$40:$A$783,$A287,СВЦЭМ!$B$40:$B$783,F$261)+'СЕТ СН'!$F$15</f>
        <v>0</v>
      </c>
      <c r="G287" s="36">
        <f>SUMIFS(СВЦЭМ!$G$40:$G$783,СВЦЭМ!$A$40:$A$783,$A287,СВЦЭМ!$B$40:$B$783,G$261)+'СЕТ СН'!$F$15</f>
        <v>0</v>
      </c>
      <c r="H287" s="36">
        <f>SUMIFS(СВЦЭМ!$G$40:$G$783,СВЦЭМ!$A$40:$A$783,$A287,СВЦЭМ!$B$40:$B$783,H$261)+'СЕТ СН'!$F$15</f>
        <v>0</v>
      </c>
      <c r="I287" s="36">
        <f>SUMIFS(СВЦЭМ!$G$40:$G$783,СВЦЭМ!$A$40:$A$783,$A287,СВЦЭМ!$B$40:$B$783,I$261)+'СЕТ СН'!$F$15</f>
        <v>0</v>
      </c>
      <c r="J287" s="36">
        <f>SUMIFS(СВЦЭМ!$G$40:$G$783,СВЦЭМ!$A$40:$A$783,$A287,СВЦЭМ!$B$40:$B$783,J$261)+'СЕТ СН'!$F$15</f>
        <v>0</v>
      </c>
      <c r="K287" s="36">
        <f>SUMIFS(СВЦЭМ!$G$40:$G$783,СВЦЭМ!$A$40:$A$783,$A287,СВЦЭМ!$B$40:$B$783,K$261)+'СЕТ СН'!$F$15</f>
        <v>0</v>
      </c>
      <c r="L287" s="36">
        <f>SUMIFS(СВЦЭМ!$G$40:$G$783,СВЦЭМ!$A$40:$A$783,$A287,СВЦЭМ!$B$40:$B$783,L$261)+'СЕТ СН'!$F$15</f>
        <v>0</v>
      </c>
      <c r="M287" s="36">
        <f>SUMIFS(СВЦЭМ!$G$40:$G$783,СВЦЭМ!$A$40:$A$783,$A287,СВЦЭМ!$B$40:$B$783,M$261)+'СЕТ СН'!$F$15</f>
        <v>0</v>
      </c>
      <c r="N287" s="36">
        <f>SUMIFS(СВЦЭМ!$G$40:$G$783,СВЦЭМ!$A$40:$A$783,$A287,СВЦЭМ!$B$40:$B$783,N$261)+'СЕТ СН'!$F$15</f>
        <v>0</v>
      </c>
      <c r="O287" s="36">
        <f>SUMIFS(СВЦЭМ!$G$40:$G$783,СВЦЭМ!$A$40:$A$783,$A287,СВЦЭМ!$B$40:$B$783,O$261)+'СЕТ СН'!$F$15</f>
        <v>0</v>
      </c>
      <c r="P287" s="36">
        <f>SUMIFS(СВЦЭМ!$G$40:$G$783,СВЦЭМ!$A$40:$A$783,$A287,СВЦЭМ!$B$40:$B$783,P$261)+'СЕТ СН'!$F$15</f>
        <v>0</v>
      </c>
      <c r="Q287" s="36">
        <f>SUMIFS(СВЦЭМ!$G$40:$G$783,СВЦЭМ!$A$40:$A$783,$A287,СВЦЭМ!$B$40:$B$783,Q$261)+'СЕТ СН'!$F$15</f>
        <v>0</v>
      </c>
      <c r="R287" s="36">
        <f>SUMIFS(СВЦЭМ!$G$40:$G$783,СВЦЭМ!$A$40:$A$783,$A287,СВЦЭМ!$B$40:$B$783,R$261)+'СЕТ СН'!$F$15</f>
        <v>0</v>
      </c>
      <c r="S287" s="36">
        <f>SUMIFS(СВЦЭМ!$G$40:$G$783,СВЦЭМ!$A$40:$A$783,$A287,СВЦЭМ!$B$40:$B$783,S$261)+'СЕТ СН'!$F$15</f>
        <v>0</v>
      </c>
      <c r="T287" s="36">
        <f>SUMIFS(СВЦЭМ!$G$40:$G$783,СВЦЭМ!$A$40:$A$783,$A287,СВЦЭМ!$B$40:$B$783,T$261)+'СЕТ СН'!$F$15</f>
        <v>0</v>
      </c>
      <c r="U287" s="36">
        <f>SUMIFS(СВЦЭМ!$G$40:$G$783,СВЦЭМ!$A$40:$A$783,$A287,СВЦЭМ!$B$40:$B$783,U$261)+'СЕТ СН'!$F$15</f>
        <v>0</v>
      </c>
      <c r="V287" s="36">
        <f>SUMIFS(СВЦЭМ!$G$40:$G$783,СВЦЭМ!$A$40:$A$783,$A287,СВЦЭМ!$B$40:$B$783,V$261)+'СЕТ СН'!$F$15</f>
        <v>0</v>
      </c>
      <c r="W287" s="36">
        <f>SUMIFS(СВЦЭМ!$G$40:$G$783,СВЦЭМ!$A$40:$A$783,$A287,СВЦЭМ!$B$40:$B$783,W$261)+'СЕТ СН'!$F$15</f>
        <v>0</v>
      </c>
      <c r="X287" s="36">
        <f>SUMIFS(СВЦЭМ!$G$40:$G$783,СВЦЭМ!$A$40:$A$783,$A287,СВЦЭМ!$B$40:$B$783,X$261)+'СЕТ СН'!$F$15</f>
        <v>0</v>
      </c>
      <c r="Y287" s="36">
        <f>SUMIFS(СВЦЭМ!$G$40:$G$783,СВЦЭМ!$A$40:$A$783,$A287,СВЦЭМ!$B$40:$B$783,Y$261)+'СЕТ СН'!$F$15</f>
        <v>0</v>
      </c>
    </row>
    <row r="288" spans="1:25" ht="15.75" hidden="1" x14ac:dyDescent="0.2">
      <c r="A288" s="35">
        <f t="shared" si="7"/>
        <v>45592</v>
      </c>
      <c r="B288" s="36">
        <f>SUMIFS(СВЦЭМ!$G$40:$G$783,СВЦЭМ!$A$40:$A$783,$A288,СВЦЭМ!$B$40:$B$783,B$261)+'СЕТ СН'!$F$15</f>
        <v>0</v>
      </c>
      <c r="C288" s="36">
        <f>SUMIFS(СВЦЭМ!$G$40:$G$783,СВЦЭМ!$A$40:$A$783,$A288,СВЦЭМ!$B$40:$B$783,C$261)+'СЕТ СН'!$F$15</f>
        <v>0</v>
      </c>
      <c r="D288" s="36">
        <f>SUMIFS(СВЦЭМ!$G$40:$G$783,СВЦЭМ!$A$40:$A$783,$A288,СВЦЭМ!$B$40:$B$783,D$261)+'СЕТ СН'!$F$15</f>
        <v>0</v>
      </c>
      <c r="E288" s="36">
        <f>SUMIFS(СВЦЭМ!$G$40:$G$783,СВЦЭМ!$A$40:$A$783,$A288,СВЦЭМ!$B$40:$B$783,E$261)+'СЕТ СН'!$F$15</f>
        <v>0</v>
      </c>
      <c r="F288" s="36">
        <f>SUMIFS(СВЦЭМ!$G$40:$G$783,СВЦЭМ!$A$40:$A$783,$A288,СВЦЭМ!$B$40:$B$783,F$261)+'СЕТ СН'!$F$15</f>
        <v>0</v>
      </c>
      <c r="G288" s="36">
        <f>SUMIFS(СВЦЭМ!$G$40:$G$783,СВЦЭМ!$A$40:$A$783,$A288,СВЦЭМ!$B$40:$B$783,G$261)+'СЕТ СН'!$F$15</f>
        <v>0</v>
      </c>
      <c r="H288" s="36">
        <f>SUMIFS(СВЦЭМ!$G$40:$G$783,СВЦЭМ!$A$40:$A$783,$A288,СВЦЭМ!$B$40:$B$783,H$261)+'СЕТ СН'!$F$15</f>
        <v>0</v>
      </c>
      <c r="I288" s="36">
        <f>SUMIFS(СВЦЭМ!$G$40:$G$783,СВЦЭМ!$A$40:$A$783,$A288,СВЦЭМ!$B$40:$B$783,I$261)+'СЕТ СН'!$F$15</f>
        <v>0</v>
      </c>
      <c r="J288" s="36">
        <f>SUMIFS(СВЦЭМ!$G$40:$G$783,СВЦЭМ!$A$40:$A$783,$A288,СВЦЭМ!$B$40:$B$783,J$261)+'СЕТ СН'!$F$15</f>
        <v>0</v>
      </c>
      <c r="K288" s="36">
        <f>SUMIFS(СВЦЭМ!$G$40:$G$783,СВЦЭМ!$A$40:$A$783,$A288,СВЦЭМ!$B$40:$B$783,K$261)+'СЕТ СН'!$F$15</f>
        <v>0</v>
      </c>
      <c r="L288" s="36">
        <f>SUMIFS(СВЦЭМ!$G$40:$G$783,СВЦЭМ!$A$40:$A$783,$A288,СВЦЭМ!$B$40:$B$783,L$261)+'СЕТ СН'!$F$15</f>
        <v>0</v>
      </c>
      <c r="M288" s="36">
        <f>SUMIFS(СВЦЭМ!$G$40:$G$783,СВЦЭМ!$A$40:$A$783,$A288,СВЦЭМ!$B$40:$B$783,M$261)+'СЕТ СН'!$F$15</f>
        <v>0</v>
      </c>
      <c r="N288" s="36">
        <f>SUMIFS(СВЦЭМ!$G$40:$G$783,СВЦЭМ!$A$40:$A$783,$A288,СВЦЭМ!$B$40:$B$783,N$261)+'СЕТ СН'!$F$15</f>
        <v>0</v>
      </c>
      <c r="O288" s="36">
        <f>SUMIFS(СВЦЭМ!$G$40:$G$783,СВЦЭМ!$A$40:$A$783,$A288,СВЦЭМ!$B$40:$B$783,O$261)+'СЕТ СН'!$F$15</f>
        <v>0</v>
      </c>
      <c r="P288" s="36">
        <f>SUMIFS(СВЦЭМ!$G$40:$G$783,СВЦЭМ!$A$40:$A$783,$A288,СВЦЭМ!$B$40:$B$783,P$261)+'СЕТ СН'!$F$15</f>
        <v>0</v>
      </c>
      <c r="Q288" s="36">
        <f>SUMIFS(СВЦЭМ!$G$40:$G$783,СВЦЭМ!$A$40:$A$783,$A288,СВЦЭМ!$B$40:$B$783,Q$261)+'СЕТ СН'!$F$15</f>
        <v>0</v>
      </c>
      <c r="R288" s="36">
        <f>SUMIFS(СВЦЭМ!$G$40:$G$783,СВЦЭМ!$A$40:$A$783,$A288,СВЦЭМ!$B$40:$B$783,R$261)+'СЕТ СН'!$F$15</f>
        <v>0</v>
      </c>
      <c r="S288" s="36">
        <f>SUMIFS(СВЦЭМ!$G$40:$G$783,СВЦЭМ!$A$40:$A$783,$A288,СВЦЭМ!$B$40:$B$783,S$261)+'СЕТ СН'!$F$15</f>
        <v>0</v>
      </c>
      <c r="T288" s="36">
        <f>SUMIFS(СВЦЭМ!$G$40:$G$783,СВЦЭМ!$A$40:$A$783,$A288,СВЦЭМ!$B$40:$B$783,T$261)+'СЕТ СН'!$F$15</f>
        <v>0</v>
      </c>
      <c r="U288" s="36">
        <f>SUMIFS(СВЦЭМ!$G$40:$G$783,СВЦЭМ!$A$40:$A$783,$A288,СВЦЭМ!$B$40:$B$783,U$261)+'СЕТ СН'!$F$15</f>
        <v>0</v>
      </c>
      <c r="V288" s="36">
        <f>SUMIFS(СВЦЭМ!$G$40:$G$783,СВЦЭМ!$A$40:$A$783,$A288,СВЦЭМ!$B$40:$B$783,V$261)+'СЕТ СН'!$F$15</f>
        <v>0</v>
      </c>
      <c r="W288" s="36">
        <f>SUMIFS(СВЦЭМ!$G$40:$G$783,СВЦЭМ!$A$40:$A$783,$A288,СВЦЭМ!$B$40:$B$783,W$261)+'СЕТ СН'!$F$15</f>
        <v>0</v>
      </c>
      <c r="X288" s="36">
        <f>SUMIFS(СВЦЭМ!$G$40:$G$783,СВЦЭМ!$A$40:$A$783,$A288,СВЦЭМ!$B$40:$B$783,X$261)+'СЕТ СН'!$F$15</f>
        <v>0</v>
      </c>
      <c r="Y288" s="36">
        <f>SUMIFS(СВЦЭМ!$G$40:$G$783,СВЦЭМ!$A$40:$A$783,$A288,СВЦЭМ!$B$40:$B$783,Y$261)+'СЕТ СН'!$F$15</f>
        <v>0</v>
      </c>
    </row>
    <row r="289" spans="1:27" ht="15.75" hidden="1" x14ac:dyDescent="0.2">
      <c r="A289" s="35">
        <f t="shared" si="7"/>
        <v>45593</v>
      </c>
      <c r="B289" s="36">
        <f>SUMIFS(СВЦЭМ!$G$40:$G$783,СВЦЭМ!$A$40:$A$783,$A289,СВЦЭМ!$B$40:$B$783,B$261)+'СЕТ СН'!$F$15</f>
        <v>0</v>
      </c>
      <c r="C289" s="36">
        <f>SUMIFS(СВЦЭМ!$G$40:$G$783,СВЦЭМ!$A$40:$A$783,$A289,СВЦЭМ!$B$40:$B$783,C$261)+'СЕТ СН'!$F$15</f>
        <v>0</v>
      </c>
      <c r="D289" s="36">
        <f>SUMIFS(СВЦЭМ!$G$40:$G$783,СВЦЭМ!$A$40:$A$783,$A289,СВЦЭМ!$B$40:$B$783,D$261)+'СЕТ СН'!$F$15</f>
        <v>0</v>
      </c>
      <c r="E289" s="36">
        <f>SUMIFS(СВЦЭМ!$G$40:$G$783,СВЦЭМ!$A$40:$A$783,$A289,СВЦЭМ!$B$40:$B$783,E$261)+'СЕТ СН'!$F$15</f>
        <v>0</v>
      </c>
      <c r="F289" s="36">
        <f>SUMIFS(СВЦЭМ!$G$40:$G$783,СВЦЭМ!$A$40:$A$783,$A289,СВЦЭМ!$B$40:$B$783,F$261)+'СЕТ СН'!$F$15</f>
        <v>0</v>
      </c>
      <c r="G289" s="36">
        <f>SUMIFS(СВЦЭМ!$G$40:$G$783,СВЦЭМ!$A$40:$A$783,$A289,СВЦЭМ!$B$40:$B$783,G$261)+'СЕТ СН'!$F$15</f>
        <v>0</v>
      </c>
      <c r="H289" s="36">
        <f>SUMIFS(СВЦЭМ!$G$40:$G$783,СВЦЭМ!$A$40:$A$783,$A289,СВЦЭМ!$B$40:$B$783,H$261)+'СЕТ СН'!$F$15</f>
        <v>0</v>
      </c>
      <c r="I289" s="36">
        <f>SUMIFS(СВЦЭМ!$G$40:$G$783,СВЦЭМ!$A$40:$A$783,$A289,СВЦЭМ!$B$40:$B$783,I$261)+'СЕТ СН'!$F$15</f>
        <v>0</v>
      </c>
      <c r="J289" s="36">
        <f>SUMIFS(СВЦЭМ!$G$40:$G$783,СВЦЭМ!$A$40:$A$783,$A289,СВЦЭМ!$B$40:$B$783,J$261)+'СЕТ СН'!$F$15</f>
        <v>0</v>
      </c>
      <c r="K289" s="36">
        <f>SUMIFS(СВЦЭМ!$G$40:$G$783,СВЦЭМ!$A$40:$A$783,$A289,СВЦЭМ!$B$40:$B$783,K$261)+'СЕТ СН'!$F$15</f>
        <v>0</v>
      </c>
      <c r="L289" s="36">
        <f>SUMIFS(СВЦЭМ!$G$40:$G$783,СВЦЭМ!$A$40:$A$783,$A289,СВЦЭМ!$B$40:$B$783,L$261)+'СЕТ СН'!$F$15</f>
        <v>0</v>
      </c>
      <c r="M289" s="36">
        <f>SUMIFS(СВЦЭМ!$G$40:$G$783,СВЦЭМ!$A$40:$A$783,$A289,СВЦЭМ!$B$40:$B$783,M$261)+'СЕТ СН'!$F$15</f>
        <v>0</v>
      </c>
      <c r="N289" s="36">
        <f>SUMIFS(СВЦЭМ!$G$40:$G$783,СВЦЭМ!$A$40:$A$783,$A289,СВЦЭМ!$B$40:$B$783,N$261)+'СЕТ СН'!$F$15</f>
        <v>0</v>
      </c>
      <c r="O289" s="36">
        <f>SUMIFS(СВЦЭМ!$G$40:$G$783,СВЦЭМ!$A$40:$A$783,$A289,СВЦЭМ!$B$40:$B$783,O$261)+'СЕТ СН'!$F$15</f>
        <v>0</v>
      </c>
      <c r="P289" s="36">
        <f>SUMIFS(СВЦЭМ!$G$40:$G$783,СВЦЭМ!$A$40:$A$783,$A289,СВЦЭМ!$B$40:$B$783,P$261)+'СЕТ СН'!$F$15</f>
        <v>0</v>
      </c>
      <c r="Q289" s="36">
        <f>SUMIFS(СВЦЭМ!$G$40:$G$783,СВЦЭМ!$A$40:$A$783,$A289,СВЦЭМ!$B$40:$B$783,Q$261)+'СЕТ СН'!$F$15</f>
        <v>0</v>
      </c>
      <c r="R289" s="36">
        <f>SUMIFS(СВЦЭМ!$G$40:$G$783,СВЦЭМ!$A$40:$A$783,$A289,СВЦЭМ!$B$40:$B$783,R$261)+'СЕТ СН'!$F$15</f>
        <v>0</v>
      </c>
      <c r="S289" s="36">
        <f>SUMIFS(СВЦЭМ!$G$40:$G$783,СВЦЭМ!$A$40:$A$783,$A289,СВЦЭМ!$B$40:$B$783,S$261)+'СЕТ СН'!$F$15</f>
        <v>0</v>
      </c>
      <c r="T289" s="36">
        <f>SUMIFS(СВЦЭМ!$G$40:$G$783,СВЦЭМ!$A$40:$A$783,$A289,СВЦЭМ!$B$40:$B$783,T$261)+'СЕТ СН'!$F$15</f>
        <v>0</v>
      </c>
      <c r="U289" s="36">
        <f>SUMIFS(СВЦЭМ!$G$40:$G$783,СВЦЭМ!$A$40:$A$783,$A289,СВЦЭМ!$B$40:$B$783,U$261)+'СЕТ СН'!$F$15</f>
        <v>0</v>
      </c>
      <c r="V289" s="36">
        <f>SUMIFS(СВЦЭМ!$G$40:$G$783,СВЦЭМ!$A$40:$A$783,$A289,СВЦЭМ!$B$40:$B$783,V$261)+'СЕТ СН'!$F$15</f>
        <v>0</v>
      </c>
      <c r="W289" s="36">
        <f>SUMIFS(СВЦЭМ!$G$40:$G$783,СВЦЭМ!$A$40:$A$783,$A289,СВЦЭМ!$B$40:$B$783,W$261)+'СЕТ СН'!$F$15</f>
        <v>0</v>
      </c>
      <c r="X289" s="36">
        <f>SUMIFS(СВЦЭМ!$G$40:$G$783,СВЦЭМ!$A$40:$A$783,$A289,СВЦЭМ!$B$40:$B$783,X$261)+'СЕТ СН'!$F$15</f>
        <v>0</v>
      </c>
      <c r="Y289" s="36">
        <f>SUMIFS(СВЦЭМ!$G$40:$G$783,СВЦЭМ!$A$40:$A$783,$A289,СВЦЭМ!$B$40:$B$783,Y$261)+'СЕТ СН'!$F$15</f>
        <v>0</v>
      </c>
    </row>
    <row r="290" spans="1:27" ht="15.75" hidden="1" x14ac:dyDescent="0.2">
      <c r="A290" s="35">
        <f t="shared" si="7"/>
        <v>45594</v>
      </c>
      <c r="B290" s="36">
        <f>SUMIFS(СВЦЭМ!$G$40:$G$783,СВЦЭМ!$A$40:$A$783,$A290,СВЦЭМ!$B$40:$B$783,B$261)+'СЕТ СН'!$F$15</f>
        <v>0</v>
      </c>
      <c r="C290" s="36">
        <f>SUMIFS(СВЦЭМ!$G$40:$G$783,СВЦЭМ!$A$40:$A$783,$A290,СВЦЭМ!$B$40:$B$783,C$261)+'СЕТ СН'!$F$15</f>
        <v>0</v>
      </c>
      <c r="D290" s="36">
        <f>SUMIFS(СВЦЭМ!$G$40:$G$783,СВЦЭМ!$A$40:$A$783,$A290,СВЦЭМ!$B$40:$B$783,D$261)+'СЕТ СН'!$F$15</f>
        <v>0</v>
      </c>
      <c r="E290" s="36">
        <f>SUMIFS(СВЦЭМ!$G$40:$G$783,СВЦЭМ!$A$40:$A$783,$A290,СВЦЭМ!$B$40:$B$783,E$261)+'СЕТ СН'!$F$15</f>
        <v>0</v>
      </c>
      <c r="F290" s="36">
        <f>SUMIFS(СВЦЭМ!$G$40:$G$783,СВЦЭМ!$A$40:$A$783,$A290,СВЦЭМ!$B$40:$B$783,F$261)+'СЕТ СН'!$F$15</f>
        <v>0</v>
      </c>
      <c r="G290" s="36">
        <f>SUMIFS(СВЦЭМ!$G$40:$G$783,СВЦЭМ!$A$40:$A$783,$A290,СВЦЭМ!$B$40:$B$783,G$261)+'СЕТ СН'!$F$15</f>
        <v>0</v>
      </c>
      <c r="H290" s="36">
        <f>SUMIFS(СВЦЭМ!$G$40:$G$783,СВЦЭМ!$A$40:$A$783,$A290,СВЦЭМ!$B$40:$B$783,H$261)+'СЕТ СН'!$F$15</f>
        <v>0</v>
      </c>
      <c r="I290" s="36">
        <f>SUMIFS(СВЦЭМ!$G$40:$G$783,СВЦЭМ!$A$40:$A$783,$A290,СВЦЭМ!$B$40:$B$783,I$261)+'СЕТ СН'!$F$15</f>
        <v>0</v>
      </c>
      <c r="J290" s="36">
        <f>SUMIFS(СВЦЭМ!$G$40:$G$783,СВЦЭМ!$A$40:$A$783,$A290,СВЦЭМ!$B$40:$B$783,J$261)+'СЕТ СН'!$F$15</f>
        <v>0</v>
      </c>
      <c r="K290" s="36">
        <f>SUMIFS(СВЦЭМ!$G$40:$G$783,СВЦЭМ!$A$40:$A$783,$A290,СВЦЭМ!$B$40:$B$783,K$261)+'СЕТ СН'!$F$15</f>
        <v>0</v>
      </c>
      <c r="L290" s="36">
        <f>SUMIFS(СВЦЭМ!$G$40:$G$783,СВЦЭМ!$A$40:$A$783,$A290,СВЦЭМ!$B$40:$B$783,L$261)+'СЕТ СН'!$F$15</f>
        <v>0</v>
      </c>
      <c r="M290" s="36">
        <f>SUMIFS(СВЦЭМ!$G$40:$G$783,СВЦЭМ!$A$40:$A$783,$A290,СВЦЭМ!$B$40:$B$783,M$261)+'СЕТ СН'!$F$15</f>
        <v>0</v>
      </c>
      <c r="N290" s="36">
        <f>SUMIFS(СВЦЭМ!$G$40:$G$783,СВЦЭМ!$A$40:$A$783,$A290,СВЦЭМ!$B$40:$B$783,N$261)+'СЕТ СН'!$F$15</f>
        <v>0</v>
      </c>
      <c r="O290" s="36">
        <f>SUMIFS(СВЦЭМ!$G$40:$G$783,СВЦЭМ!$A$40:$A$783,$A290,СВЦЭМ!$B$40:$B$783,O$261)+'СЕТ СН'!$F$15</f>
        <v>0</v>
      </c>
      <c r="P290" s="36">
        <f>SUMIFS(СВЦЭМ!$G$40:$G$783,СВЦЭМ!$A$40:$A$783,$A290,СВЦЭМ!$B$40:$B$783,P$261)+'СЕТ СН'!$F$15</f>
        <v>0</v>
      </c>
      <c r="Q290" s="36">
        <f>SUMIFS(СВЦЭМ!$G$40:$G$783,СВЦЭМ!$A$40:$A$783,$A290,СВЦЭМ!$B$40:$B$783,Q$261)+'СЕТ СН'!$F$15</f>
        <v>0</v>
      </c>
      <c r="R290" s="36">
        <f>SUMIFS(СВЦЭМ!$G$40:$G$783,СВЦЭМ!$A$40:$A$783,$A290,СВЦЭМ!$B$40:$B$783,R$261)+'СЕТ СН'!$F$15</f>
        <v>0</v>
      </c>
      <c r="S290" s="36">
        <f>SUMIFS(СВЦЭМ!$G$40:$G$783,СВЦЭМ!$A$40:$A$783,$A290,СВЦЭМ!$B$40:$B$783,S$261)+'СЕТ СН'!$F$15</f>
        <v>0</v>
      </c>
      <c r="T290" s="36">
        <f>SUMIFS(СВЦЭМ!$G$40:$G$783,СВЦЭМ!$A$40:$A$783,$A290,СВЦЭМ!$B$40:$B$783,T$261)+'СЕТ СН'!$F$15</f>
        <v>0</v>
      </c>
      <c r="U290" s="36">
        <f>SUMIFS(СВЦЭМ!$G$40:$G$783,СВЦЭМ!$A$40:$A$783,$A290,СВЦЭМ!$B$40:$B$783,U$261)+'СЕТ СН'!$F$15</f>
        <v>0</v>
      </c>
      <c r="V290" s="36">
        <f>SUMIFS(СВЦЭМ!$G$40:$G$783,СВЦЭМ!$A$40:$A$783,$A290,СВЦЭМ!$B$40:$B$783,V$261)+'СЕТ СН'!$F$15</f>
        <v>0</v>
      </c>
      <c r="W290" s="36">
        <f>SUMIFS(СВЦЭМ!$G$40:$G$783,СВЦЭМ!$A$40:$A$783,$A290,СВЦЭМ!$B$40:$B$783,W$261)+'СЕТ СН'!$F$15</f>
        <v>0</v>
      </c>
      <c r="X290" s="36">
        <f>SUMIFS(СВЦЭМ!$G$40:$G$783,СВЦЭМ!$A$40:$A$783,$A290,СВЦЭМ!$B$40:$B$783,X$261)+'СЕТ СН'!$F$15</f>
        <v>0</v>
      </c>
      <c r="Y290" s="36">
        <f>SUMIFS(СВЦЭМ!$G$40:$G$783,СВЦЭМ!$A$40:$A$783,$A290,СВЦЭМ!$B$40:$B$783,Y$261)+'СЕТ СН'!$F$15</f>
        <v>0</v>
      </c>
    </row>
    <row r="291" spans="1:27" ht="15.75" hidden="1" x14ac:dyDescent="0.2">
      <c r="A291" s="35">
        <f t="shared" si="7"/>
        <v>45595</v>
      </c>
      <c r="B291" s="36">
        <f>SUMIFS(СВЦЭМ!$G$40:$G$783,СВЦЭМ!$A$40:$A$783,$A291,СВЦЭМ!$B$40:$B$783,B$261)+'СЕТ СН'!$F$15</f>
        <v>0</v>
      </c>
      <c r="C291" s="36">
        <f>SUMIFS(СВЦЭМ!$G$40:$G$783,СВЦЭМ!$A$40:$A$783,$A291,СВЦЭМ!$B$40:$B$783,C$261)+'СЕТ СН'!$F$15</f>
        <v>0</v>
      </c>
      <c r="D291" s="36">
        <f>SUMIFS(СВЦЭМ!$G$40:$G$783,СВЦЭМ!$A$40:$A$783,$A291,СВЦЭМ!$B$40:$B$783,D$261)+'СЕТ СН'!$F$15</f>
        <v>0</v>
      </c>
      <c r="E291" s="36">
        <f>SUMIFS(СВЦЭМ!$G$40:$G$783,СВЦЭМ!$A$40:$A$783,$A291,СВЦЭМ!$B$40:$B$783,E$261)+'СЕТ СН'!$F$15</f>
        <v>0</v>
      </c>
      <c r="F291" s="36">
        <f>SUMIFS(СВЦЭМ!$G$40:$G$783,СВЦЭМ!$A$40:$A$783,$A291,СВЦЭМ!$B$40:$B$783,F$261)+'СЕТ СН'!$F$15</f>
        <v>0</v>
      </c>
      <c r="G291" s="36">
        <f>SUMIFS(СВЦЭМ!$G$40:$G$783,СВЦЭМ!$A$40:$A$783,$A291,СВЦЭМ!$B$40:$B$783,G$261)+'СЕТ СН'!$F$15</f>
        <v>0</v>
      </c>
      <c r="H291" s="36">
        <f>SUMIFS(СВЦЭМ!$G$40:$G$783,СВЦЭМ!$A$40:$A$783,$A291,СВЦЭМ!$B$40:$B$783,H$261)+'СЕТ СН'!$F$15</f>
        <v>0</v>
      </c>
      <c r="I291" s="36">
        <f>SUMIFS(СВЦЭМ!$G$40:$G$783,СВЦЭМ!$A$40:$A$783,$A291,СВЦЭМ!$B$40:$B$783,I$261)+'СЕТ СН'!$F$15</f>
        <v>0</v>
      </c>
      <c r="J291" s="36">
        <f>SUMIFS(СВЦЭМ!$G$40:$G$783,СВЦЭМ!$A$40:$A$783,$A291,СВЦЭМ!$B$40:$B$783,J$261)+'СЕТ СН'!$F$15</f>
        <v>0</v>
      </c>
      <c r="K291" s="36">
        <f>SUMIFS(СВЦЭМ!$G$40:$G$783,СВЦЭМ!$A$40:$A$783,$A291,СВЦЭМ!$B$40:$B$783,K$261)+'СЕТ СН'!$F$15</f>
        <v>0</v>
      </c>
      <c r="L291" s="36">
        <f>SUMIFS(СВЦЭМ!$G$40:$G$783,СВЦЭМ!$A$40:$A$783,$A291,СВЦЭМ!$B$40:$B$783,L$261)+'СЕТ СН'!$F$15</f>
        <v>0</v>
      </c>
      <c r="M291" s="36">
        <f>SUMIFS(СВЦЭМ!$G$40:$G$783,СВЦЭМ!$A$40:$A$783,$A291,СВЦЭМ!$B$40:$B$783,M$261)+'СЕТ СН'!$F$15</f>
        <v>0</v>
      </c>
      <c r="N291" s="36">
        <f>SUMIFS(СВЦЭМ!$G$40:$G$783,СВЦЭМ!$A$40:$A$783,$A291,СВЦЭМ!$B$40:$B$783,N$261)+'СЕТ СН'!$F$15</f>
        <v>0</v>
      </c>
      <c r="O291" s="36">
        <f>SUMIFS(СВЦЭМ!$G$40:$G$783,СВЦЭМ!$A$40:$A$783,$A291,СВЦЭМ!$B$40:$B$783,O$261)+'СЕТ СН'!$F$15</f>
        <v>0</v>
      </c>
      <c r="P291" s="36">
        <f>SUMIFS(СВЦЭМ!$G$40:$G$783,СВЦЭМ!$A$40:$A$783,$A291,СВЦЭМ!$B$40:$B$783,P$261)+'СЕТ СН'!$F$15</f>
        <v>0</v>
      </c>
      <c r="Q291" s="36">
        <f>SUMIFS(СВЦЭМ!$G$40:$G$783,СВЦЭМ!$A$40:$A$783,$A291,СВЦЭМ!$B$40:$B$783,Q$261)+'СЕТ СН'!$F$15</f>
        <v>0</v>
      </c>
      <c r="R291" s="36">
        <f>SUMIFS(СВЦЭМ!$G$40:$G$783,СВЦЭМ!$A$40:$A$783,$A291,СВЦЭМ!$B$40:$B$783,R$261)+'СЕТ СН'!$F$15</f>
        <v>0</v>
      </c>
      <c r="S291" s="36">
        <f>SUMIFS(СВЦЭМ!$G$40:$G$783,СВЦЭМ!$A$40:$A$783,$A291,СВЦЭМ!$B$40:$B$783,S$261)+'СЕТ СН'!$F$15</f>
        <v>0</v>
      </c>
      <c r="T291" s="36">
        <f>SUMIFS(СВЦЭМ!$G$40:$G$783,СВЦЭМ!$A$40:$A$783,$A291,СВЦЭМ!$B$40:$B$783,T$261)+'СЕТ СН'!$F$15</f>
        <v>0</v>
      </c>
      <c r="U291" s="36">
        <f>SUMIFS(СВЦЭМ!$G$40:$G$783,СВЦЭМ!$A$40:$A$783,$A291,СВЦЭМ!$B$40:$B$783,U$261)+'СЕТ СН'!$F$15</f>
        <v>0</v>
      </c>
      <c r="V291" s="36">
        <f>SUMIFS(СВЦЭМ!$G$40:$G$783,СВЦЭМ!$A$40:$A$783,$A291,СВЦЭМ!$B$40:$B$783,V$261)+'СЕТ СН'!$F$15</f>
        <v>0</v>
      </c>
      <c r="W291" s="36">
        <f>SUMIFS(СВЦЭМ!$G$40:$G$783,СВЦЭМ!$A$40:$A$783,$A291,СВЦЭМ!$B$40:$B$783,W$261)+'СЕТ СН'!$F$15</f>
        <v>0</v>
      </c>
      <c r="X291" s="36">
        <f>SUMIFS(СВЦЭМ!$G$40:$G$783,СВЦЭМ!$A$40:$A$783,$A291,СВЦЭМ!$B$40:$B$783,X$261)+'СЕТ СН'!$F$15</f>
        <v>0</v>
      </c>
      <c r="Y291" s="36">
        <f>SUMIFS(СВЦЭМ!$G$40:$G$783,СВЦЭМ!$A$40:$A$783,$A291,СВЦЭМ!$B$40:$B$783,Y$261)+'СЕТ СН'!$F$15</f>
        <v>0</v>
      </c>
    </row>
    <row r="292" spans="1:27" ht="15.75" hidden="1" x14ac:dyDescent="0.2">
      <c r="A292" s="35">
        <f t="shared" si="7"/>
        <v>45596</v>
      </c>
      <c r="B292" s="36">
        <f>SUMIFS(СВЦЭМ!$G$40:$G$783,СВЦЭМ!$A$40:$A$783,$A292,СВЦЭМ!$B$40:$B$783,B$261)+'СЕТ СН'!$F$15</f>
        <v>0</v>
      </c>
      <c r="C292" s="36">
        <f>SUMIFS(СВЦЭМ!$G$40:$G$783,СВЦЭМ!$A$40:$A$783,$A292,СВЦЭМ!$B$40:$B$783,C$261)+'СЕТ СН'!$F$15</f>
        <v>0</v>
      </c>
      <c r="D292" s="36">
        <f>SUMIFS(СВЦЭМ!$G$40:$G$783,СВЦЭМ!$A$40:$A$783,$A292,СВЦЭМ!$B$40:$B$783,D$261)+'СЕТ СН'!$F$15</f>
        <v>0</v>
      </c>
      <c r="E292" s="36">
        <f>SUMIFS(СВЦЭМ!$G$40:$G$783,СВЦЭМ!$A$40:$A$783,$A292,СВЦЭМ!$B$40:$B$783,E$261)+'СЕТ СН'!$F$15</f>
        <v>0</v>
      </c>
      <c r="F292" s="36">
        <f>SUMIFS(СВЦЭМ!$G$40:$G$783,СВЦЭМ!$A$40:$A$783,$A292,СВЦЭМ!$B$40:$B$783,F$261)+'СЕТ СН'!$F$15</f>
        <v>0</v>
      </c>
      <c r="G292" s="36">
        <f>SUMIFS(СВЦЭМ!$G$40:$G$783,СВЦЭМ!$A$40:$A$783,$A292,СВЦЭМ!$B$40:$B$783,G$261)+'СЕТ СН'!$F$15</f>
        <v>0</v>
      </c>
      <c r="H292" s="36">
        <f>SUMIFS(СВЦЭМ!$G$40:$G$783,СВЦЭМ!$A$40:$A$783,$A292,СВЦЭМ!$B$40:$B$783,H$261)+'СЕТ СН'!$F$15</f>
        <v>0</v>
      </c>
      <c r="I292" s="36">
        <f>SUMIFS(СВЦЭМ!$G$40:$G$783,СВЦЭМ!$A$40:$A$783,$A292,СВЦЭМ!$B$40:$B$783,I$261)+'СЕТ СН'!$F$15</f>
        <v>0</v>
      </c>
      <c r="J292" s="36">
        <f>SUMIFS(СВЦЭМ!$G$40:$G$783,СВЦЭМ!$A$40:$A$783,$A292,СВЦЭМ!$B$40:$B$783,J$261)+'СЕТ СН'!$F$15</f>
        <v>0</v>
      </c>
      <c r="K292" s="36">
        <f>SUMIFS(СВЦЭМ!$G$40:$G$783,СВЦЭМ!$A$40:$A$783,$A292,СВЦЭМ!$B$40:$B$783,K$261)+'СЕТ СН'!$F$15</f>
        <v>0</v>
      </c>
      <c r="L292" s="36">
        <f>SUMIFS(СВЦЭМ!$G$40:$G$783,СВЦЭМ!$A$40:$A$783,$A292,СВЦЭМ!$B$40:$B$783,L$261)+'СЕТ СН'!$F$15</f>
        <v>0</v>
      </c>
      <c r="M292" s="36">
        <f>SUMIFS(СВЦЭМ!$G$40:$G$783,СВЦЭМ!$A$40:$A$783,$A292,СВЦЭМ!$B$40:$B$783,M$261)+'СЕТ СН'!$F$15</f>
        <v>0</v>
      </c>
      <c r="N292" s="36">
        <f>SUMIFS(СВЦЭМ!$G$40:$G$783,СВЦЭМ!$A$40:$A$783,$A292,СВЦЭМ!$B$40:$B$783,N$261)+'СЕТ СН'!$F$15</f>
        <v>0</v>
      </c>
      <c r="O292" s="36">
        <f>SUMIFS(СВЦЭМ!$G$40:$G$783,СВЦЭМ!$A$40:$A$783,$A292,СВЦЭМ!$B$40:$B$783,O$261)+'СЕТ СН'!$F$15</f>
        <v>0</v>
      </c>
      <c r="P292" s="36">
        <f>SUMIFS(СВЦЭМ!$G$40:$G$783,СВЦЭМ!$A$40:$A$783,$A292,СВЦЭМ!$B$40:$B$783,P$261)+'СЕТ СН'!$F$15</f>
        <v>0</v>
      </c>
      <c r="Q292" s="36">
        <f>SUMIFS(СВЦЭМ!$G$40:$G$783,СВЦЭМ!$A$40:$A$783,$A292,СВЦЭМ!$B$40:$B$783,Q$261)+'СЕТ СН'!$F$15</f>
        <v>0</v>
      </c>
      <c r="R292" s="36">
        <f>SUMIFS(СВЦЭМ!$G$40:$G$783,СВЦЭМ!$A$40:$A$783,$A292,СВЦЭМ!$B$40:$B$783,R$261)+'СЕТ СН'!$F$15</f>
        <v>0</v>
      </c>
      <c r="S292" s="36">
        <f>SUMIFS(СВЦЭМ!$G$40:$G$783,СВЦЭМ!$A$40:$A$783,$A292,СВЦЭМ!$B$40:$B$783,S$261)+'СЕТ СН'!$F$15</f>
        <v>0</v>
      </c>
      <c r="T292" s="36">
        <f>SUMIFS(СВЦЭМ!$G$40:$G$783,СВЦЭМ!$A$40:$A$783,$A292,СВЦЭМ!$B$40:$B$783,T$261)+'СЕТ СН'!$F$15</f>
        <v>0</v>
      </c>
      <c r="U292" s="36">
        <f>SUMIFS(СВЦЭМ!$G$40:$G$783,СВЦЭМ!$A$40:$A$783,$A292,СВЦЭМ!$B$40:$B$783,U$261)+'СЕТ СН'!$F$15</f>
        <v>0</v>
      </c>
      <c r="V292" s="36">
        <f>SUMIFS(СВЦЭМ!$G$40:$G$783,СВЦЭМ!$A$40:$A$783,$A292,СВЦЭМ!$B$40:$B$783,V$261)+'СЕТ СН'!$F$15</f>
        <v>0</v>
      </c>
      <c r="W292" s="36">
        <f>SUMIFS(СВЦЭМ!$G$40:$G$783,СВЦЭМ!$A$40:$A$783,$A292,СВЦЭМ!$B$40:$B$783,W$261)+'СЕТ СН'!$F$15</f>
        <v>0</v>
      </c>
      <c r="X292" s="36">
        <f>SUMIFS(СВЦЭМ!$G$40:$G$783,СВЦЭМ!$A$40:$A$783,$A292,СВЦЭМ!$B$40:$B$783,X$261)+'СЕТ СН'!$F$15</f>
        <v>0</v>
      </c>
      <c r="Y292" s="36">
        <f>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01.10.2024</v>
      </c>
      <c r="B297" s="36">
        <f>SUMIFS(СВЦЭМ!$H$40:$H$783,СВЦЭМ!$A$40:$A$783,$A297,СВЦЭМ!$B$40:$B$783,B$296)+'СЕТ СН'!$F$15</f>
        <v>0</v>
      </c>
      <c r="C297" s="36">
        <f>SUMIFS(СВЦЭМ!$H$40:$H$783,СВЦЭМ!$A$40:$A$783,$A297,СВЦЭМ!$B$40:$B$783,C$296)+'СЕТ СН'!$F$15</f>
        <v>0</v>
      </c>
      <c r="D297" s="36">
        <f>SUMIFS(СВЦЭМ!$H$40:$H$783,СВЦЭМ!$A$40:$A$783,$A297,СВЦЭМ!$B$40:$B$783,D$296)+'СЕТ СН'!$F$15</f>
        <v>0</v>
      </c>
      <c r="E297" s="36">
        <f>SUMIFS(СВЦЭМ!$H$40:$H$783,СВЦЭМ!$A$40:$A$783,$A297,СВЦЭМ!$B$40:$B$783,E$296)+'СЕТ СН'!$F$15</f>
        <v>0</v>
      </c>
      <c r="F297" s="36">
        <f>SUMIFS(СВЦЭМ!$H$40:$H$783,СВЦЭМ!$A$40:$A$783,$A297,СВЦЭМ!$B$40:$B$783,F$296)+'СЕТ СН'!$F$15</f>
        <v>0</v>
      </c>
      <c r="G297" s="36">
        <f>SUMIFS(СВЦЭМ!$H$40:$H$783,СВЦЭМ!$A$40:$A$783,$A297,СВЦЭМ!$B$40:$B$783,G$296)+'СЕТ СН'!$F$15</f>
        <v>0</v>
      </c>
      <c r="H297" s="36">
        <f>SUMIFS(СВЦЭМ!$H$40:$H$783,СВЦЭМ!$A$40:$A$783,$A297,СВЦЭМ!$B$40:$B$783,H$296)+'СЕТ СН'!$F$15</f>
        <v>0</v>
      </c>
      <c r="I297" s="36">
        <f>SUMIFS(СВЦЭМ!$H$40:$H$783,СВЦЭМ!$A$40:$A$783,$A297,СВЦЭМ!$B$40:$B$783,I$296)+'СЕТ СН'!$F$15</f>
        <v>0</v>
      </c>
      <c r="J297" s="36">
        <f>SUMIFS(СВЦЭМ!$H$40:$H$783,СВЦЭМ!$A$40:$A$783,$A297,СВЦЭМ!$B$40:$B$783,J$296)+'СЕТ СН'!$F$15</f>
        <v>0</v>
      </c>
      <c r="K297" s="36">
        <f>SUMIFS(СВЦЭМ!$H$40:$H$783,СВЦЭМ!$A$40:$A$783,$A297,СВЦЭМ!$B$40:$B$783,K$296)+'СЕТ СН'!$F$15</f>
        <v>0</v>
      </c>
      <c r="L297" s="36">
        <f>SUMIFS(СВЦЭМ!$H$40:$H$783,СВЦЭМ!$A$40:$A$783,$A297,СВЦЭМ!$B$40:$B$783,L$296)+'СЕТ СН'!$F$15</f>
        <v>0</v>
      </c>
      <c r="M297" s="36">
        <f>SUMIFS(СВЦЭМ!$H$40:$H$783,СВЦЭМ!$A$40:$A$783,$A297,СВЦЭМ!$B$40:$B$783,M$296)+'СЕТ СН'!$F$15</f>
        <v>0</v>
      </c>
      <c r="N297" s="36">
        <f>SUMIFS(СВЦЭМ!$H$40:$H$783,СВЦЭМ!$A$40:$A$783,$A297,СВЦЭМ!$B$40:$B$783,N$296)+'СЕТ СН'!$F$15</f>
        <v>0</v>
      </c>
      <c r="O297" s="36">
        <f>SUMIFS(СВЦЭМ!$H$40:$H$783,СВЦЭМ!$A$40:$A$783,$A297,СВЦЭМ!$B$40:$B$783,O$296)+'СЕТ СН'!$F$15</f>
        <v>0</v>
      </c>
      <c r="P297" s="36">
        <f>SUMIFS(СВЦЭМ!$H$40:$H$783,СВЦЭМ!$A$40:$A$783,$A297,СВЦЭМ!$B$40:$B$783,P$296)+'СЕТ СН'!$F$15</f>
        <v>0</v>
      </c>
      <c r="Q297" s="36">
        <f>SUMIFS(СВЦЭМ!$H$40:$H$783,СВЦЭМ!$A$40:$A$783,$A297,СВЦЭМ!$B$40:$B$783,Q$296)+'СЕТ СН'!$F$15</f>
        <v>0</v>
      </c>
      <c r="R297" s="36">
        <f>SUMIFS(СВЦЭМ!$H$40:$H$783,СВЦЭМ!$A$40:$A$783,$A297,СВЦЭМ!$B$40:$B$783,R$296)+'СЕТ СН'!$F$15</f>
        <v>0</v>
      </c>
      <c r="S297" s="36">
        <f>SUMIFS(СВЦЭМ!$H$40:$H$783,СВЦЭМ!$A$40:$A$783,$A297,СВЦЭМ!$B$40:$B$783,S$296)+'СЕТ СН'!$F$15</f>
        <v>0</v>
      </c>
      <c r="T297" s="36">
        <f>SUMIFS(СВЦЭМ!$H$40:$H$783,СВЦЭМ!$A$40:$A$783,$A297,СВЦЭМ!$B$40:$B$783,T$296)+'СЕТ СН'!$F$15</f>
        <v>0</v>
      </c>
      <c r="U297" s="36">
        <f>SUMIFS(СВЦЭМ!$H$40:$H$783,СВЦЭМ!$A$40:$A$783,$A297,СВЦЭМ!$B$40:$B$783,U$296)+'СЕТ СН'!$F$15</f>
        <v>0</v>
      </c>
      <c r="V297" s="36">
        <f>SUMIFS(СВЦЭМ!$H$40:$H$783,СВЦЭМ!$A$40:$A$783,$A297,СВЦЭМ!$B$40:$B$783,V$296)+'СЕТ СН'!$F$15</f>
        <v>0</v>
      </c>
      <c r="W297" s="36">
        <f>SUMIFS(СВЦЭМ!$H$40:$H$783,СВЦЭМ!$A$40:$A$783,$A297,СВЦЭМ!$B$40:$B$783,W$296)+'СЕТ СН'!$F$15</f>
        <v>0</v>
      </c>
      <c r="X297" s="36">
        <f>SUMIFS(СВЦЭМ!$H$40:$H$783,СВЦЭМ!$A$40:$A$783,$A297,СВЦЭМ!$B$40:$B$783,X$296)+'СЕТ СН'!$F$15</f>
        <v>0</v>
      </c>
      <c r="Y297" s="36">
        <f>SUMIFS(СВЦЭМ!$H$40:$H$783,СВЦЭМ!$A$40:$A$783,$A297,СВЦЭМ!$B$40:$B$783,Y$296)+'СЕТ СН'!$F$15</f>
        <v>0</v>
      </c>
      <c r="AA297" s="45"/>
    </row>
    <row r="298" spans="1:27" ht="15.75" hidden="1" x14ac:dyDescent="0.2">
      <c r="A298" s="35">
        <f>A297+1</f>
        <v>45567</v>
      </c>
      <c r="B298" s="36">
        <f>SUMIFS(СВЦЭМ!$H$40:$H$783,СВЦЭМ!$A$40:$A$783,$A298,СВЦЭМ!$B$40:$B$783,B$296)+'СЕТ СН'!$F$15</f>
        <v>0</v>
      </c>
      <c r="C298" s="36">
        <f>SUMIFS(СВЦЭМ!$H$40:$H$783,СВЦЭМ!$A$40:$A$783,$A298,СВЦЭМ!$B$40:$B$783,C$296)+'СЕТ СН'!$F$15</f>
        <v>0</v>
      </c>
      <c r="D298" s="36">
        <f>SUMIFS(СВЦЭМ!$H$40:$H$783,СВЦЭМ!$A$40:$A$783,$A298,СВЦЭМ!$B$40:$B$783,D$296)+'СЕТ СН'!$F$15</f>
        <v>0</v>
      </c>
      <c r="E298" s="36">
        <f>SUMIFS(СВЦЭМ!$H$40:$H$783,СВЦЭМ!$A$40:$A$783,$A298,СВЦЭМ!$B$40:$B$783,E$296)+'СЕТ СН'!$F$15</f>
        <v>0</v>
      </c>
      <c r="F298" s="36">
        <f>SUMIFS(СВЦЭМ!$H$40:$H$783,СВЦЭМ!$A$40:$A$783,$A298,СВЦЭМ!$B$40:$B$783,F$296)+'СЕТ СН'!$F$15</f>
        <v>0</v>
      </c>
      <c r="G298" s="36">
        <f>SUMIFS(СВЦЭМ!$H$40:$H$783,СВЦЭМ!$A$40:$A$783,$A298,СВЦЭМ!$B$40:$B$783,G$296)+'СЕТ СН'!$F$15</f>
        <v>0</v>
      </c>
      <c r="H298" s="36">
        <f>SUMIFS(СВЦЭМ!$H$40:$H$783,СВЦЭМ!$A$40:$A$783,$A298,СВЦЭМ!$B$40:$B$783,H$296)+'СЕТ СН'!$F$15</f>
        <v>0</v>
      </c>
      <c r="I298" s="36">
        <f>SUMIFS(СВЦЭМ!$H$40:$H$783,СВЦЭМ!$A$40:$A$783,$A298,СВЦЭМ!$B$40:$B$783,I$296)+'СЕТ СН'!$F$15</f>
        <v>0</v>
      </c>
      <c r="J298" s="36">
        <f>SUMIFS(СВЦЭМ!$H$40:$H$783,СВЦЭМ!$A$40:$A$783,$A298,СВЦЭМ!$B$40:$B$783,J$296)+'СЕТ СН'!$F$15</f>
        <v>0</v>
      </c>
      <c r="K298" s="36">
        <f>SUMIFS(СВЦЭМ!$H$40:$H$783,СВЦЭМ!$A$40:$A$783,$A298,СВЦЭМ!$B$40:$B$783,K$296)+'СЕТ СН'!$F$15</f>
        <v>0</v>
      </c>
      <c r="L298" s="36">
        <f>SUMIFS(СВЦЭМ!$H$40:$H$783,СВЦЭМ!$A$40:$A$783,$A298,СВЦЭМ!$B$40:$B$783,L$296)+'СЕТ СН'!$F$15</f>
        <v>0</v>
      </c>
      <c r="M298" s="36">
        <f>SUMIFS(СВЦЭМ!$H$40:$H$783,СВЦЭМ!$A$40:$A$783,$A298,СВЦЭМ!$B$40:$B$783,M$296)+'СЕТ СН'!$F$15</f>
        <v>0</v>
      </c>
      <c r="N298" s="36">
        <f>SUMIFS(СВЦЭМ!$H$40:$H$783,СВЦЭМ!$A$40:$A$783,$A298,СВЦЭМ!$B$40:$B$783,N$296)+'СЕТ СН'!$F$15</f>
        <v>0</v>
      </c>
      <c r="O298" s="36">
        <f>SUMIFS(СВЦЭМ!$H$40:$H$783,СВЦЭМ!$A$40:$A$783,$A298,СВЦЭМ!$B$40:$B$783,O$296)+'СЕТ СН'!$F$15</f>
        <v>0</v>
      </c>
      <c r="P298" s="36">
        <f>SUMIFS(СВЦЭМ!$H$40:$H$783,СВЦЭМ!$A$40:$A$783,$A298,СВЦЭМ!$B$40:$B$783,P$296)+'СЕТ СН'!$F$15</f>
        <v>0</v>
      </c>
      <c r="Q298" s="36">
        <f>SUMIFS(СВЦЭМ!$H$40:$H$783,СВЦЭМ!$A$40:$A$783,$A298,СВЦЭМ!$B$40:$B$783,Q$296)+'СЕТ СН'!$F$15</f>
        <v>0</v>
      </c>
      <c r="R298" s="36">
        <f>SUMIFS(СВЦЭМ!$H$40:$H$783,СВЦЭМ!$A$40:$A$783,$A298,СВЦЭМ!$B$40:$B$783,R$296)+'СЕТ СН'!$F$15</f>
        <v>0</v>
      </c>
      <c r="S298" s="36">
        <f>SUMIFS(СВЦЭМ!$H$40:$H$783,СВЦЭМ!$A$40:$A$783,$A298,СВЦЭМ!$B$40:$B$783,S$296)+'СЕТ СН'!$F$15</f>
        <v>0</v>
      </c>
      <c r="T298" s="36">
        <f>SUMIFS(СВЦЭМ!$H$40:$H$783,СВЦЭМ!$A$40:$A$783,$A298,СВЦЭМ!$B$40:$B$783,T$296)+'СЕТ СН'!$F$15</f>
        <v>0</v>
      </c>
      <c r="U298" s="36">
        <f>SUMIFS(СВЦЭМ!$H$40:$H$783,СВЦЭМ!$A$40:$A$783,$A298,СВЦЭМ!$B$40:$B$783,U$296)+'СЕТ СН'!$F$15</f>
        <v>0</v>
      </c>
      <c r="V298" s="36">
        <f>SUMIFS(СВЦЭМ!$H$40:$H$783,СВЦЭМ!$A$40:$A$783,$A298,СВЦЭМ!$B$40:$B$783,V$296)+'СЕТ СН'!$F$15</f>
        <v>0</v>
      </c>
      <c r="W298" s="36">
        <f>SUMIFS(СВЦЭМ!$H$40:$H$783,СВЦЭМ!$A$40:$A$783,$A298,СВЦЭМ!$B$40:$B$783,W$296)+'СЕТ СН'!$F$15</f>
        <v>0</v>
      </c>
      <c r="X298" s="36">
        <f>SUMIFS(СВЦЭМ!$H$40:$H$783,СВЦЭМ!$A$40:$A$783,$A298,СВЦЭМ!$B$40:$B$783,X$296)+'СЕТ СН'!$F$15</f>
        <v>0</v>
      </c>
      <c r="Y298" s="36">
        <f>SUMIFS(СВЦЭМ!$H$40:$H$783,СВЦЭМ!$A$40:$A$783,$A298,СВЦЭМ!$B$40:$B$783,Y$296)+'СЕТ СН'!$F$15</f>
        <v>0</v>
      </c>
    </row>
    <row r="299" spans="1:27" ht="15.75" hidden="1" x14ac:dyDescent="0.2">
      <c r="A299" s="35">
        <f t="shared" ref="A299:A327" si="8">A298+1</f>
        <v>45568</v>
      </c>
      <c r="B299" s="36">
        <f>SUMIFS(СВЦЭМ!$H$40:$H$783,СВЦЭМ!$A$40:$A$783,$A299,СВЦЭМ!$B$40:$B$783,B$296)+'СЕТ СН'!$F$15</f>
        <v>0</v>
      </c>
      <c r="C299" s="36">
        <f>SUMIFS(СВЦЭМ!$H$40:$H$783,СВЦЭМ!$A$40:$A$783,$A299,СВЦЭМ!$B$40:$B$783,C$296)+'СЕТ СН'!$F$15</f>
        <v>0</v>
      </c>
      <c r="D299" s="36">
        <f>SUMIFS(СВЦЭМ!$H$40:$H$783,СВЦЭМ!$A$40:$A$783,$A299,СВЦЭМ!$B$40:$B$783,D$296)+'СЕТ СН'!$F$15</f>
        <v>0</v>
      </c>
      <c r="E299" s="36">
        <f>SUMIFS(СВЦЭМ!$H$40:$H$783,СВЦЭМ!$A$40:$A$783,$A299,СВЦЭМ!$B$40:$B$783,E$296)+'СЕТ СН'!$F$15</f>
        <v>0</v>
      </c>
      <c r="F299" s="36">
        <f>SUMIFS(СВЦЭМ!$H$40:$H$783,СВЦЭМ!$A$40:$A$783,$A299,СВЦЭМ!$B$40:$B$783,F$296)+'СЕТ СН'!$F$15</f>
        <v>0</v>
      </c>
      <c r="G299" s="36">
        <f>SUMIFS(СВЦЭМ!$H$40:$H$783,СВЦЭМ!$A$40:$A$783,$A299,СВЦЭМ!$B$40:$B$783,G$296)+'СЕТ СН'!$F$15</f>
        <v>0</v>
      </c>
      <c r="H299" s="36">
        <f>SUMIFS(СВЦЭМ!$H$40:$H$783,СВЦЭМ!$A$40:$A$783,$A299,СВЦЭМ!$B$40:$B$783,H$296)+'СЕТ СН'!$F$15</f>
        <v>0</v>
      </c>
      <c r="I299" s="36">
        <f>SUMIFS(СВЦЭМ!$H$40:$H$783,СВЦЭМ!$A$40:$A$783,$A299,СВЦЭМ!$B$40:$B$783,I$296)+'СЕТ СН'!$F$15</f>
        <v>0</v>
      </c>
      <c r="J299" s="36">
        <f>SUMIFS(СВЦЭМ!$H$40:$H$783,СВЦЭМ!$A$40:$A$783,$A299,СВЦЭМ!$B$40:$B$783,J$296)+'СЕТ СН'!$F$15</f>
        <v>0</v>
      </c>
      <c r="K299" s="36">
        <f>SUMIFS(СВЦЭМ!$H$40:$H$783,СВЦЭМ!$A$40:$A$783,$A299,СВЦЭМ!$B$40:$B$783,K$296)+'СЕТ СН'!$F$15</f>
        <v>0</v>
      </c>
      <c r="L299" s="36">
        <f>SUMIFS(СВЦЭМ!$H$40:$H$783,СВЦЭМ!$A$40:$A$783,$A299,СВЦЭМ!$B$40:$B$783,L$296)+'СЕТ СН'!$F$15</f>
        <v>0</v>
      </c>
      <c r="M299" s="36">
        <f>SUMIFS(СВЦЭМ!$H$40:$H$783,СВЦЭМ!$A$40:$A$783,$A299,СВЦЭМ!$B$40:$B$783,M$296)+'СЕТ СН'!$F$15</f>
        <v>0</v>
      </c>
      <c r="N299" s="36">
        <f>SUMIFS(СВЦЭМ!$H$40:$H$783,СВЦЭМ!$A$40:$A$783,$A299,СВЦЭМ!$B$40:$B$783,N$296)+'СЕТ СН'!$F$15</f>
        <v>0</v>
      </c>
      <c r="O299" s="36">
        <f>SUMIFS(СВЦЭМ!$H$40:$H$783,СВЦЭМ!$A$40:$A$783,$A299,СВЦЭМ!$B$40:$B$783,O$296)+'СЕТ СН'!$F$15</f>
        <v>0</v>
      </c>
      <c r="P299" s="36">
        <f>SUMIFS(СВЦЭМ!$H$40:$H$783,СВЦЭМ!$A$40:$A$783,$A299,СВЦЭМ!$B$40:$B$783,P$296)+'СЕТ СН'!$F$15</f>
        <v>0</v>
      </c>
      <c r="Q299" s="36">
        <f>SUMIFS(СВЦЭМ!$H$40:$H$783,СВЦЭМ!$A$40:$A$783,$A299,СВЦЭМ!$B$40:$B$783,Q$296)+'СЕТ СН'!$F$15</f>
        <v>0</v>
      </c>
      <c r="R299" s="36">
        <f>SUMIFS(СВЦЭМ!$H$40:$H$783,СВЦЭМ!$A$40:$A$783,$A299,СВЦЭМ!$B$40:$B$783,R$296)+'СЕТ СН'!$F$15</f>
        <v>0</v>
      </c>
      <c r="S299" s="36">
        <f>SUMIFS(СВЦЭМ!$H$40:$H$783,СВЦЭМ!$A$40:$A$783,$A299,СВЦЭМ!$B$40:$B$783,S$296)+'СЕТ СН'!$F$15</f>
        <v>0</v>
      </c>
      <c r="T299" s="36">
        <f>SUMIFS(СВЦЭМ!$H$40:$H$783,СВЦЭМ!$A$40:$A$783,$A299,СВЦЭМ!$B$40:$B$783,T$296)+'СЕТ СН'!$F$15</f>
        <v>0</v>
      </c>
      <c r="U299" s="36">
        <f>SUMIFS(СВЦЭМ!$H$40:$H$783,СВЦЭМ!$A$40:$A$783,$A299,СВЦЭМ!$B$40:$B$783,U$296)+'СЕТ СН'!$F$15</f>
        <v>0</v>
      </c>
      <c r="V299" s="36">
        <f>SUMIFS(СВЦЭМ!$H$40:$H$783,СВЦЭМ!$A$40:$A$783,$A299,СВЦЭМ!$B$40:$B$783,V$296)+'СЕТ СН'!$F$15</f>
        <v>0</v>
      </c>
      <c r="W299" s="36">
        <f>SUMIFS(СВЦЭМ!$H$40:$H$783,СВЦЭМ!$A$40:$A$783,$A299,СВЦЭМ!$B$40:$B$783,W$296)+'СЕТ СН'!$F$15</f>
        <v>0</v>
      </c>
      <c r="X299" s="36">
        <f>SUMIFS(СВЦЭМ!$H$40:$H$783,СВЦЭМ!$A$40:$A$783,$A299,СВЦЭМ!$B$40:$B$783,X$296)+'СЕТ СН'!$F$15</f>
        <v>0</v>
      </c>
      <c r="Y299" s="36">
        <f>SUMIFS(СВЦЭМ!$H$40:$H$783,СВЦЭМ!$A$40:$A$783,$A299,СВЦЭМ!$B$40:$B$783,Y$296)+'СЕТ СН'!$F$15</f>
        <v>0</v>
      </c>
    </row>
    <row r="300" spans="1:27" ht="15.75" hidden="1" x14ac:dyDescent="0.2">
      <c r="A300" s="35">
        <f t="shared" si="8"/>
        <v>45569</v>
      </c>
      <c r="B300" s="36">
        <f>SUMIFS(СВЦЭМ!$H$40:$H$783,СВЦЭМ!$A$40:$A$783,$A300,СВЦЭМ!$B$40:$B$783,B$296)+'СЕТ СН'!$F$15</f>
        <v>0</v>
      </c>
      <c r="C300" s="36">
        <f>SUMIFS(СВЦЭМ!$H$40:$H$783,СВЦЭМ!$A$40:$A$783,$A300,СВЦЭМ!$B$40:$B$783,C$296)+'СЕТ СН'!$F$15</f>
        <v>0</v>
      </c>
      <c r="D300" s="36">
        <f>SUMIFS(СВЦЭМ!$H$40:$H$783,СВЦЭМ!$A$40:$A$783,$A300,СВЦЭМ!$B$40:$B$783,D$296)+'СЕТ СН'!$F$15</f>
        <v>0</v>
      </c>
      <c r="E300" s="36">
        <f>SUMIFS(СВЦЭМ!$H$40:$H$783,СВЦЭМ!$A$40:$A$783,$A300,СВЦЭМ!$B$40:$B$783,E$296)+'СЕТ СН'!$F$15</f>
        <v>0</v>
      </c>
      <c r="F300" s="36">
        <f>SUMIFS(СВЦЭМ!$H$40:$H$783,СВЦЭМ!$A$40:$A$783,$A300,СВЦЭМ!$B$40:$B$783,F$296)+'СЕТ СН'!$F$15</f>
        <v>0</v>
      </c>
      <c r="G300" s="36">
        <f>SUMIFS(СВЦЭМ!$H$40:$H$783,СВЦЭМ!$A$40:$A$783,$A300,СВЦЭМ!$B$40:$B$783,G$296)+'СЕТ СН'!$F$15</f>
        <v>0</v>
      </c>
      <c r="H300" s="36">
        <f>SUMIFS(СВЦЭМ!$H$40:$H$783,СВЦЭМ!$A$40:$A$783,$A300,СВЦЭМ!$B$40:$B$783,H$296)+'СЕТ СН'!$F$15</f>
        <v>0</v>
      </c>
      <c r="I300" s="36">
        <f>SUMIFS(СВЦЭМ!$H$40:$H$783,СВЦЭМ!$A$40:$A$783,$A300,СВЦЭМ!$B$40:$B$783,I$296)+'СЕТ СН'!$F$15</f>
        <v>0</v>
      </c>
      <c r="J300" s="36">
        <f>SUMIFS(СВЦЭМ!$H$40:$H$783,СВЦЭМ!$A$40:$A$783,$A300,СВЦЭМ!$B$40:$B$783,J$296)+'СЕТ СН'!$F$15</f>
        <v>0</v>
      </c>
      <c r="K300" s="36">
        <f>SUMIFS(СВЦЭМ!$H$40:$H$783,СВЦЭМ!$A$40:$A$783,$A300,СВЦЭМ!$B$40:$B$783,K$296)+'СЕТ СН'!$F$15</f>
        <v>0</v>
      </c>
      <c r="L300" s="36">
        <f>SUMIFS(СВЦЭМ!$H$40:$H$783,СВЦЭМ!$A$40:$A$783,$A300,СВЦЭМ!$B$40:$B$783,L$296)+'СЕТ СН'!$F$15</f>
        <v>0</v>
      </c>
      <c r="M300" s="36">
        <f>SUMIFS(СВЦЭМ!$H$40:$H$783,СВЦЭМ!$A$40:$A$783,$A300,СВЦЭМ!$B$40:$B$783,M$296)+'СЕТ СН'!$F$15</f>
        <v>0</v>
      </c>
      <c r="N300" s="36">
        <f>SUMIFS(СВЦЭМ!$H$40:$H$783,СВЦЭМ!$A$40:$A$783,$A300,СВЦЭМ!$B$40:$B$783,N$296)+'СЕТ СН'!$F$15</f>
        <v>0</v>
      </c>
      <c r="O300" s="36">
        <f>SUMIFS(СВЦЭМ!$H$40:$H$783,СВЦЭМ!$A$40:$A$783,$A300,СВЦЭМ!$B$40:$B$783,O$296)+'СЕТ СН'!$F$15</f>
        <v>0</v>
      </c>
      <c r="P300" s="36">
        <f>SUMIFS(СВЦЭМ!$H$40:$H$783,СВЦЭМ!$A$40:$A$783,$A300,СВЦЭМ!$B$40:$B$783,P$296)+'СЕТ СН'!$F$15</f>
        <v>0</v>
      </c>
      <c r="Q300" s="36">
        <f>SUMIFS(СВЦЭМ!$H$40:$H$783,СВЦЭМ!$A$40:$A$783,$A300,СВЦЭМ!$B$40:$B$783,Q$296)+'СЕТ СН'!$F$15</f>
        <v>0</v>
      </c>
      <c r="R300" s="36">
        <f>SUMIFS(СВЦЭМ!$H$40:$H$783,СВЦЭМ!$A$40:$A$783,$A300,СВЦЭМ!$B$40:$B$783,R$296)+'СЕТ СН'!$F$15</f>
        <v>0</v>
      </c>
      <c r="S300" s="36">
        <f>SUMIFS(СВЦЭМ!$H$40:$H$783,СВЦЭМ!$A$40:$A$783,$A300,СВЦЭМ!$B$40:$B$783,S$296)+'СЕТ СН'!$F$15</f>
        <v>0</v>
      </c>
      <c r="T300" s="36">
        <f>SUMIFS(СВЦЭМ!$H$40:$H$783,СВЦЭМ!$A$40:$A$783,$A300,СВЦЭМ!$B$40:$B$783,T$296)+'СЕТ СН'!$F$15</f>
        <v>0</v>
      </c>
      <c r="U300" s="36">
        <f>SUMIFS(СВЦЭМ!$H$40:$H$783,СВЦЭМ!$A$40:$A$783,$A300,СВЦЭМ!$B$40:$B$783,U$296)+'СЕТ СН'!$F$15</f>
        <v>0</v>
      </c>
      <c r="V300" s="36">
        <f>SUMIFS(СВЦЭМ!$H$40:$H$783,СВЦЭМ!$A$40:$A$783,$A300,СВЦЭМ!$B$40:$B$783,V$296)+'СЕТ СН'!$F$15</f>
        <v>0</v>
      </c>
      <c r="W300" s="36">
        <f>SUMIFS(СВЦЭМ!$H$40:$H$783,СВЦЭМ!$A$40:$A$783,$A300,СВЦЭМ!$B$40:$B$783,W$296)+'СЕТ СН'!$F$15</f>
        <v>0</v>
      </c>
      <c r="X300" s="36">
        <f>SUMIFS(СВЦЭМ!$H$40:$H$783,СВЦЭМ!$A$40:$A$783,$A300,СВЦЭМ!$B$40:$B$783,X$296)+'СЕТ СН'!$F$15</f>
        <v>0</v>
      </c>
      <c r="Y300" s="36">
        <f>SUMIFS(СВЦЭМ!$H$40:$H$783,СВЦЭМ!$A$40:$A$783,$A300,СВЦЭМ!$B$40:$B$783,Y$296)+'СЕТ СН'!$F$15</f>
        <v>0</v>
      </c>
    </row>
    <row r="301" spans="1:27" ht="15.75" hidden="1" x14ac:dyDescent="0.2">
      <c r="A301" s="35">
        <f t="shared" si="8"/>
        <v>45570</v>
      </c>
      <c r="B301" s="36">
        <f>SUMIFS(СВЦЭМ!$H$40:$H$783,СВЦЭМ!$A$40:$A$783,$A301,СВЦЭМ!$B$40:$B$783,B$296)+'СЕТ СН'!$F$15</f>
        <v>0</v>
      </c>
      <c r="C301" s="36">
        <f>SUMIFS(СВЦЭМ!$H$40:$H$783,СВЦЭМ!$A$40:$A$783,$A301,СВЦЭМ!$B$40:$B$783,C$296)+'СЕТ СН'!$F$15</f>
        <v>0</v>
      </c>
      <c r="D301" s="36">
        <f>SUMIFS(СВЦЭМ!$H$40:$H$783,СВЦЭМ!$A$40:$A$783,$A301,СВЦЭМ!$B$40:$B$783,D$296)+'СЕТ СН'!$F$15</f>
        <v>0</v>
      </c>
      <c r="E301" s="36">
        <f>SUMIFS(СВЦЭМ!$H$40:$H$783,СВЦЭМ!$A$40:$A$783,$A301,СВЦЭМ!$B$40:$B$783,E$296)+'СЕТ СН'!$F$15</f>
        <v>0</v>
      </c>
      <c r="F301" s="36">
        <f>SUMIFS(СВЦЭМ!$H$40:$H$783,СВЦЭМ!$A$40:$A$783,$A301,СВЦЭМ!$B$40:$B$783,F$296)+'СЕТ СН'!$F$15</f>
        <v>0</v>
      </c>
      <c r="G301" s="36">
        <f>SUMIFS(СВЦЭМ!$H$40:$H$783,СВЦЭМ!$A$40:$A$783,$A301,СВЦЭМ!$B$40:$B$783,G$296)+'СЕТ СН'!$F$15</f>
        <v>0</v>
      </c>
      <c r="H301" s="36">
        <f>SUMIFS(СВЦЭМ!$H$40:$H$783,СВЦЭМ!$A$40:$A$783,$A301,СВЦЭМ!$B$40:$B$783,H$296)+'СЕТ СН'!$F$15</f>
        <v>0</v>
      </c>
      <c r="I301" s="36">
        <f>SUMIFS(СВЦЭМ!$H$40:$H$783,СВЦЭМ!$A$40:$A$783,$A301,СВЦЭМ!$B$40:$B$783,I$296)+'СЕТ СН'!$F$15</f>
        <v>0</v>
      </c>
      <c r="J301" s="36">
        <f>SUMIFS(СВЦЭМ!$H$40:$H$783,СВЦЭМ!$A$40:$A$783,$A301,СВЦЭМ!$B$40:$B$783,J$296)+'СЕТ СН'!$F$15</f>
        <v>0</v>
      </c>
      <c r="K301" s="36">
        <f>SUMIFS(СВЦЭМ!$H$40:$H$783,СВЦЭМ!$A$40:$A$783,$A301,СВЦЭМ!$B$40:$B$783,K$296)+'СЕТ СН'!$F$15</f>
        <v>0</v>
      </c>
      <c r="L301" s="36">
        <f>SUMIFS(СВЦЭМ!$H$40:$H$783,СВЦЭМ!$A$40:$A$783,$A301,СВЦЭМ!$B$40:$B$783,L$296)+'СЕТ СН'!$F$15</f>
        <v>0</v>
      </c>
      <c r="M301" s="36">
        <f>SUMIFS(СВЦЭМ!$H$40:$H$783,СВЦЭМ!$A$40:$A$783,$A301,СВЦЭМ!$B$40:$B$783,M$296)+'СЕТ СН'!$F$15</f>
        <v>0</v>
      </c>
      <c r="N301" s="36">
        <f>SUMIFS(СВЦЭМ!$H$40:$H$783,СВЦЭМ!$A$40:$A$783,$A301,СВЦЭМ!$B$40:$B$783,N$296)+'СЕТ СН'!$F$15</f>
        <v>0</v>
      </c>
      <c r="O301" s="36">
        <f>SUMIFS(СВЦЭМ!$H$40:$H$783,СВЦЭМ!$A$40:$A$783,$A301,СВЦЭМ!$B$40:$B$783,O$296)+'СЕТ СН'!$F$15</f>
        <v>0</v>
      </c>
      <c r="P301" s="36">
        <f>SUMIFS(СВЦЭМ!$H$40:$H$783,СВЦЭМ!$A$40:$A$783,$A301,СВЦЭМ!$B$40:$B$783,P$296)+'СЕТ СН'!$F$15</f>
        <v>0</v>
      </c>
      <c r="Q301" s="36">
        <f>SUMIFS(СВЦЭМ!$H$40:$H$783,СВЦЭМ!$A$40:$A$783,$A301,СВЦЭМ!$B$40:$B$783,Q$296)+'СЕТ СН'!$F$15</f>
        <v>0</v>
      </c>
      <c r="R301" s="36">
        <f>SUMIFS(СВЦЭМ!$H$40:$H$783,СВЦЭМ!$A$40:$A$783,$A301,СВЦЭМ!$B$40:$B$783,R$296)+'СЕТ СН'!$F$15</f>
        <v>0</v>
      </c>
      <c r="S301" s="36">
        <f>SUMIFS(СВЦЭМ!$H$40:$H$783,СВЦЭМ!$A$40:$A$783,$A301,СВЦЭМ!$B$40:$B$783,S$296)+'СЕТ СН'!$F$15</f>
        <v>0</v>
      </c>
      <c r="T301" s="36">
        <f>SUMIFS(СВЦЭМ!$H$40:$H$783,СВЦЭМ!$A$40:$A$783,$A301,СВЦЭМ!$B$40:$B$783,T$296)+'СЕТ СН'!$F$15</f>
        <v>0</v>
      </c>
      <c r="U301" s="36">
        <f>SUMIFS(СВЦЭМ!$H$40:$H$783,СВЦЭМ!$A$40:$A$783,$A301,СВЦЭМ!$B$40:$B$783,U$296)+'СЕТ СН'!$F$15</f>
        <v>0</v>
      </c>
      <c r="V301" s="36">
        <f>SUMIFS(СВЦЭМ!$H$40:$H$783,СВЦЭМ!$A$40:$A$783,$A301,СВЦЭМ!$B$40:$B$783,V$296)+'СЕТ СН'!$F$15</f>
        <v>0</v>
      </c>
      <c r="W301" s="36">
        <f>SUMIFS(СВЦЭМ!$H$40:$H$783,СВЦЭМ!$A$40:$A$783,$A301,СВЦЭМ!$B$40:$B$783,W$296)+'СЕТ СН'!$F$15</f>
        <v>0</v>
      </c>
      <c r="X301" s="36">
        <f>SUMIFS(СВЦЭМ!$H$40:$H$783,СВЦЭМ!$A$40:$A$783,$A301,СВЦЭМ!$B$40:$B$783,X$296)+'СЕТ СН'!$F$15</f>
        <v>0</v>
      </c>
      <c r="Y301" s="36">
        <f>SUMIFS(СВЦЭМ!$H$40:$H$783,СВЦЭМ!$A$40:$A$783,$A301,СВЦЭМ!$B$40:$B$783,Y$296)+'СЕТ СН'!$F$15</f>
        <v>0</v>
      </c>
    </row>
    <row r="302" spans="1:27" ht="15.75" hidden="1" x14ac:dyDescent="0.2">
      <c r="A302" s="35">
        <f t="shared" si="8"/>
        <v>45571</v>
      </c>
      <c r="B302" s="36">
        <f>SUMIFS(СВЦЭМ!$H$40:$H$783,СВЦЭМ!$A$40:$A$783,$A302,СВЦЭМ!$B$40:$B$783,B$296)+'СЕТ СН'!$F$15</f>
        <v>0</v>
      </c>
      <c r="C302" s="36">
        <f>SUMIFS(СВЦЭМ!$H$40:$H$783,СВЦЭМ!$A$40:$A$783,$A302,СВЦЭМ!$B$40:$B$783,C$296)+'СЕТ СН'!$F$15</f>
        <v>0</v>
      </c>
      <c r="D302" s="36">
        <f>SUMIFS(СВЦЭМ!$H$40:$H$783,СВЦЭМ!$A$40:$A$783,$A302,СВЦЭМ!$B$40:$B$783,D$296)+'СЕТ СН'!$F$15</f>
        <v>0</v>
      </c>
      <c r="E302" s="36">
        <f>SUMIFS(СВЦЭМ!$H$40:$H$783,СВЦЭМ!$A$40:$A$783,$A302,СВЦЭМ!$B$40:$B$783,E$296)+'СЕТ СН'!$F$15</f>
        <v>0</v>
      </c>
      <c r="F302" s="36">
        <f>SUMIFS(СВЦЭМ!$H$40:$H$783,СВЦЭМ!$A$40:$A$783,$A302,СВЦЭМ!$B$40:$B$783,F$296)+'СЕТ СН'!$F$15</f>
        <v>0</v>
      </c>
      <c r="G302" s="36">
        <f>SUMIFS(СВЦЭМ!$H$40:$H$783,СВЦЭМ!$A$40:$A$783,$A302,СВЦЭМ!$B$40:$B$783,G$296)+'СЕТ СН'!$F$15</f>
        <v>0</v>
      </c>
      <c r="H302" s="36">
        <f>SUMIFS(СВЦЭМ!$H$40:$H$783,СВЦЭМ!$A$40:$A$783,$A302,СВЦЭМ!$B$40:$B$783,H$296)+'СЕТ СН'!$F$15</f>
        <v>0</v>
      </c>
      <c r="I302" s="36">
        <f>SUMIFS(СВЦЭМ!$H$40:$H$783,СВЦЭМ!$A$40:$A$783,$A302,СВЦЭМ!$B$40:$B$783,I$296)+'СЕТ СН'!$F$15</f>
        <v>0</v>
      </c>
      <c r="J302" s="36">
        <f>SUMIFS(СВЦЭМ!$H$40:$H$783,СВЦЭМ!$A$40:$A$783,$A302,СВЦЭМ!$B$40:$B$783,J$296)+'СЕТ СН'!$F$15</f>
        <v>0</v>
      </c>
      <c r="K302" s="36">
        <f>SUMIFS(СВЦЭМ!$H$40:$H$783,СВЦЭМ!$A$40:$A$783,$A302,СВЦЭМ!$B$40:$B$783,K$296)+'СЕТ СН'!$F$15</f>
        <v>0</v>
      </c>
      <c r="L302" s="36">
        <f>SUMIFS(СВЦЭМ!$H$40:$H$783,СВЦЭМ!$A$40:$A$783,$A302,СВЦЭМ!$B$40:$B$783,L$296)+'СЕТ СН'!$F$15</f>
        <v>0</v>
      </c>
      <c r="M302" s="36">
        <f>SUMIFS(СВЦЭМ!$H$40:$H$783,СВЦЭМ!$A$40:$A$783,$A302,СВЦЭМ!$B$40:$B$783,M$296)+'СЕТ СН'!$F$15</f>
        <v>0</v>
      </c>
      <c r="N302" s="36">
        <f>SUMIFS(СВЦЭМ!$H$40:$H$783,СВЦЭМ!$A$40:$A$783,$A302,СВЦЭМ!$B$40:$B$783,N$296)+'СЕТ СН'!$F$15</f>
        <v>0</v>
      </c>
      <c r="O302" s="36">
        <f>SUMIFS(СВЦЭМ!$H$40:$H$783,СВЦЭМ!$A$40:$A$783,$A302,СВЦЭМ!$B$40:$B$783,O$296)+'СЕТ СН'!$F$15</f>
        <v>0</v>
      </c>
      <c r="P302" s="36">
        <f>SUMIFS(СВЦЭМ!$H$40:$H$783,СВЦЭМ!$A$40:$A$783,$A302,СВЦЭМ!$B$40:$B$783,P$296)+'СЕТ СН'!$F$15</f>
        <v>0</v>
      </c>
      <c r="Q302" s="36">
        <f>SUMIFS(СВЦЭМ!$H$40:$H$783,СВЦЭМ!$A$40:$A$783,$A302,СВЦЭМ!$B$40:$B$783,Q$296)+'СЕТ СН'!$F$15</f>
        <v>0</v>
      </c>
      <c r="R302" s="36">
        <f>SUMIFS(СВЦЭМ!$H$40:$H$783,СВЦЭМ!$A$40:$A$783,$A302,СВЦЭМ!$B$40:$B$783,R$296)+'СЕТ СН'!$F$15</f>
        <v>0</v>
      </c>
      <c r="S302" s="36">
        <f>SUMIFS(СВЦЭМ!$H$40:$H$783,СВЦЭМ!$A$40:$A$783,$A302,СВЦЭМ!$B$40:$B$783,S$296)+'СЕТ СН'!$F$15</f>
        <v>0</v>
      </c>
      <c r="T302" s="36">
        <f>SUMIFS(СВЦЭМ!$H$40:$H$783,СВЦЭМ!$A$40:$A$783,$A302,СВЦЭМ!$B$40:$B$783,T$296)+'СЕТ СН'!$F$15</f>
        <v>0</v>
      </c>
      <c r="U302" s="36">
        <f>SUMIFS(СВЦЭМ!$H$40:$H$783,СВЦЭМ!$A$40:$A$783,$A302,СВЦЭМ!$B$40:$B$783,U$296)+'СЕТ СН'!$F$15</f>
        <v>0</v>
      </c>
      <c r="V302" s="36">
        <f>SUMIFS(СВЦЭМ!$H$40:$H$783,СВЦЭМ!$A$40:$A$783,$A302,СВЦЭМ!$B$40:$B$783,V$296)+'СЕТ СН'!$F$15</f>
        <v>0</v>
      </c>
      <c r="W302" s="36">
        <f>SUMIFS(СВЦЭМ!$H$40:$H$783,СВЦЭМ!$A$40:$A$783,$A302,СВЦЭМ!$B$40:$B$783,W$296)+'СЕТ СН'!$F$15</f>
        <v>0</v>
      </c>
      <c r="X302" s="36">
        <f>SUMIFS(СВЦЭМ!$H$40:$H$783,СВЦЭМ!$A$40:$A$783,$A302,СВЦЭМ!$B$40:$B$783,X$296)+'СЕТ СН'!$F$15</f>
        <v>0</v>
      </c>
      <c r="Y302" s="36">
        <f>SUMIFS(СВЦЭМ!$H$40:$H$783,СВЦЭМ!$A$40:$A$783,$A302,СВЦЭМ!$B$40:$B$783,Y$296)+'СЕТ СН'!$F$15</f>
        <v>0</v>
      </c>
    </row>
    <row r="303" spans="1:27" ht="15.75" hidden="1" x14ac:dyDescent="0.2">
      <c r="A303" s="35">
        <f t="shared" si="8"/>
        <v>45572</v>
      </c>
      <c r="B303" s="36">
        <f>SUMIFS(СВЦЭМ!$H$40:$H$783,СВЦЭМ!$A$40:$A$783,$A303,СВЦЭМ!$B$40:$B$783,B$296)+'СЕТ СН'!$F$15</f>
        <v>0</v>
      </c>
      <c r="C303" s="36">
        <f>SUMIFS(СВЦЭМ!$H$40:$H$783,СВЦЭМ!$A$40:$A$783,$A303,СВЦЭМ!$B$40:$B$783,C$296)+'СЕТ СН'!$F$15</f>
        <v>0</v>
      </c>
      <c r="D303" s="36">
        <f>SUMIFS(СВЦЭМ!$H$40:$H$783,СВЦЭМ!$A$40:$A$783,$A303,СВЦЭМ!$B$40:$B$783,D$296)+'СЕТ СН'!$F$15</f>
        <v>0</v>
      </c>
      <c r="E303" s="36">
        <f>SUMIFS(СВЦЭМ!$H$40:$H$783,СВЦЭМ!$A$40:$A$783,$A303,СВЦЭМ!$B$40:$B$783,E$296)+'СЕТ СН'!$F$15</f>
        <v>0</v>
      </c>
      <c r="F303" s="36">
        <f>SUMIFS(СВЦЭМ!$H$40:$H$783,СВЦЭМ!$A$40:$A$783,$A303,СВЦЭМ!$B$40:$B$783,F$296)+'СЕТ СН'!$F$15</f>
        <v>0</v>
      </c>
      <c r="G303" s="36">
        <f>SUMIFS(СВЦЭМ!$H$40:$H$783,СВЦЭМ!$A$40:$A$783,$A303,СВЦЭМ!$B$40:$B$783,G$296)+'СЕТ СН'!$F$15</f>
        <v>0</v>
      </c>
      <c r="H303" s="36">
        <f>SUMIFS(СВЦЭМ!$H$40:$H$783,СВЦЭМ!$A$40:$A$783,$A303,СВЦЭМ!$B$40:$B$783,H$296)+'СЕТ СН'!$F$15</f>
        <v>0</v>
      </c>
      <c r="I303" s="36">
        <f>SUMIFS(СВЦЭМ!$H$40:$H$783,СВЦЭМ!$A$40:$A$783,$A303,СВЦЭМ!$B$40:$B$783,I$296)+'СЕТ СН'!$F$15</f>
        <v>0</v>
      </c>
      <c r="J303" s="36">
        <f>SUMIFS(СВЦЭМ!$H$40:$H$783,СВЦЭМ!$A$40:$A$783,$A303,СВЦЭМ!$B$40:$B$783,J$296)+'СЕТ СН'!$F$15</f>
        <v>0</v>
      </c>
      <c r="K303" s="36">
        <f>SUMIFS(СВЦЭМ!$H$40:$H$783,СВЦЭМ!$A$40:$A$783,$A303,СВЦЭМ!$B$40:$B$783,K$296)+'СЕТ СН'!$F$15</f>
        <v>0</v>
      </c>
      <c r="L303" s="36">
        <f>SUMIFS(СВЦЭМ!$H$40:$H$783,СВЦЭМ!$A$40:$A$783,$A303,СВЦЭМ!$B$40:$B$783,L$296)+'СЕТ СН'!$F$15</f>
        <v>0</v>
      </c>
      <c r="M303" s="36">
        <f>SUMIFS(СВЦЭМ!$H$40:$H$783,СВЦЭМ!$A$40:$A$783,$A303,СВЦЭМ!$B$40:$B$783,M$296)+'СЕТ СН'!$F$15</f>
        <v>0</v>
      </c>
      <c r="N303" s="36">
        <f>SUMIFS(СВЦЭМ!$H$40:$H$783,СВЦЭМ!$A$40:$A$783,$A303,СВЦЭМ!$B$40:$B$783,N$296)+'СЕТ СН'!$F$15</f>
        <v>0</v>
      </c>
      <c r="O303" s="36">
        <f>SUMIFS(СВЦЭМ!$H$40:$H$783,СВЦЭМ!$A$40:$A$783,$A303,СВЦЭМ!$B$40:$B$783,O$296)+'СЕТ СН'!$F$15</f>
        <v>0</v>
      </c>
      <c r="P303" s="36">
        <f>SUMIFS(СВЦЭМ!$H$40:$H$783,СВЦЭМ!$A$40:$A$783,$A303,СВЦЭМ!$B$40:$B$783,P$296)+'СЕТ СН'!$F$15</f>
        <v>0</v>
      </c>
      <c r="Q303" s="36">
        <f>SUMIFS(СВЦЭМ!$H$40:$H$783,СВЦЭМ!$A$40:$A$783,$A303,СВЦЭМ!$B$40:$B$783,Q$296)+'СЕТ СН'!$F$15</f>
        <v>0</v>
      </c>
      <c r="R303" s="36">
        <f>SUMIFS(СВЦЭМ!$H$40:$H$783,СВЦЭМ!$A$40:$A$783,$A303,СВЦЭМ!$B$40:$B$783,R$296)+'СЕТ СН'!$F$15</f>
        <v>0</v>
      </c>
      <c r="S303" s="36">
        <f>SUMIFS(СВЦЭМ!$H$40:$H$783,СВЦЭМ!$A$40:$A$783,$A303,СВЦЭМ!$B$40:$B$783,S$296)+'СЕТ СН'!$F$15</f>
        <v>0</v>
      </c>
      <c r="T303" s="36">
        <f>SUMIFS(СВЦЭМ!$H$40:$H$783,СВЦЭМ!$A$40:$A$783,$A303,СВЦЭМ!$B$40:$B$783,T$296)+'СЕТ СН'!$F$15</f>
        <v>0</v>
      </c>
      <c r="U303" s="36">
        <f>SUMIFS(СВЦЭМ!$H$40:$H$783,СВЦЭМ!$A$40:$A$783,$A303,СВЦЭМ!$B$40:$B$783,U$296)+'СЕТ СН'!$F$15</f>
        <v>0</v>
      </c>
      <c r="V303" s="36">
        <f>SUMIFS(СВЦЭМ!$H$40:$H$783,СВЦЭМ!$A$40:$A$783,$A303,СВЦЭМ!$B$40:$B$783,V$296)+'СЕТ СН'!$F$15</f>
        <v>0</v>
      </c>
      <c r="W303" s="36">
        <f>SUMIFS(СВЦЭМ!$H$40:$H$783,СВЦЭМ!$A$40:$A$783,$A303,СВЦЭМ!$B$40:$B$783,W$296)+'СЕТ СН'!$F$15</f>
        <v>0</v>
      </c>
      <c r="X303" s="36">
        <f>SUMIFS(СВЦЭМ!$H$40:$H$783,СВЦЭМ!$A$40:$A$783,$A303,СВЦЭМ!$B$40:$B$783,X$296)+'СЕТ СН'!$F$15</f>
        <v>0</v>
      </c>
      <c r="Y303" s="36">
        <f>SUMIFS(СВЦЭМ!$H$40:$H$783,СВЦЭМ!$A$40:$A$783,$A303,СВЦЭМ!$B$40:$B$783,Y$296)+'СЕТ СН'!$F$15</f>
        <v>0</v>
      </c>
    </row>
    <row r="304" spans="1:27" ht="15.75" hidden="1" x14ac:dyDescent="0.2">
      <c r="A304" s="35">
        <f t="shared" si="8"/>
        <v>45573</v>
      </c>
      <c r="B304" s="36">
        <f>SUMIFS(СВЦЭМ!$H$40:$H$783,СВЦЭМ!$A$40:$A$783,$A304,СВЦЭМ!$B$40:$B$783,B$296)+'СЕТ СН'!$F$15</f>
        <v>0</v>
      </c>
      <c r="C304" s="36">
        <f>SUMIFS(СВЦЭМ!$H$40:$H$783,СВЦЭМ!$A$40:$A$783,$A304,СВЦЭМ!$B$40:$B$783,C$296)+'СЕТ СН'!$F$15</f>
        <v>0</v>
      </c>
      <c r="D304" s="36">
        <f>SUMIFS(СВЦЭМ!$H$40:$H$783,СВЦЭМ!$A$40:$A$783,$A304,СВЦЭМ!$B$40:$B$783,D$296)+'СЕТ СН'!$F$15</f>
        <v>0</v>
      </c>
      <c r="E304" s="36">
        <f>SUMIFS(СВЦЭМ!$H$40:$H$783,СВЦЭМ!$A$40:$A$783,$A304,СВЦЭМ!$B$40:$B$783,E$296)+'СЕТ СН'!$F$15</f>
        <v>0</v>
      </c>
      <c r="F304" s="36">
        <f>SUMIFS(СВЦЭМ!$H$40:$H$783,СВЦЭМ!$A$40:$A$783,$A304,СВЦЭМ!$B$40:$B$783,F$296)+'СЕТ СН'!$F$15</f>
        <v>0</v>
      </c>
      <c r="G304" s="36">
        <f>SUMIFS(СВЦЭМ!$H$40:$H$783,СВЦЭМ!$A$40:$A$783,$A304,СВЦЭМ!$B$40:$B$783,G$296)+'СЕТ СН'!$F$15</f>
        <v>0</v>
      </c>
      <c r="H304" s="36">
        <f>SUMIFS(СВЦЭМ!$H$40:$H$783,СВЦЭМ!$A$40:$A$783,$A304,СВЦЭМ!$B$40:$B$783,H$296)+'СЕТ СН'!$F$15</f>
        <v>0</v>
      </c>
      <c r="I304" s="36">
        <f>SUMIFS(СВЦЭМ!$H$40:$H$783,СВЦЭМ!$A$40:$A$783,$A304,СВЦЭМ!$B$40:$B$783,I$296)+'СЕТ СН'!$F$15</f>
        <v>0</v>
      </c>
      <c r="J304" s="36">
        <f>SUMIFS(СВЦЭМ!$H$40:$H$783,СВЦЭМ!$A$40:$A$783,$A304,СВЦЭМ!$B$40:$B$783,J$296)+'СЕТ СН'!$F$15</f>
        <v>0</v>
      </c>
      <c r="K304" s="36">
        <f>SUMIFS(СВЦЭМ!$H$40:$H$783,СВЦЭМ!$A$40:$A$783,$A304,СВЦЭМ!$B$40:$B$783,K$296)+'СЕТ СН'!$F$15</f>
        <v>0</v>
      </c>
      <c r="L304" s="36">
        <f>SUMIFS(СВЦЭМ!$H$40:$H$783,СВЦЭМ!$A$40:$A$783,$A304,СВЦЭМ!$B$40:$B$783,L$296)+'СЕТ СН'!$F$15</f>
        <v>0</v>
      </c>
      <c r="M304" s="36">
        <f>SUMIFS(СВЦЭМ!$H$40:$H$783,СВЦЭМ!$A$40:$A$783,$A304,СВЦЭМ!$B$40:$B$783,M$296)+'СЕТ СН'!$F$15</f>
        <v>0</v>
      </c>
      <c r="N304" s="36">
        <f>SUMIFS(СВЦЭМ!$H$40:$H$783,СВЦЭМ!$A$40:$A$783,$A304,СВЦЭМ!$B$40:$B$783,N$296)+'СЕТ СН'!$F$15</f>
        <v>0</v>
      </c>
      <c r="O304" s="36">
        <f>SUMIFS(СВЦЭМ!$H$40:$H$783,СВЦЭМ!$A$40:$A$783,$A304,СВЦЭМ!$B$40:$B$783,O$296)+'СЕТ СН'!$F$15</f>
        <v>0</v>
      </c>
      <c r="P304" s="36">
        <f>SUMIFS(СВЦЭМ!$H$40:$H$783,СВЦЭМ!$A$40:$A$783,$A304,СВЦЭМ!$B$40:$B$783,P$296)+'СЕТ СН'!$F$15</f>
        <v>0</v>
      </c>
      <c r="Q304" s="36">
        <f>SUMIFS(СВЦЭМ!$H$40:$H$783,СВЦЭМ!$A$40:$A$783,$A304,СВЦЭМ!$B$40:$B$783,Q$296)+'СЕТ СН'!$F$15</f>
        <v>0</v>
      </c>
      <c r="R304" s="36">
        <f>SUMIFS(СВЦЭМ!$H$40:$H$783,СВЦЭМ!$A$40:$A$783,$A304,СВЦЭМ!$B$40:$B$783,R$296)+'СЕТ СН'!$F$15</f>
        <v>0</v>
      </c>
      <c r="S304" s="36">
        <f>SUMIFS(СВЦЭМ!$H$40:$H$783,СВЦЭМ!$A$40:$A$783,$A304,СВЦЭМ!$B$40:$B$783,S$296)+'СЕТ СН'!$F$15</f>
        <v>0</v>
      </c>
      <c r="T304" s="36">
        <f>SUMIFS(СВЦЭМ!$H$40:$H$783,СВЦЭМ!$A$40:$A$783,$A304,СВЦЭМ!$B$40:$B$783,T$296)+'СЕТ СН'!$F$15</f>
        <v>0</v>
      </c>
      <c r="U304" s="36">
        <f>SUMIFS(СВЦЭМ!$H$40:$H$783,СВЦЭМ!$A$40:$A$783,$A304,СВЦЭМ!$B$40:$B$783,U$296)+'СЕТ СН'!$F$15</f>
        <v>0</v>
      </c>
      <c r="V304" s="36">
        <f>SUMIFS(СВЦЭМ!$H$40:$H$783,СВЦЭМ!$A$40:$A$783,$A304,СВЦЭМ!$B$40:$B$783,V$296)+'СЕТ СН'!$F$15</f>
        <v>0</v>
      </c>
      <c r="W304" s="36">
        <f>SUMIFS(СВЦЭМ!$H$40:$H$783,СВЦЭМ!$A$40:$A$783,$A304,СВЦЭМ!$B$40:$B$783,W$296)+'СЕТ СН'!$F$15</f>
        <v>0</v>
      </c>
      <c r="X304" s="36">
        <f>SUMIFS(СВЦЭМ!$H$40:$H$783,СВЦЭМ!$A$40:$A$783,$A304,СВЦЭМ!$B$40:$B$783,X$296)+'СЕТ СН'!$F$15</f>
        <v>0</v>
      </c>
      <c r="Y304" s="36">
        <f>SUMIFS(СВЦЭМ!$H$40:$H$783,СВЦЭМ!$A$40:$A$783,$A304,СВЦЭМ!$B$40:$B$783,Y$296)+'СЕТ СН'!$F$15</f>
        <v>0</v>
      </c>
    </row>
    <row r="305" spans="1:25" ht="15.75" hidden="1" x14ac:dyDescent="0.2">
      <c r="A305" s="35">
        <f t="shared" si="8"/>
        <v>45574</v>
      </c>
      <c r="B305" s="36">
        <f>SUMIFS(СВЦЭМ!$H$40:$H$783,СВЦЭМ!$A$40:$A$783,$A305,СВЦЭМ!$B$40:$B$783,B$296)+'СЕТ СН'!$F$15</f>
        <v>0</v>
      </c>
      <c r="C305" s="36">
        <f>SUMIFS(СВЦЭМ!$H$40:$H$783,СВЦЭМ!$A$40:$A$783,$A305,СВЦЭМ!$B$40:$B$783,C$296)+'СЕТ СН'!$F$15</f>
        <v>0</v>
      </c>
      <c r="D305" s="36">
        <f>SUMIFS(СВЦЭМ!$H$40:$H$783,СВЦЭМ!$A$40:$A$783,$A305,СВЦЭМ!$B$40:$B$783,D$296)+'СЕТ СН'!$F$15</f>
        <v>0</v>
      </c>
      <c r="E305" s="36">
        <f>SUMIFS(СВЦЭМ!$H$40:$H$783,СВЦЭМ!$A$40:$A$783,$A305,СВЦЭМ!$B$40:$B$783,E$296)+'СЕТ СН'!$F$15</f>
        <v>0</v>
      </c>
      <c r="F305" s="36">
        <f>SUMIFS(СВЦЭМ!$H$40:$H$783,СВЦЭМ!$A$40:$A$783,$A305,СВЦЭМ!$B$40:$B$783,F$296)+'СЕТ СН'!$F$15</f>
        <v>0</v>
      </c>
      <c r="G305" s="36">
        <f>SUMIFS(СВЦЭМ!$H$40:$H$783,СВЦЭМ!$A$40:$A$783,$A305,СВЦЭМ!$B$40:$B$783,G$296)+'СЕТ СН'!$F$15</f>
        <v>0</v>
      </c>
      <c r="H305" s="36">
        <f>SUMIFS(СВЦЭМ!$H$40:$H$783,СВЦЭМ!$A$40:$A$783,$A305,СВЦЭМ!$B$40:$B$783,H$296)+'СЕТ СН'!$F$15</f>
        <v>0</v>
      </c>
      <c r="I305" s="36">
        <f>SUMIFS(СВЦЭМ!$H$40:$H$783,СВЦЭМ!$A$40:$A$783,$A305,СВЦЭМ!$B$40:$B$783,I$296)+'СЕТ СН'!$F$15</f>
        <v>0</v>
      </c>
      <c r="J305" s="36">
        <f>SUMIFS(СВЦЭМ!$H$40:$H$783,СВЦЭМ!$A$40:$A$783,$A305,СВЦЭМ!$B$40:$B$783,J$296)+'СЕТ СН'!$F$15</f>
        <v>0</v>
      </c>
      <c r="K305" s="36">
        <f>SUMIFS(СВЦЭМ!$H$40:$H$783,СВЦЭМ!$A$40:$A$783,$A305,СВЦЭМ!$B$40:$B$783,K$296)+'СЕТ СН'!$F$15</f>
        <v>0</v>
      </c>
      <c r="L305" s="36">
        <f>SUMIFS(СВЦЭМ!$H$40:$H$783,СВЦЭМ!$A$40:$A$783,$A305,СВЦЭМ!$B$40:$B$783,L$296)+'СЕТ СН'!$F$15</f>
        <v>0</v>
      </c>
      <c r="M305" s="36">
        <f>SUMIFS(СВЦЭМ!$H$40:$H$783,СВЦЭМ!$A$40:$A$783,$A305,СВЦЭМ!$B$40:$B$783,M$296)+'СЕТ СН'!$F$15</f>
        <v>0</v>
      </c>
      <c r="N305" s="36">
        <f>SUMIFS(СВЦЭМ!$H$40:$H$783,СВЦЭМ!$A$40:$A$783,$A305,СВЦЭМ!$B$40:$B$783,N$296)+'СЕТ СН'!$F$15</f>
        <v>0</v>
      </c>
      <c r="O305" s="36">
        <f>SUMIFS(СВЦЭМ!$H$40:$H$783,СВЦЭМ!$A$40:$A$783,$A305,СВЦЭМ!$B$40:$B$783,O$296)+'СЕТ СН'!$F$15</f>
        <v>0</v>
      </c>
      <c r="P305" s="36">
        <f>SUMIFS(СВЦЭМ!$H$40:$H$783,СВЦЭМ!$A$40:$A$783,$A305,СВЦЭМ!$B$40:$B$783,P$296)+'СЕТ СН'!$F$15</f>
        <v>0</v>
      </c>
      <c r="Q305" s="36">
        <f>SUMIFS(СВЦЭМ!$H$40:$H$783,СВЦЭМ!$A$40:$A$783,$A305,СВЦЭМ!$B$40:$B$783,Q$296)+'СЕТ СН'!$F$15</f>
        <v>0</v>
      </c>
      <c r="R305" s="36">
        <f>SUMIFS(СВЦЭМ!$H$40:$H$783,СВЦЭМ!$A$40:$A$783,$A305,СВЦЭМ!$B$40:$B$783,R$296)+'СЕТ СН'!$F$15</f>
        <v>0</v>
      </c>
      <c r="S305" s="36">
        <f>SUMIFS(СВЦЭМ!$H$40:$H$783,СВЦЭМ!$A$40:$A$783,$A305,СВЦЭМ!$B$40:$B$783,S$296)+'СЕТ СН'!$F$15</f>
        <v>0</v>
      </c>
      <c r="T305" s="36">
        <f>SUMIFS(СВЦЭМ!$H$40:$H$783,СВЦЭМ!$A$40:$A$783,$A305,СВЦЭМ!$B$40:$B$783,T$296)+'СЕТ СН'!$F$15</f>
        <v>0</v>
      </c>
      <c r="U305" s="36">
        <f>SUMIFS(СВЦЭМ!$H$40:$H$783,СВЦЭМ!$A$40:$A$783,$A305,СВЦЭМ!$B$40:$B$783,U$296)+'СЕТ СН'!$F$15</f>
        <v>0</v>
      </c>
      <c r="V305" s="36">
        <f>SUMIFS(СВЦЭМ!$H$40:$H$783,СВЦЭМ!$A$40:$A$783,$A305,СВЦЭМ!$B$40:$B$783,V$296)+'СЕТ СН'!$F$15</f>
        <v>0</v>
      </c>
      <c r="W305" s="36">
        <f>SUMIFS(СВЦЭМ!$H$40:$H$783,СВЦЭМ!$A$40:$A$783,$A305,СВЦЭМ!$B$40:$B$783,W$296)+'СЕТ СН'!$F$15</f>
        <v>0</v>
      </c>
      <c r="X305" s="36">
        <f>SUMIFS(СВЦЭМ!$H$40:$H$783,СВЦЭМ!$A$40:$A$783,$A305,СВЦЭМ!$B$40:$B$783,X$296)+'СЕТ СН'!$F$15</f>
        <v>0</v>
      </c>
      <c r="Y305" s="36">
        <f>SUMIFS(СВЦЭМ!$H$40:$H$783,СВЦЭМ!$A$40:$A$783,$A305,СВЦЭМ!$B$40:$B$783,Y$296)+'СЕТ СН'!$F$15</f>
        <v>0</v>
      </c>
    </row>
    <row r="306" spans="1:25" ht="15.75" hidden="1" x14ac:dyDescent="0.2">
      <c r="A306" s="35">
        <f t="shared" si="8"/>
        <v>45575</v>
      </c>
      <c r="B306" s="36">
        <f>SUMIFS(СВЦЭМ!$H$40:$H$783,СВЦЭМ!$A$40:$A$783,$A306,СВЦЭМ!$B$40:$B$783,B$296)+'СЕТ СН'!$F$15</f>
        <v>0</v>
      </c>
      <c r="C306" s="36">
        <f>SUMIFS(СВЦЭМ!$H$40:$H$783,СВЦЭМ!$A$40:$A$783,$A306,СВЦЭМ!$B$40:$B$783,C$296)+'СЕТ СН'!$F$15</f>
        <v>0</v>
      </c>
      <c r="D306" s="36">
        <f>SUMIFS(СВЦЭМ!$H$40:$H$783,СВЦЭМ!$A$40:$A$783,$A306,СВЦЭМ!$B$40:$B$783,D$296)+'СЕТ СН'!$F$15</f>
        <v>0</v>
      </c>
      <c r="E306" s="36">
        <f>SUMIFS(СВЦЭМ!$H$40:$H$783,СВЦЭМ!$A$40:$A$783,$A306,СВЦЭМ!$B$40:$B$783,E$296)+'СЕТ СН'!$F$15</f>
        <v>0</v>
      </c>
      <c r="F306" s="36">
        <f>SUMIFS(СВЦЭМ!$H$40:$H$783,СВЦЭМ!$A$40:$A$783,$A306,СВЦЭМ!$B$40:$B$783,F$296)+'СЕТ СН'!$F$15</f>
        <v>0</v>
      </c>
      <c r="G306" s="36">
        <f>SUMIFS(СВЦЭМ!$H$40:$H$783,СВЦЭМ!$A$40:$A$783,$A306,СВЦЭМ!$B$40:$B$783,G$296)+'СЕТ СН'!$F$15</f>
        <v>0</v>
      </c>
      <c r="H306" s="36">
        <f>SUMIFS(СВЦЭМ!$H$40:$H$783,СВЦЭМ!$A$40:$A$783,$A306,СВЦЭМ!$B$40:$B$783,H$296)+'СЕТ СН'!$F$15</f>
        <v>0</v>
      </c>
      <c r="I306" s="36">
        <f>SUMIFS(СВЦЭМ!$H$40:$H$783,СВЦЭМ!$A$40:$A$783,$A306,СВЦЭМ!$B$40:$B$783,I$296)+'СЕТ СН'!$F$15</f>
        <v>0</v>
      </c>
      <c r="J306" s="36">
        <f>SUMIFS(СВЦЭМ!$H$40:$H$783,СВЦЭМ!$A$40:$A$783,$A306,СВЦЭМ!$B$40:$B$783,J$296)+'СЕТ СН'!$F$15</f>
        <v>0</v>
      </c>
      <c r="K306" s="36">
        <f>SUMIFS(СВЦЭМ!$H$40:$H$783,СВЦЭМ!$A$40:$A$783,$A306,СВЦЭМ!$B$40:$B$783,K$296)+'СЕТ СН'!$F$15</f>
        <v>0</v>
      </c>
      <c r="L306" s="36">
        <f>SUMIFS(СВЦЭМ!$H$40:$H$783,СВЦЭМ!$A$40:$A$783,$A306,СВЦЭМ!$B$40:$B$783,L$296)+'СЕТ СН'!$F$15</f>
        <v>0</v>
      </c>
      <c r="M306" s="36">
        <f>SUMIFS(СВЦЭМ!$H$40:$H$783,СВЦЭМ!$A$40:$A$783,$A306,СВЦЭМ!$B$40:$B$783,M$296)+'СЕТ СН'!$F$15</f>
        <v>0</v>
      </c>
      <c r="N306" s="36">
        <f>SUMIFS(СВЦЭМ!$H$40:$H$783,СВЦЭМ!$A$40:$A$783,$A306,СВЦЭМ!$B$40:$B$783,N$296)+'СЕТ СН'!$F$15</f>
        <v>0</v>
      </c>
      <c r="O306" s="36">
        <f>SUMIFS(СВЦЭМ!$H$40:$H$783,СВЦЭМ!$A$40:$A$783,$A306,СВЦЭМ!$B$40:$B$783,O$296)+'СЕТ СН'!$F$15</f>
        <v>0</v>
      </c>
      <c r="P306" s="36">
        <f>SUMIFS(СВЦЭМ!$H$40:$H$783,СВЦЭМ!$A$40:$A$783,$A306,СВЦЭМ!$B$40:$B$783,P$296)+'СЕТ СН'!$F$15</f>
        <v>0</v>
      </c>
      <c r="Q306" s="36">
        <f>SUMIFS(СВЦЭМ!$H$40:$H$783,СВЦЭМ!$A$40:$A$783,$A306,СВЦЭМ!$B$40:$B$783,Q$296)+'СЕТ СН'!$F$15</f>
        <v>0</v>
      </c>
      <c r="R306" s="36">
        <f>SUMIFS(СВЦЭМ!$H$40:$H$783,СВЦЭМ!$A$40:$A$783,$A306,СВЦЭМ!$B$40:$B$783,R$296)+'СЕТ СН'!$F$15</f>
        <v>0</v>
      </c>
      <c r="S306" s="36">
        <f>SUMIFS(СВЦЭМ!$H$40:$H$783,СВЦЭМ!$A$40:$A$783,$A306,СВЦЭМ!$B$40:$B$783,S$296)+'СЕТ СН'!$F$15</f>
        <v>0</v>
      </c>
      <c r="T306" s="36">
        <f>SUMIFS(СВЦЭМ!$H$40:$H$783,СВЦЭМ!$A$40:$A$783,$A306,СВЦЭМ!$B$40:$B$783,T$296)+'СЕТ СН'!$F$15</f>
        <v>0</v>
      </c>
      <c r="U306" s="36">
        <f>SUMIFS(СВЦЭМ!$H$40:$H$783,СВЦЭМ!$A$40:$A$783,$A306,СВЦЭМ!$B$40:$B$783,U$296)+'СЕТ СН'!$F$15</f>
        <v>0</v>
      </c>
      <c r="V306" s="36">
        <f>SUMIFS(СВЦЭМ!$H$40:$H$783,СВЦЭМ!$A$40:$A$783,$A306,СВЦЭМ!$B$40:$B$783,V$296)+'СЕТ СН'!$F$15</f>
        <v>0</v>
      </c>
      <c r="W306" s="36">
        <f>SUMIFS(СВЦЭМ!$H$40:$H$783,СВЦЭМ!$A$40:$A$783,$A306,СВЦЭМ!$B$40:$B$783,W$296)+'СЕТ СН'!$F$15</f>
        <v>0</v>
      </c>
      <c r="X306" s="36">
        <f>SUMIFS(СВЦЭМ!$H$40:$H$783,СВЦЭМ!$A$40:$A$783,$A306,СВЦЭМ!$B$40:$B$783,X$296)+'СЕТ СН'!$F$15</f>
        <v>0</v>
      </c>
      <c r="Y306" s="36">
        <f>SUMIFS(СВЦЭМ!$H$40:$H$783,СВЦЭМ!$A$40:$A$783,$A306,СВЦЭМ!$B$40:$B$783,Y$296)+'СЕТ СН'!$F$15</f>
        <v>0</v>
      </c>
    </row>
    <row r="307" spans="1:25" ht="15.75" hidden="1" x14ac:dyDescent="0.2">
      <c r="A307" s="35">
        <f t="shared" si="8"/>
        <v>45576</v>
      </c>
      <c r="B307" s="36">
        <f>SUMIFS(СВЦЭМ!$H$40:$H$783,СВЦЭМ!$A$40:$A$783,$A307,СВЦЭМ!$B$40:$B$783,B$296)+'СЕТ СН'!$F$15</f>
        <v>0</v>
      </c>
      <c r="C307" s="36">
        <f>SUMIFS(СВЦЭМ!$H$40:$H$783,СВЦЭМ!$A$40:$A$783,$A307,СВЦЭМ!$B$40:$B$783,C$296)+'СЕТ СН'!$F$15</f>
        <v>0</v>
      </c>
      <c r="D307" s="36">
        <f>SUMIFS(СВЦЭМ!$H$40:$H$783,СВЦЭМ!$A$40:$A$783,$A307,СВЦЭМ!$B$40:$B$783,D$296)+'СЕТ СН'!$F$15</f>
        <v>0</v>
      </c>
      <c r="E307" s="36">
        <f>SUMIFS(СВЦЭМ!$H$40:$H$783,СВЦЭМ!$A$40:$A$783,$A307,СВЦЭМ!$B$40:$B$783,E$296)+'СЕТ СН'!$F$15</f>
        <v>0</v>
      </c>
      <c r="F307" s="36">
        <f>SUMIFS(СВЦЭМ!$H$40:$H$783,СВЦЭМ!$A$40:$A$783,$A307,СВЦЭМ!$B$40:$B$783,F$296)+'СЕТ СН'!$F$15</f>
        <v>0</v>
      </c>
      <c r="G307" s="36">
        <f>SUMIFS(СВЦЭМ!$H$40:$H$783,СВЦЭМ!$A$40:$A$783,$A307,СВЦЭМ!$B$40:$B$783,G$296)+'СЕТ СН'!$F$15</f>
        <v>0</v>
      </c>
      <c r="H307" s="36">
        <f>SUMIFS(СВЦЭМ!$H$40:$H$783,СВЦЭМ!$A$40:$A$783,$A307,СВЦЭМ!$B$40:$B$783,H$296)+'СЕТ СН'!$F$15</f>
        <v>0</v>
      </c>
      <c r="I307" s="36">
        <f>SUMIFS(СВЦЭМ!$H$40:$H$783,СВЦЭМ!$A$40:$A$783,$A307,СВЦЭМ!$B$40:$B$783,I$296)+'СЕТ СН'!$F$15</f>
        <v>0</v>
      </c>
      <c r="J307" s="36">
        <f>SUMIFS(СВЦЭМ!$H$40:$H$783,СВЦЭМ!$A$40:$A$783,$A307,СВЦЭМ!$B$40:$B$783,J$296)+'СЕТ СН'!$F$15</f>
        <v>0</v>
      </c>
      <c r="K307" s="36">
        <f>SUMIFS(СВЦЭМ!$H$40:$H$783,СВЦЭМ!$A$40:$A$783,$A307,СВЦЭМ!$B$40:$B$783,K$296)+'СЕТ СН'!$F$15</f>
        <v>0</v>
      </c>
      <c r="L307" s="36">
        <f>SUMIFS(СВЦЭМ!$H$40:$H$783,СВЦЭМ!$A$40:$A$783,$A307,СВЦЭМ!$B$40:$B$783,L$296)+'СЕТ СН'!$F$15</f>
        <v>0</v>
      </c>
      <c r="M307" s="36">
        <f>SUMIFS(СВЦЭМ!$H$40:$H$783,СВЦЭМ!$A$40:$A$783,$A307,СВЦЭМ!$B$40:$B$783,M$296)+'СЕТ СН'!$F$15</f>
        <v>0</v>
      </c>
      <c r="N307" s="36">
        <f>SUMIFS(СВЦЭМ!$H$40:$H$783,СВЦЭМ!$A$40:$A$783,$A307,СВЦЭМ!$B$40:$B$783,N$296)+'СЕТ СН'!$F$15</f>
        <v>0</v>
      </c>
      <c r="O307" s="36">
        <f>SUMIFS(СВЦЭМ!$H$40:$H$783,СВЦЭМ!$A$40:$A$783,$A307,СВЦЭМ!$B$40:$B$783,O$296)+'СЕТ СН'!$F$15</f>
        <v>0</v>
      </c>
      <c r="P307" s="36">
        <f>SUMIFS(СВЦЭМ!$H$40:$H$783,СВЦЭМ!$A$40:$A$783,$A307,СВЦЭМ!$B$40:$B$783,P$296)+'СЕТ СН'!$F$15</f>
        <v>0</v>
      </c>
      <c r="Q307" s="36">
        <f>SUMIFS(СВЦЭМ!$H$40:$H$783,СВЦЭМ!$A$40:$A$783,$A307,СВЦЭМ!$B$40:$B$783,Q$296)+'СЕТ СН'!$F$15</f>
        <v>0</v>
      </c>
      <c r="R307" s="36">
        <f>SUMIFS(СВЦЭМ!$H$40:$H$783,СВЦЭМ!$A$40:$A$783,$A307,СВЦЭМ!$B$40:$B$783,R$296)+'СЕТ СН'!$F$15</f>
        <v>0</v>
      </c>
      <c r="S307" s="36">
        <f>SUMIFS(СВЦЭМ!$H$40:$H$783,СВЦЭМ!$A$40:$A$783,$A307,СВЦЭМ!$B$40:$B$783,S$296)+'СЕТ СН'!$F$15</f>
        <v>0</v>
      </c>
      <c r="T307" s="36">
        <f>SUMIFS(СВЦЭМ!$H$40:$H$783,СВЦЭМ!$A$40:$A$783,$A307,СВЦЭМ!$B$40:$B$783,T$296)+'СЕТ СН'!$F$15</f>
        <v>0</v>
      </c>
      <c r="U307" s="36">
        <f>SUMIFS(СВЦЭМ!$H$40:$H$783,СВЦЭМ!$A$40:$A$783,$A307,СВЦЭМ!$B$40:$B$783,U$296)+'СЕТ СН'!$F$15</f>
        <v>0</v>
      </c>
      <c r="V307" s="36">
        <f>SUMIFS(СВЦЭМ!$H$40:$H$783,СВЦЭМ!$A$40:$A$783,$A307,СВЦЭМ!$B$40:$B$783,V$296)+'СЕТ СН'!$F$15</f>
        <v>0</v>
      </c>
      <c r="W307" s="36">
        <f>SUMIFS(СВЦЭМ!$H$40:$H$783,СВЦЭМ!$A$40:$A$783,$A307,СВЦЭМ!$B$40:$B$783,W$296)+'СЕТ СН'!$F$15</f>
        <v>0</v>
      </c>
      <c r="X307" s="36">
        <f>SUMIFS(СВЦЭМ!$H$40:$H$783,СВЦЭМ!$A$40:$A$783,$A307,СВЦЭМ!$B$40:$B$783,X$296)+'СЕТ СН'!$F$15</f>
        <v>0</v>
      </c>
      <c r="Y307" s="36">
        <f>SUMIFS(СВЦЭМ!$H$40:$H$783,СВЦЭМ!$A$40:$A$783,$A307,СВЦЭМ!$B$40:$B$783,Y$296)+'СЕТ СН'!$F$15</f>
        <v>0</v>
      </c>
    </row>
    <row r="308" spans="1:25" ht="15.75" hidden="1" x14ac:dyDescent="0.2">
      <c r="A308" s="35">
        <f t="shared" si="8"/>
        <v>45577</v>
      </c>
      <c r="B308" s="36">
        <f>SUMIFS(СВЦЭМ!$H$40:$H$783,СВЦЭМ!$A$40:$A$783,$A308,СВЦЭМ!$B$40:$B$783,B$296)+'СЕТ СН'!$F$15</f>
        <v>0</v>
      </c>
      <c r="C308" s="36">
        <f>SUMIFS(СВЦЭМ!$H$40:$H$783,СВЦЭМ!$A$40:$A$783,$A308,СВЦЭМ!$B$40:$B$783,C$296)+'СЕТ СН'!$F$15</f>
        <v>0</v>
      </c>
      <c r="D308" s="36">
        <f>SUMIFS(СВЦЭМ!$H$40:$H$783,СВЦЭМ!$A$40:$A$783,$A308,СВЦЭМ!$B$40:$B$783,D$296)+'СЕТ СН'!$F$15</f>
        <v>0</v>
      </c>
      <c r="E308" s="36">
        <f>SUMIFS(СВЦЭМ!$H$40:$H$783,СВЦЭМ!$A$40:$A$783,$A308,СВЦЭМ!$B$40:$B$783,E$296)+'СЕТ СН'!$F$15</f>
        <v>0</v>
      </c>
      <c r="F308" s="36">
        <f>SUMIFS(СВЦЭМ!$H$40:$H$783,СВЦЭМ!$A$40:$A$783,$A308,СВЦЭМ!$B$40:$B$783,F$296)+'СЕТ СН'!$F$15</f>
        <v>0</v>
      </c>
      <c r="G308" s="36">
        <f>SUMIFS(СВЦЭМ!$H$40:$H$783,СВЦЭМ!$A$40:$A$783,$A308,СВЦЭМ!$B$40:$B$783,G$296)+'СЕТ СН'!$F$15</f>
        <v>0</v>
      </c>
      <c r="H308" s="36">
        <f>SUMIFS(СВЦЭМ!$H$40:$H$783,СВЦЭМ!$A$40:$A$783,$A308,СВЦЭМ!$B$40:$B$783,H$296)+'СЕТ СН'!$F$15</f>
        <v>0</v>
      </c>
      <c r="I308" s="36">
        <f>SUMIFS(СВЦЭМ!$H$40:$H$783,СВЦЭМ!$A$40:$A$783,$A308,СВЦЭМ!$B$40:$B$783,I$296)+'СЕТ СН'!$F$15</f>
        <v>0</v>
      </c>
      <c r="J308" s="36">
        <f>SUMIFS(СВЦЭМ!$H$40:$H$783,СВЦЭМ!$A$40:$A$783,$A308,СВЦЭМ!$B$40:$B$783,J$296)+'СЕТ СН'!$F$15</f>
        <v>0</v>
      </c>
      <c r="K308" s="36">
        <f>SUMIFS(СВЦЭМ!$H$40:$H$783,СВЦЭМ!$A$40:$A$783,$A308,СВЦЭМ!$B$40:$B$783,K$296)+'СЕТ СН'!$F$15</f>
        <v>0</v>
      </c>
      <c r="L308" s="36">
        <f>SUMIFS(СВЦЭМ!$H$40:$H$783,СВЦЭМ!$A$40:$A$783,$A308,СВЦЭМ!$B$40:$B$783,L$296)+'СЕТ СН'!$F$15</f>
        <v>0</v>
      </c>
      <c r="M308" s="36">
        <f>SUMIFS(СВЦЭМ!$H$40:$H$783,СВЦЭМ!$A$40:$A$783,$A308,СВЦЭМ!$B$40:$B$783,M$296)+'СЕТ СН'!$F$15</f>
        <v>0</v>
      </c>
      <c r="N308" s="36">
        <f>SUMIFS(СВЦЭМ!$H$40:$H$783,СВЦЭМ!$A$40:$A$783,$A308,СВЦЭМ!$B$40:$B$783,N$296)+'СЕТ СН'!$F$15</f>
        <v>0</v>
      </c>
      <c r="O308" s="36">
        <f>SUMIFS(СВЦЭМ!$H$40:$H$783,СВЦЭМ!$A$40:$A$783,$A308,СВЦЭМ!$B$40:$B$783,O$296)+'СЕТ СН'!$F$15</f>
        <v>0</v>
      </c>
      <c r="P308" s="36">
        <f>SUMIFS(СВЦЭМ!$H$40:$H$783,СВЦЭМ!$A$40:$A$783,$A308,СВЦЭМ!$B$40:$B$783,P$296)+'СЕТ СН'!$F$15</f>
        <v>0</v>
      </c>
      <c r="Q308" s="36">
        <f>SUMIFS(СВЦЭМ!$H$40:$H$783,СВЦЭМ!$A$40:$A$783,$A308,СВЦЭМ!$B$40:$B$783,Q$296)+'СЕТ СН'!$F$15</f>
        <v>0</v>
      </c>
      <c r="R308" s="36">
        <f>SUMIFS(СВЦЭМ!$H$40:$H$783,СВЦЭМ!$A$40:$A$783,$A308,СВЦЭМ!$B$40:$B$783,R$296)+'СЕТ СН'!$F$15</f>
        <v>0</v>
      </c>
      <c r="S308" s="36">
        <f>SUMIFS(СВЦЭМ!$H$40:$H$783,СВЦЭМ!$A$40:$A$783,$A308,СВЦЭМ!$B$40:$B$783,S$296)+'СЕТ СН'!$F$15</f>
        <v>0</v>
      </c>
      <c r="T308" s="36">
        <f>SUMIFS(СВЦЭМ!$H$40:$H$783,СВЦЭМ!$A$40:$A$783,$A308,СВЦЭМ!$B$40:$B$783,T$296)+'СЕТ СН'!$F$15</f>
        <v>0</v>
      </c>
      <c r="U308" s="36">
        <f>SUMIFS(СВЦЭМ!$H$40:$H$783,СВЦЭМ!$A$40:$A$783,$A308,СВЦЭМ!$B$40:$B$783,U$296)+'СЕТ СН'!$F$15</f>
        <v>0</v>
      </c>
      <c r="V308" s="36">
        <f>SUMIFS(СВЦЭМ!$H$40:$H$783,СВЦЭМ!$A$40:$A$783,$A308,СВЦЭМ!$B$40:$B$783,V$296)+'СЕТ СН'!$F$15</f>
        <v>0</v>
      </c>
      <c r="W308" s="36">
        <f>SUMIFS(СВЦЭМ!$H$40:$H$783,СВЦЭМ!$A$40:$A$783,$A308,СВЦЭМ!$B$40:$B$783,W$296)+'СЕТ СН'!$F$15</f>
        <v>0</v>
      </c>
      <c r="X308" s="36">
        <f>SUMIFS(СВЦЭМ!$H$40:$H$783,СВЦЭМ!$A$40:$A$783,$A308,СВЦЭМ!$B$40:$B$783,X$296)+'СЕТ СН'!$F$15</f>
        <v>0</v>
      </c>
      <c r="Y308" s="36">
        <f>SUMIFS(СВЦЭМ!$H$40:$H$783,СВЦЭМ!$A$40:$A$783,$A308,СВЦЭМ!$B$40:$B$783,Y$296)+'СЕТ СН'!$F$15</f>
        <v>0</v>
      </c>
    </row>
    <row r="309" spans="1:25" ht="15.75" hidden="1" x14ac:dyDescent="0.2">
      <c r="A309" s="35">
        <f t="shared" si="8"/>
        <v>45578</v>
      </c>
      <c r="B309" s="36">
        <f>SUMIFS(СВЦЭМ!$H$40:$H$783,СВЦЭМ!$A$40:$A$783,$A309,СВЦЭМ!$B$40:$B$783,B$296)+'СЕТ СН'!$F$15</f>
        <v>0</v>
      </c>
      <c r="C309" s="36">
        <f>SUMIFS(СВЦЭМ!$H$40:$H$783,СВЦЭМ!$A$40:$A$783,$A309,СВЦЭМ!$B$40:$B$783,C$296)+'СЕТ СН'!$F$15</f>
        <v>0</v>
      </c>
      <c r="D309" s="36">
        <f>SUMIFS(СВЦЭМ!$H$40:$H$783,СВЦЭМ!$A$40:$A$783,$A309,СВЦЭМ!$B$40:$B$783,D$296)+'СЕТ СН'!$F$15</f>
        <v>0</v>
      </c>
      <c r="E309" s="36">
        <f>SUMIFS(СВЦЭМ!$H$40:$H$783,СВЦЭМ!$A$40:$A$783,$A309,СВЦЭМ!$B$40:$B$783,E$296)+'СЕТ СН'!$F$15</f>
        <v>0</v>
      </c>
      <c r="F309" s="36">
        <f>SUMIFS(СВЦЭМ!$H$40:$H$783,СВЦЭМ!$A$40:$A$783,$A309,СВЦЭМ!$B$40:$B$783,F$296)+'СЕТ СН'!$F$15</f>
        <v>0</v>
      </c>
      <c r="G309" s="36">
        <f>SUMIFS(СВЦЭМ!$H$40:$H$783,СВЦЭМ!$A$40:$A$783,$A309,СВЦЭМ!$B$40:$B$783,G$296)+'СЕТ СН'!$F$15</f>
        <v>0</v>
      </c>
      <c r="H309" s="36">
        <f>SUMIFS(СВЦЭМ!$H$40:$H$783,СВЦЭМ!$A$40:$A$783,$A309,СВЦЭМ!$B$40:$B$783,H$296)+'СЕТ СН'!$F$15</f>
        <v>0</v>
      </c>
      <c r="I309" s="36">
        <f>SUMIFS(СВЦЭМ!$H$40:$H$783,СВЦЭМ!$A$40:$A$783,$A309,СВЦЭМ!$B$40:$B$783,I$296)+'СЕТ СН'!$F$15</f>
        <v>0</v>
      </c>
      <c r="J309" s="36">
        <f>SUMIFS(СВЦЭМ!$H$40:$H$783,СВЦЭМ!$A$40:$A$783,$A309,СВЦЭМ!$B$40:$B$783,J$296)+'СЕТ СН'!$F$15</f>
        <v>0</v>
      </c>
      <c r="K309" s="36">
        <f>SUMIFS(СВЦЭМ!$H$40:$H$783,СВЦЭМ!$A$40:$A$783,$A309,СВЦЭМ!$B$40:$B$783,K$296)+'СЕТ СН'!$F$15</f>
        <v>0</v>
      </c>
      <c r="L309" s="36">
        <f>SUMIFS(СВЦЭМ!$H$40:$H$783,СВЦЭМ!$A$40:$A$783,$A309,СВЦЭМ!$B$40:$B$783,L$296)+'СЕТ СН'!$F$15</f>
        <v>0</v>
      </c>
      <c r="M309" s="36">
        <f>SUMIFS(СВЦЭМ!$H$40:$H$783,СВЦЭМ!$A$40:$A$783,$A309,СВЦЭМ!$B$40:$B$783,M$296)+'СЕТ СН'!$F$15</f>
        <v>0</v>
      </c>
      <c r="N309" s="36">
        <f>SUMIFS(СВЦЭМ!$H$40:$H$783,СВЦЭМ!$A$40:$A$783,$A309,СВЦЭМ!$B$40:$B$783,N$296)+'СЕТ СН'!$F$15</f>
        <v>0</v>
      </c>
      <c r="O309" s="36">
        <f>SUMIFS(СВЦЭМ!$H$40:$H$783,СВЦЭМ!$A$40:$A$783,$A309,СВЦЭМ!$B$40:$B$783,O$296)+'СЕТ СН'!$F$15</f>
        <v>0</v>
      </c>
      <c r="P309" s="36">
        <f>SUMIFS(СВЦЭМ!$H$40:$H$783,СВЦЭМ!$A$40:$A$783,$A309,СВЦЭМ!$B$40:$B$783,P$296)+'СЕТ СН'!$F$15</f>
        <v>0</v>
      </c>
      <c r="Q309" s="36">
        <f>SUMIFS(СВЦЭМ!$H$40:$H$783,СВЦЭМ!$A$40:$A$783,$A309,СВЦЭМ!$B$40:$B$783,Q$296)+'СЕТ СН'!$F$15</f>
        <v>0</v>
      </c>
      <c r="R309" s="36">
        <f>SUMIFS(СВЦЭМ!$H$40:$H$783,СВЦЭМ!$A$40:$A$783,$A309,СВЦЭМ!$B$40:$B$783,R$296)+'СЕТ СН'!$F$15</f>
        <v>0</v>
      </c>
      <c r="S309" s="36">
        <f>SUMIFS(СВЦЭМ!$H$40:$H$783,СВЦЭМ!$A$40:$A$783,$A309,СВЦЭМ!$B$40:$B$783,S$296)+'СЕТ СН'!$F$15</f>
        <v>0</v>
      </c>
      <c r="T309" s="36">
        <f>SUMIFS(СВЦЭМ!$H$40:$H$783,СВЦЭМ!$A$40:$A$783,$A309,СВЦЭМ!$B$40:$B$783,T$296)+'СЕТ СН'!$F$15</f>
        <v>0</v>
      </c>
      <c r="U309" s="36">
        <f>SUMIFS(СВЦЭМ!$H$40:$H$783,СВЦЭМ!$A$40:$A$783,$A309,СВЦЭМ!$B$40:$B$783,U$296)+'СЕТ СН'!$F$15</f>
        <v>0</v>
      </c>
      <c r="V309" s="36">
        <f>SUMIFS(СВЦЭМ!$H$40:$H$783,СВЦЭМ!$A$40:$A$783,$A309,СВЦЭМ!$B$40:$B$783,V$296)+'СЕТ СН'!$F$15</f>
        <v>0</v>
      </c>
      <c r="W309" s="36">
        <f>SUMIFS(СВЦЭМ!$H$40:$H$783,СВЦЭМ!$A$40:$A$783,$A309,СВЦЭМ!$B$40:$B$783,W$296)+'СЕТ СН'!$F$15</f>
        <v>0</v>
      </c>
      <c r="X309" s="36">
        <f>SUMIFS(СВЦЭМ!$H$40:$H$783,СВЦЭМ!$A$40:$A$783,$A309,СВЦЭМ!$B$40:$B$783,X$296)+'СЕТ СН'!$F$15</f>
        <v>0</v>
      </c>
      <c r="Y309" s="36">
        <f>SUMIFS(СВЦЭМ!$H$40:$H$783,СВЦЭМ!$A$40:$A$783,$A309,СВЦЭМ!$B$40:$B$783,Y$296)+'СЕТ СН'!$F$15</f>
        <v>0</v>
      </c>
    </row>
    <row r="310" spans="1:25" ht="15.75" hidden="1" x14ac:dyDescent="0.2">
      <c r="A310" s="35">
        <f t="shared" si="8"/>
        <v>45579</v>
      </c>
      <c r="B310" s="36">
        <f>SUMIFS(СВЦЭМ!$H$40:$H$783,СВЦЭМ!$A$40:$A$783,$A310,СВЦЭМ!$B$40:$B$783,B$296)+'СЕТ СН'!$F$15</f>
        <v>0</v>
      </c>
      <c r="C310" s="36">
        <f>SUMIFS(СВЦЭМ!$H$40:$H$783,СВЦЭМ!$A$40:$A$783,$A310,СВЦЭМ!$B$40:$B$783,C$296)+'СЕТ СН'!$F$15</f>
        <v>0</v>
      </c>
      <c r="D310" s="36">
        <f>SUMIFS(СВЦЭМ!$H$40:$H$783,СВЦЭМ!$A$40:$A$783,$A310,СВЦЭМ!$B$40:$B$783,D$296)+'СЕТ СН'!$F$15</f>
        <v>0</v>
      </c>
      <c r="E310" s="36">
        <f>SUMIFS(СВЦЭМ!$H$40:$H$783,СВЦЭМ!$A$40:$A$783,$A310,СВЦЭМ!$B$40:$B$783,E$296)+'СЕТ СН'!$F$15</f>
        <v>0</v>
      </c>
      <c r="F310" s="36">
        <f>SUMIFS(СВЦЭМ!$H$40:$H$783,СВЦЭМ!$A$40:$A$783,$A310,СВЦЭМ!$B$40:$B$783,F$296)+'СЕТ СН'!$F$15</f>
        <v>0</v>
      </c>
      <c r="G310" s="36">
        <f>SUMIFS(СВЦЭМ!$H$40:$H$783,СВЦЭМ!$A$40:$A$783,$A310,СВЦЭМ!$B$40:$B$783,G$296)+'СЕТ СН'!$F$15</f>
        <v>0</v>
      </c>
      <c r="H310" s="36">
        <f>SUMIFS(СВЦЭМ!$H$40:$H$783,СВЦЭМ!$A$40:$A$783,$A310,СВЦЭМ!$B$40:$B$783,H$296)+'СЕТ СН'!$F$15</f>
        <v>0</v>
      </c>
      <c r="I310" s="36">
        <f>SUMIFS(СВЦЭМ!$H$40:$H$783,СВЦЭМ!$A$40:$A$783,$A310,СВЦЭМ!$B$40:$B$783,I$296)+'СЕТ СН'!$F$15</f>
        <v>0</v>
      </c>
      <c r="J310" s="36">
        <f>SUMIFS(СВЦЭМ!$H$40:$H$783,СВЦЭМ!$A$40:$A$783,$A310,СВЦЭМ!$B$40:$B$783,J$296)+'СЕТ СН'!$F$15</f>
        <v>0</v>
      </c>
      <c r="K310" s="36">
        <f>SUMIFS(СВЦЭМ!$H$40:$H$783,СВЦЭМ!$A$40:$A$783,$A310,СВЦЭМ!$B$40:$B$783,K$296)+'СЕТ СН'!$F$15</f>
        <v>0</v>
      </c>
      <c r="L310" s="36">
        <f>SUMIFS(СВЦЭМ!$H$40:$H$783,СВЦЭМ!$A$40:$A$783,$A310,СВЦЭМ!$B$40:$B$783,L$296)+'СЕТ СН'!$F$15</f>
        <v>0</v>
      </c>
      <c r="M310" s="36">
        <f>SUMIFS(СВЦЭМ!$H$40:$H$783,СВЦЭМ!$A$40:$A$783,$A310,СВЦЭМ!$B$40:$B$783,M$296)+'СЕТ СН'!$F$15</f>
        <v>0</v>
      </c>
      <c r="N310" s="36">
        <f>SUMIFS(СВЦЭМ!$H$40:$H$783,СВЦЭМ!$A$40:$A$783,$A310,СВЦЭМ!$B$40:$B$783,N$296)+'СЕТ СН'!$F$15</f>
        <v>0</v>
      </c>
      <c r="O310" s="36">
        <f>SUMIFS(СВЦЭМ!$H$40:$H$783,СВЦЭМ!$A$40:$A$783,$A310,СВЦЭМ!$B$40:$B$783,O$296)+'СЕТ СН'!$F$15</f>
        <v>0</v>
      </c>
      <c r="P310" s="36">
        <f>SUMIFS(СВЦЭМ!$H$40:$H$783,СВЦЭМ!$A$40:$A$783,$A310,СВЦЭМ!$B$40:$B$783,P$296)+'СЕТ СН'!$F$15</f>
        <v>0</v>
      </c>
      <c r="Q310" s="36">
        <f>SUMIFS(СВЦЭМ!$H$40:$H$783,СВЦЭМ!$A$40:$A$783,$A310,СВЦЭМ!$B$40:$B$783,Q$296)+'СЕТ СН'!$F$15</f>
        <v>0</v>
      </c>
      <c r="R310" s="36">
        <f>SUMIFS(СВЦЭМ!$H$40:$H$783,СВЦЭМ!$A$40:$A$783,$A310,СВЦЭМ!$B$40:$B$783,R$296)+'СЕТ СН'!$F$15</f>
        <v>0</v>
      </c>
      <c r="S310" s="36">
        <f>SUMIFS(СВЦЭМ!$H$40:$H$783,СВЦЭМ!$A$40:$A$783,$A310,СВЦЭМ!$B$40:$B$783,S$296)+'СЕТ СН'!$F$15</f>
        <v>0</v>
      </c>
      <c r="T310" s="36">
        <f>SUMIFS(СВЦЭМ!$H$40:$H$783,СВЦЭМ!$A$40:$A$783,$A310,СВЦЭМ!$B$40:$B$783,T$296)+'СЕТ СН'!$F$15</f>
        <v>0</v>
      </c>
      <c r="U310" s="36">
        <f>SUMIFS(СВЦЭМ!$H$40:$H$783,СВЦЭМ!$A$40:$A$783,$A310,СВЦЭМ!$B$40:$B$783,U$296)+'СЕТ СН'!$F$15</f>
        <v>0</v>
      </c>
      <c r="V310" s="36">
        <f>SUMIFS(СВЦЭМ!$H$40:$H$783,СВЦЭМ!$A$40:$A$783,$A310,СВЦЭМ!$B$40:$B$783,V$296)+'СЕТ СН'!$F$15</f>
        <v>0</v>
      </c>
      <c r="W310" s="36">
        <f>SUMIFS(СВЦЭМ!$H$40:$H$783,СВЦЭМ!$A$40:$A$783,$A310,СВЦЭМ!$B$40:$B$783,W$296)+'СЕТ СН'!$F$15</f>
        <v>0</v>
      </c>
      <c r="X310" s="36">
        <f>SUMIFS(СВЦЭМ!$H$40:$H$783,СВЦЭМ!$A$40:$A$783,$A310,СВЦЭМ!$B$40:$B$783,X$296)+'СЕТ СН'!$F$15</f>
        <v>0</v>
      </c>
      <c r="Y310" s="36">
        <f>SUMIFS(СВЦЭМ!$H$40:$H$783,СВЦЭМ!$A$40:$A$783,$A310,СВЦЭМ!$B$40:$B$783,Y$296)+'СЕТ СН'!$F$15</f>
        <v>0</v>
      </c>
    </row>
    <row r="311" spans="1:25" ht="15.75" hidden="1" x14ac:dyDescent="0.2">
      <c r="A311" s="35">
        <f t="shared" si="8"/>
        <v>45580</v>
      </c>
      <c r="B311" s="36">
        <f>SUMIFS(СВЦЭМ!$H$40:$H$783,СВЦЭМ!$A$40:$A$783,$A311,СВЦЭМ!$B$40:$B$783,B$296)+'СЕТ СН'!$F$15</f>
        <v>0</v>
      </c>
      <c r="C311" s="36">
        <f>SUMIFS(СВЦЭМ!$H$40:$H$783,СВЦЭМ!$A$40:$A$783,$A311,СВЦЭМ!$B$40:$B$783,C$296)+'СЕТ СН'!$F$15</f>
        <v>0</v>
      </c>
      <c r="D311" s="36">
        <f>SUMIFS(СВЦЭМ!$H$40:$H$783,СВЦЭМ!$A$40:$A$783,$A311,СВЦЭМ!$B$40:$B$783,D$296)+'СЕТ СН'!$F$15</f>
        <v>0</v>
      </c>
      <c r="E311" s="36">
        <f>SUMIFS(СВЦЭМ!$H$40:$H$783,СВЦЭМ!$A$40:$A$783,$A311,СВЦЭМ!$B$40:$B$783,E$296)+'СЕТ СН'!$F$15</f>
        <v>0</v>
      </c>
      <c r="F311" s="36">
        <f>SUMIFS(СВЦЭМ!$H$40:$H$783,СВЦЭМ!$A$40:$A$783,$A311,СВЦЭМ!$B$40:$B$783,F$296)+'СЕТ СН'!$F$15</f>
        <v>0</v>
      </c>
      <c r="G311" s="36">
        <f>SUMIFS(СВЦЭМ!$H$40:$H$783,СВЦЭМ!$A$40:$A$783,$A311,СВЦЭМ!$B$40:$B$783,G$296)+'СЕТ СН'!$F$15</f>
        <v>0</v>
      </c>
      <c r="H311" s="36">
        <f>SUMIFS(СВЦЭМ!$H$40:$H$783,СВЦЭМ!$A$40:$A$783,$A311,СВЦЭМ!$B$40:$B$783,H$296)+'СЕТ СН'!$F$15</f>
        <v>0</v>
      </c>
      <c r="I311" s="36">
        <f>SUMIFS(СВЦЭМ!$H$40:$H$783,СВЦЭМ!$A$40:$A$783,$A311,СВЦЭМ!$B$40:$B$783,I$296)+'СЕТ СН'!$F$15</f>
        <v>0</v>
      </c>
      <c r="J311" s="36">
        <f>SUMIFS(СВЦЭМ!$H$40:$H$783,СВЦЭМ!$A$40:$A$783,$A311,СВЦЭМ!$B$40:$B$783,J$296)+'СЕТ СН'!$F$15</f>
        <v>0</v>
      </c>
      <c r="K311" s="36">
        <f>SUMIFS(СВЦЭМ!$H$40:$H$783,СВЦЭМ!$A$40:$A$783,$A311,СВЦЭМ!$B$40:$B$783,K$296)+'СЕТ СН'!$F$15</f>
        <v>0</v>
      </c>
      <c r="L311" s="36">
        <f>SUMIFS(СВЦЭМ!$H$40:$H$783,СВЦЭМ!$A$40:$A$783,$A311,СВЦЭМ!$B$40:$B$783,L$296)+'СЕТ СН'!$F$15</f>
        <v>0</v>
      </c>
      <c r="M311" s="36">
        <f>SUMIFS(СВЦЭМ!$H$40:$H$783,СВЦЭМ!$A$40:$A$783,$A311,СВЦЭМ!$B$40:$B$783,M$296)+'СЕТ СН'!$F$15</f>
        <v>0</v>
      </c>
      <c r="N311" s="36">
        <f>SUMIFS(СВЦЭМ!$H$40:$H$783,СВЦЭМ!$A$40:$A$783,$A311,СВЦЭМ!$B$40:$B$783,N$296)+'СЕТ СН'!$F$15</f>
        <v>0</v>
      </c>
      <c r="O311" s="36">
        <f>SUMIFS(СВЦЭМ!$H$40:$H$783,СВЦЭМ!$A$40:$A$783,$A311,СВЦЭМ!$B$40:$B$783,O$296)+'СЕТ СН'!$F$15</f>
        <v>0</v>
      </c>
      <c r="P311" s="36">
        <f>SUMIFS(СВЦЭМ!$H$40:$H$783,СВЦЭМ!$A$40:$A$783,$A311,СВЦЭМ!$B$40:$B$783,P$296)+'СЕТ СН'!$F$15</f>
        <v>0</v>
      </c>
      <c r="Q311" s="36">
        <f>SUMIFS(СВЦЭМ!$H$40:$H$783,СВЦЭМ!$A$40:$A$783,$A311,СВЦЭМ!$B$40:$B$783,Q$296)+'СЕТ СН'!$F$15</f>
        <v>0</v>
      </c>
      <c r="R311" s="36">
        <f>SUMIFS(СВЦЭМ!$H$40:$H$783,СВЦЭМ!$A$40:$A$783,$A311,СВЦЭМ!$B$40:$B$783,R$296)+'СЕТ СН'!$F$15</f>
        <v>0</v>
      </c>
      <c r="S311" s="36">
        <f>SUMIFS(СВЦЭМ!$H$40:$H$783,СВЦЭМ!$A$40:$A$783,$A311,СВЦЭМ!$B$40:$B$783,S$296)+'СЕТ СН'!$F$15</f>
        <v>0</v>
      </c>
      <c r="T311" s="36">
        <f>SUMIFS(СВЦЭМ!$H$40:$H$783,СВЦЭМ!$A$40:$A$783,$A311,СВЦЭМ!$B$40:$B$783,T$296)+'СЕТ СН'!$F$15</f>
        <v>0</v>
      </c>
      <c r="U311" s="36">
        <f>SUMIFS(СВЦЭМ!$H$40:$H$783,СВЦЭМ!$A$40:$A$783,$A311,СВЦЭМ!$B$40:$B$783,U$296)+'СЕТ СН'!$F$15</f>
        <v>0</v>
      </c>
      <c r="V311" s="36">
        <f>SUMIFS(СВЦЭМ!$H$40:$H$783,СВЦЭМ!$A$40:$A$783,$A311,СВЦЭМ!$B$40:$B$783,V$296)+'СЕТ СН'!$F$15</f>
        <v>0</v>
      </c>
      <c r="W311" s="36">
        <f>SUMIFS(СВЦЭМ!$H$40:$H$783,СВЦЭМ!$A$40:$A$783,$A311,СВЦЭМ!$B$40:$B$783,W$296)+'СЕТ СН'!$F$15</f>
        <v>0</v>
      </c>
      <c r="X311" s="36">
        <f>SUMIFS(СВЦЭМ!$H$40:$H$783,СВЦЭМ!$A$40:$A$783,$A311,СВЦЭМ!$B$40:$B$783,X$296)+'СЕТ СН'!$F$15</f>
        <v>0</v>
      </c>
      <c r="Y311" s="36">
        <f>SUMIFS(СВЦЭМ!$H$40:$H$783,СВЦЭМ!$A$40:$A$783,$A311,СВЦЭМ!$B$40:$B$783,Y$296)+'СЕТ СН'!$F$15</f>
        <v>0</v>
      </c>
    </row>
    <row r="312" spans="1:25" ht="15.75" hidden="1" x14ac:dyDescent="0.2">
      <c r="A312" s="35">
        <f t="shared" si="8"/>
        <v>45581</v>
      </c>
      <c r="B312" s="36">
        <f>SUMIFS(СВЦЭМ!$H$40:$H$783,СВЦЭМ!$A$40:$A$783,$A312,СВЦЭМ!$B$40:$B$783,B$296)+'СЕТ СН'!$F$15</f>
        <v>0</v>
      </c>
      <c r="C312" s="36">
        <f>SUMIFS(СВЦЭМ!$H$40:$H$783,СВЦЭМ!$A$40:$A$783,$A312,СВЦЭМ!$B$40:$B$783,C$296)+'СЕТ СН'!$F$15</f>
        <v>0</v>
      </c>
      <c r="D312" s="36">
        <f>SUMIFS(СВЦЭМ!$H$40:$H$783,СВЦЭМ!$A$40:$A$783,$A312,СВЦЭМ!$B$40:$B$783,D$296)+'СЕТ СН'!$F$15</f>
        <v>0</v>
      </c>
      <c r="E312" s="36">
        <f>SUMIFS(СВЦЭМ!$H$40:$H$783,СВЦЭМ!$A$40:$A$783,$A312,СВЦЭМ!$B$40:$B$783,E$296)+'СЕТ СН'!$F$15</f>
        <v>0</v>
      </c>
      <c r="F312" s="36">
        <f>SUMIFS(СВЦЭМ!$H$40:$H$783,СВЦЭМ!$A$40:$A$783,$A312,СВЦЭМ!$B$40:$B$783,F$296)+'СЕТ СН'!$F$15</f>
        <v>0</v>
      </c>
      <c r="G312" s="36">
        <f>SUMIFS(СВЦЭМ!$H$40:$H$783,СВЦЭМ!$A$40:$A$783,$A312,СВЦЭМ!$B$40:$B$783,G$296)+'СЕТ СН'!$F$15</f>
        <v>0</v>
      </c>
      <c r="H312" s="36">
        <f>SUMIFS(СВЦЭМ!$H$40:$H$783,СВЦЭМ!$A$40:$A$783,$A312,СВЦЭМ!$B$40:$B$783,H$296)+'СЕТ СН'!$F$15</f>
        <v>0</v>
      </c>
      <c r="I312" s="36">
        <f>SUMIFS(СВЦЭМ!$H$40:$H$783,СВЦЭМ!$A$40:$A$783,$A312,СВЦЭМ!$B$40:$B$783,I$296)+'СЕТ СН'!$F$15</f>
        <v>0</v>
      </c>
      <c r="J312" s="36">
        <f>SUMIFS(СВЦЭМ!$H$40:$H$783,СВЦЭМ!$A$40:$A$783,$A312,СВЦЭМ!$B$40:$B$783,J$296)+'СЕТ СН'!$F$15</f>
        <v>0</v>
      </c>
      <c r="K312" s="36">
        <f>SUMIFS(СВЦЭМ!$H$40:$H$783,СВЦЭМ!$A$40:$A$783,$A312,СВЦЭМ!$B$40:$B$783,K$296)+'СЕТ СН'!$F$15</f>
        <v>0</v>
      </c>
      <c r="L312" s="36">
        <f>SUMIFS(СВЦЭМ!$H$40:$H$783,СВЦЭМ!$A$40:$A$783,$A312,СВЦЭМ!$B$40:$B$783,L$296)+'СЕТ СН'!$F$15</f>
        <v>0</v>
      </c>
      <c r="M312" s="36">
        <f>SUMIFS(СВЦЭМ!$H$40:$H$783,СВЦЭМ!$A$40:$A$783,$A312,СВЦЭМ!$B$40:$B$783,M$296)+'СЕТ СН'!$F$15</f>
        <v>0</v>
      </c>
      <c r="N312" s="36">
        <f>SUMIFS(СВЦЭМ!$H$40:$H$783,СВЦЭМ!$A$40:$A$783,$A312,СВЦЭМ!$B$40:$B$783,N$296)+'СЕТ СН'!$F$15</f>
        <v>0</v>
      </c>
      <c r="O312" s="36">
        <f>SUMIFS(СВЦЭМ!$H$40:$H$783,СВЦЭМ!$A$40:$A$783,$A312,СВЦЭМ!$B$40:$B$783,O$296)+'СЕТ СН'!$F$15</f>
        <v>0</v>
      </c>
      <c r="P312" s="36">
        <f>SUMIFS(СВЦЭМ!$H$40:$H$783,СВЦЭМ!$A$40:$A$783,$A312,СВЦЭМ!$B$40:$B$783,P$296)+'СЕТ СН'!$F$15</f>
        <v>0</v>
      </c>
      <c r="Q312" s="36">
        <f>SUMIFS(СВЦЭМ!$H$40:$H$783,СВЦЭМ!$A$40:$A$783,$A312,СВЦЭМ!$B$40:$B$783,Q$296)+'СЕТ СН'!$F$15</f>
        <v>0</v>
      </c>
      <c r="R312" s="36">
        <f>SUMIFS(СВЦЭМ!$H$40:$H$783,СВЦЭМ!$A$40:$A$783,$A312,СВЦЭМ!$B$40:$B$783,R$296)+'СЕТ СН'!$F$15</f>
        <v>0</v>
      </c>
      <c r="S312" s="36">
        <f>SUMIFS(СВЦЭМ!$H$40:$H$783,СВЦЭМ!$A$40:$A$783,$A312,СВЦЭМ!$B$40:$B$783,S$296)+'СЕТ СН'!$F$15</f>
        <v>0</v>
      </c>
      <c r="T312" s="36">
        <f>SUMIFS(СВЦЭМ!$H$40:$H$783,СВЦЭМ!$A$40:$A$783,$A312,СВЦЭМ!$B$40:$B$783,T$296)+'СЕТ СН'!$F$15</f>
        <v>0</v>
      </c>
      <c r="U312" s="36">
        <f>SUMIFS(СВЦЭМ!$H$40:$H$783,СВЦЭМ!$A$40:$A$783,$A312,СВЦЭМ!$B$40:$B$783,U$296)+'СЕТ СН'!$F$15</f>
        <v>0</v>
      </c>
      <c r="V312" s="36">
        <f>SUMIFS(СВЦЭМ!$H$40:$H$783,СВЦЭМ!$A$40:$A$783,$A312,СВЦЭМ!$B$40:$B$783,V$296)+'СЕТ СН'!$F$15</f>
        <v>0</v>
      </c>
      <c r="W312" s="36">
        <f>SUMIFS(СВЦЭМ!$H$40:$H$783,СВЦЭМ!$A$40:$A$783,$A312,СВЦЭМ!$B$40:$B$783,W$296)+'СЕТ СН'!$F$15</f>
        <v>0</v>
      </c>
      <c r="X312" s="36">
        <f>SUMIFS(СВЦЭМ!$H$40:$H$783,СВЦЭМ!$A$40:$A$783,$A312,СВЦЭМ!$B$40:$B$783,X$296)+'СЕТ СН'!$F$15</f>
        <v>0</v>
      </c>
      <c r="Y312" s="36">
        <f>SUMIFS(СВЦЭМ!$H$40:$H$783,СВЦЭМ!$A$40:$A$783,$A312,СВЦЭМ!$B$40:$B$783,Y$296)+'СЕТ СН'!$F$15</f>
        <v>0</v>
      </c>
    </row>
    <row r="313" spans="1:25" ht="15.75" hidden="1" x14ac:dyDescent="0.2">
      <c r="A313" s="35">
        <f t="shared" si="8"/>
        <v>45582</v>
      </c>
      <c r="B313" s="36">
        <f>SUMIFS(СВЦЭМ!$H$40:$H$783,СВЦЭМ!$A$40:$A$783,$A313,СВЦЭМ!$B$40:$B$783,B$296)+'СЕТ СН'!$F$15</f>
        <v>0</v>
      </c>
      <c r="C313" s="36">
        <f>SUMIFS(СВЦЭМ!$H$40:$H$783,СВЦЭМ!$A$40:$A$783,$A313,СВЦЭМ!$B$40:$B$783,C$296)+'СЕТ СН'!$F$15</f>
        <v>0</v>
      </c>
      <c r="D313" s="36">
        <f>SUMIFS(СВЦЭМ!$H$40:$H$783,СВЦЭМ!$A$40:$A$783,$A313,СВЦЭМ!$B$40:$B$783,D$296)+'СЕТ СН'!$F$15</f>
        <v>0</v>
      </c>
      <c r="E313" s="36">
        <f>SUMIFS(СВЦЭМ!$H$40:$H$783,СВЦЭМ!$A$40:$A$783,$A313,СВЦЭМ!$B$40:$B$783,E$296)+'СЕТ СН'!$F$15</f>
        <v>0</v>
      </c>
      <c r="F313" s="36">
        <f>SUMIFS(СВЦЭМ!$H$40:$H$783,СВЦЭМ!$A$40:$A$783,$A313,СВЦЭМ!$B$40:$B$783,F$296)+'СЕТ СН'!$F$15</f>
        <v>0</v>
      </c>
      <c r="G313" s="36">
        <f>SUMIFS(СВЦЭМ!$H$40:$H$783,СВЦЭМ!$A$40:$A$783,$A313,СВЦЭМ!$B$40:$B$783,G$296)+'СЕТ СН'!$F$15</f>
        <v>0</v>
      </c>
      <c r="H313" s="36">
        <f>SUMIFS(СВЦЭМ!$H$40:$H$783,СВЦЭМ!$A$40:$A$783,$A313,СВЦЭМ!$B$40:$B$783,H$296)+'СЕТ СН'!$F$15</f>
        <v>0</v>
      </c>
      <c r="I313" s="36">
        <f>SUMIFS(СВЦЭМ!$H$40:$H$783,СВЦЭМ!$A$40:$A$783,$A313,СВЦЭМ!$B$40:$B$783,I$296)+'СЕТ СН'!$F$15</f>
        <v>0</v>
      </c>
      <c r="J313" s="36">
        <f>SUMIFS(СВЦЭМ!$H$40:$H$783,СВЦЭМ!$A$40:$A$783,$A313,СВЦЭМ!$B$40:$B$783,J$296)+'СЕТ СН'!$F$15</f>
        <v>0</v>
      </c>
      <c r="K313" s="36">
        <f>SUMIFS(СВЦЭМ!$H$40:$H$783,СВЦЭМ!$A$40:$A$783,$A313,СВЦЭМ!$B$40:$B$783,K$296)+'СЕТ СН'!$F$15</f>
        <v>0</v>
      </c>
      <c r="L313" s="36">
        <f>SUMIFS(СВЦЭМ!$H$40:$H$783,СВЦЭМ!$A$40:$A$783,$A313,СВЦЭМ!$B$40:$B$783,L$296)+'СЕТ СН'!$F$15</f>
        <v>0</v>
      </c>
      <c r="M313" s="36">
        <f>SUMIFS(СВЦЭМ!$H$40:$H$783,СВЦЭМ!$A$40:$A$783,$A313,СВЦЭМ!$B$40:$B$783,M$296)+'СЕТ СН'!$F$15</f>
        <v>0</v>
      </c>
      <c r="N313" s="36">
        <f>SUMIFS(СВЦЭМ!$H$40:$H$783,СВЦЭМ!$A$40:$A$783,$A313,СВЦЭМ!$B$40:$B$783,N$296)+'СЕТ СН'!$F$15</f>
        <v>0</v>
      </c>
      <c r="O313" s="36">
        <f>SUMIFS(СВЦЭМ!$H$40:$H$783,СВЦЭМ!$A$40:$A$783,$A313,СВЦЭМ!$B$40:$B$783,O$296)+'СЕТ СН'!$F$15</f>
        <v>0</v>
      </c>
      <c r="P313" s="36">
        <f>SUMIFS(СВЦЭМ!$H$40:$H$783,СВЦЭМ!$A$40:$A$783,$A313,СВЦЭМ!$B$40:$B$783,P$296)+'СЕТ СН'!$F$15</f>
        <v>0</v>
      </c>
      <c r="Q313" s="36">
        <f>SUMIFS(СВЦЭМ!$H$40:$H$783,СВЦЭМ!$A$40:$A$783,$A313,СВЦЭМ!$B$40:$B$783,Q$296)+'СЕТ СН'!$F$15</f>
        <v>0</v>
      </c>
      <c r="R313" s="36">
        <f>SUMIFS(СВЦЭМ!$H$40:$H$783,СВЦЭМ!$A$40:$A$783,$A313,СВЦЭМ!$B$40:$B$783,R$296)+'СЕТ СН'!$F$15</f>
        <v>0</v>
      </c>
      <c r="S313" s="36">
        <f>SUMIFS(СВЦЭМ!$H$40:$H$783,СВЦЭМ!$A$40:$A$783,$A313,СВЦЭМ!$B$40:$B$783,S$296)+'СЕТ СН'!$F$15</f>
        <v>0</v>
      </c>
      <c r="T313" s="36">
        <f>SUMIFS(СВЦЭМ!$H$40:$H$783,СВЦЭМ!$A$40:$A$783,$A313,СВЦЭМ!$B$40:$B$783,T$296)+'СЕТ СН'!$F$15</f>
        <v>0</v>
      </c>
      <c r="U313" s="36">
        <f>SUMIFS(СВЦЭМ!$H$40:$H$783,СВЦЭМ!$A$40:$A$783,$A313,СВЦЭМ!$B$40:$B$783,U$296)+'СЕТ СН'!$F$15</f>
        <v>0</v>
      </c>
      <c r="V313" s="36">
        <f>SUMIFS(СВЦЭМ!$H$40:$H$783,СВЦЭМ!$A$40:$A$783,$A313,СВЦЭМ!$B$40:$B$783,V$296)+'СЕТ СН'!$F$15</f>
        <v>0</v>
      </c>
      <c r="W313" s="36">
        <f>SUMIFS(СВЦЭМ!$H$40:$H$783,СВЦЭМ!$A$40:$A$783,$A313,СВЦЭМ!$B$40:$B$783,W$296)+'СЕТ СН'!$F$15</f>
        <v>0</v>
      </c>
      <c r="X313" s="36">
        <f>SUMIFS(СВЦЭМ!$H$40:$H$783,СВЦЭМ!$A$40:$A$783,$A313,СВЦЭМ!$B$40:$B$783,X$296)+'СЕТ СН'!$F$15</f>
        <v>0</v>
      </c>
      <c r="Y313" s="36">
        <f>SUMIFS(СВЦЭМ!$H$40:$H$783,СВЦЭМ!$A$40:$A$783,$A313,СВЦЭМ!$B$40:$B$783,Y$296)+'СЕТ СН'!$F$15</f>
        <v>0</v>
      </c>
    </row>
    <row r="314" spans="1:25" ht="15.75" hidden="1" x14ac:dyDescent="0.2">
      <c r="A314" s="35">
        <f t="shared" si="8"/>
        <v>45583</v>
      </c>
      <c r="B314" s="36">
        <f>SUMIFS(СВЦЭМ!$H$40:$H$783,СВЦЭМ!$A$40:$A$783,$A314,СВЦЭМ!$B$40:$B$783,B$296)+'СЕТ СН'!$F$15</f>
        <v>0</v>
      </c>
      <c r="C314" s="36">
        <f>SUMIFS(СВЦЭМ!$H$40:$H$783,СВЦЭМ!$A$40:$A$783,$A314,СВЦЭМ!$B$40:$B$783,C$296)+'СЕТ СН'!$F$15</f>
        <v>0</v>
      </c>
      <c r="D314" s="36">
        <f>SUMIFS(СВЦЭМ!$H$40:$H$783,СВЦЭМ!$A$40:$A$783,$A314,СВЦЭМ!$B$40:$B$783,D$296)+'СЕТ СН'!$F$15</f>
        <v>0</v>
      </c>
      <c r="E314" s="36">
        <f>SUMIFS(СВЦЭМ!$H$40:$H$783,СВЦЭМ!$A$40:$A$783,$A314,СВЦЭМ!$B$40:$B$783,E$296)+'СЕТ СН'!$F$15</f>
        <v>0</v>
      </c>
      <c r="F314" s="36">
        <f>SUMIFS(СВЦЭМ!$H$40:$H$783,СВЦЭМ!$A$40:$A$783,$A314,СВЦЭМ!$B$40:$B$783,F$296)+'СЕТ СН'!$F$15</f>
        <v>0</v>
      </c>
      <c r="G314" s="36">
        <f>SUMIFS(СВЦЭМ!$H$40:$H$783,СВЦЭМ!$A$40:$A$783,$A314,СВЦЭМ!$B$40:$B$783,G$296)+'СЕТ СН'!$F$15</f>
        <v>0</v>
      </c>
      <c r="H314" s="36">
        <f>SUMIFS(СВЦЭМ!$H$40:$H$783,СВЦЭМ!$A$40:$A$783,$A314,СВЦЭМ!$B$40:$B$783,H$296)+'СЕТ СН'!$F$15</f>
        <v>0</v>
      </c>
      <c r="I314" s="36">
        <f>SUMIFS(СВЦЭМ!$H$40:$H$783,СВЦЭМ!$A$40:$A$783,$A314,СВЦЭМ!$B$40:$B$783,I$296)+'СЕТ СН'!$F$15</f>
        <v>0</v>
      </c>
      <c r="J314" s="36">
        <f>SUMIFS(СВЦЭМ!$H$40:$H$783,СВЦЭМ!$A$40:$A$783,$A314,СВЦЭМ!$B$40:$B$783,J$296)+'СЕТ СН'!$F$15</f>
        <v>0</v>
      </c>
      <c r="K314" s="36">
        <f>SUMIFS(СВЦЭМ!$H$40:$H$783,СВЦЭМ!$A$40:$A$783,$A314,СВЦЭМ!$B$40:$B$783,K$296)+'СЕТ СН'!$F$15</f>
        <v>0</v>
      </c>
      <c r="L314" s="36">
        <f>SUMIFS(СВЦЭМ!$H$40:$H$783,СВЦЭМ!$A$40:$A$783,$A314,СВЦЭМ!$B$40:$B$783,L$296)+'СЕТ СН'!$F$15</f>
        <v>0</v>
      </c>
      <c r="M314" s="36">
        <f>SUMIFS(СВЦЭМ!$H$40:$H$783,СВЦЭМ!$A$40:$A$783,$A314,СВЦЭМ!$B$40:$B$783,M$296)+'СЕТ СН'!$F$15</f>
        <v>0</v>
      </c>
      <c r="N314" s="36">
        <f>SUMIFS(СВЦЭМ!$H$40:$H$783,СВЦЭМ!$A$40:$A$783,$A314,СВЦЭМ!$B$40:$B$783,N$296)+'СЕТ СН'!$F$15</f>
        <v>0</v>
      </c>
      <c r="O314" s="36">
        <f>SUMIFS(СВЦЭМ!$H$40:$H$783,СВЦЭМ!$A$40:$A$783,$A314,СВЦЭМ!$B$40:$B$783,O$296)+'СЕТ СН'!$F$15</f>
        <v>0</v>
      </c>
      <c r="P314" s="36">
        <f>SUMIFS(СВЦЭМ!$H$40:$H$783,СВЦЭМ!$A$40:$A$783,$A314,СВЦЭМ!$B$40:$B$783,P$296)+'СЕТ СН'!$F$15</f>
        <v>0</v>
      </c>
      <c r="Q314" s="36">
        <f>SUMIFS(СВЦЭМ!$H$40:$H$783,СВЦЭМ!$A$40:$A$783,$A314,СВЦЭМ!$B$40:$B$783,Q$296)+'СЕТ СН'!$F$15</f>
        <v>0</v>
      </c>
      <c r="R314" s="36">
        <f>SUMIFS(СВЦЭМ!$H$40:$H$783,СВЦЭМ!$A$40:$A$783,$A314,СВЦЭМ!$B$40:$B$783,R$296)+'СЕТ СН'!$F$15</f>
        <v>0</v>
      </c>
      <c r="S314" s="36">
        <f>SUMIFS(СВЦЭМ!$H$40:$H$783,СВЦЭМ!$A$40:$A$783,$A314,СВЦЭМ!$B$40:$B$783,S$296)+'СЕТ СН'!$F$15</f>
        <v>0</v>
      </c>
      <c r="T314" s="36">
        <f>SUMIFS(СВЦЭМ!$H$40:$H$783,СВЦЭМ!$A$40:$A$783,$A314,СВЦЭМ!$B$40:$B$783,T$296)+'СЕТ СН'!$F$15</f>
        <v>0</v>
      </c>
      <c r="U314" s="36">
        <f>SUMIFS(СВЦЭМ!$H$40:$H$783,СВЦЭМ!$A$40:$A$783,$A314,СВЦЭМ!$B$40:$B$783,U$296)+'СЕТ СН'!$F$15</f>
        <v>0</v>
      </c>
      <c r="V314" s="36">
        <f>SUMIFS(СВЦЭМ!$H$40:$H$783,СВЦЭМ!$A$40:$A$783,$A314,СВЦЭМ!$B$40:$B$783,V$296)+'СЕТ СН'!$F$15</f>
        <v>0</v>
      </c>
      <c r="W314" s="36">
        <f>SUMIFS(СВЦЭМ!$H$40:$H$783,СВЦЭМ!$A$40:$A$783,$A314,СВЦЭМ!$B$40:$B$783,W$296)+'СЕТ СН'!$F$15</f>
        <v>0</v>
      </c>
      <c r="X314" s="36">
        <f>SUMIFS(СВЦЭМ!$H$40:$H$783,СВЦЭМ!$A$40:$A$783,$A314,СВЦЭМ!$B$40:$B$783,X$296)+'СЕТ СН'!$F$15</f>
        <v>0</v>
      </c>
      <c r="Y314" s="36">
        <f>SUMIFS(СВЦЭМ!$H$40:$H$783,СВЦЭМ!$A$40:$A$783,$A314,СВЦЭМ!$B$40:$B$783,Y$296)+'СЕТ СН'!$F$15</f>
        <v>0</v>
      </c>
    </row>
    <row r="315" spans="1:25" ht="15.75" hidden="1" x14ac:dyDescent="0.2">
      <c r="A315" s="35">
        <f t="shared" si="8"/>
        <v>45584</v>
      </c>
      <c r="B315" s="36">
        <f>SUMIFS(СВЦЭМ!$H$40:$H$783,СВЦЭМ!$A$40:$A$783,$A315,СВЦЭМ!$B$40:$B$783,B$296)+'СЕТ СН'!$F$15</f>
        <v>0</v>
      </c>
      <c r="C315" s="36">
        <f>SUMIFS(СВЦЭМ!$H$40:$H$783,СВЦЭМ!$A$40:$A$783,$A315,СВЦЭМ!$B$40:$B$783,C$296)+'СЕТ СН'!$F$15</f>
        <v>0</v>
      </c>
      <c r="D315" s="36">
        <f>SUMIFS(СВЦЭМ!$H$40:$H$783,СВЦЭМ!$A$40:$A$783,$A315,СВЦЭМ!$B$40:$B$783,D$296)+'СЕТ СН'!$F$15</f>
        <v>0</v>
      </c>
      <c r="E315" s="36">
        <f>SUMIFS(СВЦЭМ!$H$40:$H$783,СВЦЭМ!$A$40:$A$783,$A315,СВЦЭМ!$B$40:$B$783,E$296)+'СЕТ СН'!$F$15</f>
        <v>0</v>
      </c>
      <c r="F315" s="36">
        <f>SUMIFS(СВЦЭМ!$H$40:$H$783,СВЦЭМ!$A$40:$A$783,$A315,СВЦЭМ!$B$40:$B$783,F$296)+'СЕТ СН'!$F$15</f>
        <v>0</v>
      </c>
      <c r="G315" s="36">
        <f>SUMIFS(СВЦЭМ!$H$40:$H$783,СВЦЭМ!$A$40:$A$783,$A315,СВЦЭМ!$B$40:$B$783,G$296)+'СЕТ СН'!$F$15</f>
        <v>0</v>
      </c>
      <c r="H315" s="36">
        <f>SUMIFS(СВЦЭМ!$H$40:$H$783,СВЦЭМ!$A$40:$A$783,$A315,СВЦЭМ!$B$40:$B$783,H$296)+'СЕТ СН'!$F$15</f>
        <v>0</v>
      </c>
      <c r="I315" s="36">
        <f>SUMIFS(СВЦЭМ!$H$40:$H$783,СВЦЭМ!$A$40:$A$783,$A315,СВЦЭМ!$B$40:$B$783,I$296)+'СЕТ СН'!$F$15</f>
        <v>0</v>
      </c>
      <c r="J315" s="36">
        <f>SUMIFS(СВЦЭМ!$H$40:$H$783,СВЦЭМ!$A$40:$A$783,$A315,СВЦЭМ!$B$40:$B$783,J$296)+'СЕТ СН'!$F$15</f>
        <v>0</v>
      </c>
      <c r="K315" s="36">
        <f>SUMIFS(СВЦЭМ!$H$40:$H$783,СВЦЭМ!$A$40:$A$783,$A315,СВЦЭМ!$B$40:$B$783,K$296)+'СЕТ СН'!$F$15</f>
        <v>0</v>
      </c>
      <c r="L315" s="36">
        <f>SUMIFS(СВЦЭМ!$H$40:$H$783,СВЦЭМ!$A$40:$A$783,$A315,СВЦЭМ!$B$40:$B$783,L$296)+'СЕТ СН'!$F$15</f>
        <v>0</v>
      </c>
      <c r="M315" s="36">
        <f>SUMIFS(СВЦЭМ!$H$40:$H$783,СВЦЭМ!$A$40:$A$783,$A315,СВЦЭМ!$B$40:$B$783,M$296)+'СЕТ СН'!$F$15</f>
        <v>0</v>
      </c>
      <c r="N315" s="36">
        <f>SUMIFS(СВЦЭМ!$H$40:$H$783,СВЦЭМ!$A$40:$A$783,$A315,СВЦЭМ!$B$40:$B$783,N$296)+'СЕТ СН'!$F$15</f>
        <v>0</v>
      </c>
      <c r="O315" s="36">
        <f>SUMIFS(СВЦЭМ!$H$40:$H$783,СВЦЭМ!$A$40:$A$783,$A315,СВЦЭМ!$B$40:$B$783,O$296)+'СЕТ СН'!$F$15</f>
        <v>0</v>
      </c>
      <c r="P315" s="36">
        <f>SUMIFS(СВЦЭМ!$H$40:$H$783,СВЦЭМ!$A$40:$A$783,$A315,СВЦЭМ!$B$40:$B$783,P$296)+'СЕТ СН'!$F$15</f>
        <v>0</v>
      </c>
      <c r="Q315" s="36">
        <f>SUMIFS(СВЦЭМ!$H$40:$H$783,СВЦЭМ!$A$40:$A$783,$A315,СВЦЭМ!$B$40:$B$783,Q$296)+'СЕТ СН'!$F$15</f>
        <v>0</v>
      </c>
      <c r="R315" s="36">
        <f>SUMIFS(СВЦЭМ!$H$40:$H$783,СВЦЭМ!$A$40:$A$783,$A315,СВЦЭМ!$B$40:$B$783,R$296)+'СЕТ СН'!$F$15</f>
        <v>0</v>
      </c>
      <c r="S315" s="36">
        <f>SUMIFS(СВЦЭМ!$H$40:$H$783,СВЦЭМ!$A$40:$A$783,$A315,СВЦЭМ!$B$40:$B$783,S$296)+'СЕТ СН'!$F$15</f>
        <v>0</v>
      </c>
      <c r="T315" s="36">
        <f>SUMIFS(СВЦЭМ!$H$40:$H$783,СВЦЭМ!$A$40:$A$783,$A315,СВЦЭМ!$B$40:$B$783,T$296)+'СЕТ СН'!$F$15</f>
        <v>0</v>
      </c>
      <c r="U315" s="36">
        <f>SUMIFS(СВЦЭМ!$H$40:$H$783,СВЦЭМ!$A$40:$A$783,$A315,СВЦЭМ!$B$40:$B$783,U$296)+'СЕТ СН'!$F$15</f>
        <v>0</v>
      </c>
      <c r="V315" s="36">
        <f>SUMIFS(СВЦЭМ!$H$40:$H$783,СВЦЭМ!$A$40:$A$783,$A315,СВЦЭМ!$B$40:$B$783,V$296)+'СЕТ СН'!$F$15</f>
        <v>0</v>
      </c>
      <c r="W315" s="36">
        <f>SUMIFS(СВЦЭМ!$H$40:$H$783,СВЦЭМ!$A$40:$A$783,$A315,СВЦЭМ!$B$40:$B$783,W$296)+'СЕТ СН'!$F$15</f>
        <v>0</v>
      </c>
      <c r="X315" s="36">
        <f>SUMIFS(СВЦЭМ!$H$40:$H$783,СВЦЭМ!$A$40:$A$783,$A315,СВЦЭМ!$B$40:$B$783,X$296)+'СЕТ СН'!$F$15</f>
        <v>0</v>
      </c>
      <c r="Y315" s="36">
        <f>SUMIFS(СВЦЭМ!$H$40:$H$783,СВЦЭМ!$A$40:$A$783,$A315,СВЦЭМ!$B$40:$B$783,Y$296)+'СЕТ СН'!$F$15</f>
        <v>0</v>
      </c>
    </row>
    <row r="316" spans="1:25" ht="15.75" hidden="1" x14ac:dyDescent="0.2">
      <c r="A316" s="35">
        <f t="shared" si="8"/>
        <v>45585</v>
      </c>
      <c r="B316" s="36">
        <f>SUMIFS(СВЦЭМ!$H$40:$H$783,СВЦЭМ!$A$40:$A$783,$A316,СВЦЭМ!$B$40:$B$783,B$296)+'СЕТ СН'!$F$15</f>
        <v>0</v>
      </c>
      <c r="C316" s="36">
        <f>SUMIFS(СВЦЭМ!$H$40:$H$783,СВЦЭМ!$A$40:$A$783,$A316,СВЦЭМ!$B$40:$B$783,C$296)+'СЕТ СН'!$F$15</f>
        <v>0</v>
      </c>
      <c r="D316" s="36">
        <f>SUMIFS(СВЦЭМ!$H$40:$H$783,СВЦЭМ!$A$40:$A$783,$A316,СВЦЭМ!$B$40:$B$783,D$296)+'СЕТ СН'!$F$15</f>
        <v>0</v>
      </c>
      <c r="E316" s="36">
        <f>SUMIFS(СВЦЭМ!$H$40:$H$783,СВЦЭМ!$A$40:$A$783,$A316,СВЦЭМ!$B$40:$B$783,E$296)+'СЕТ СН'!$F$15</f>
        <v>0</v>
      </c>
      <c r="F316" s="36">
        <f>SUMIFS(СВЦЭМ!$H$40:$H$783,СВЦЭМ!$A$40:$A$783,$A316,СВЦЭМ!$B$40:$B$783,F$296)+'СЕТ СН'!$F$15</f>
        <v>0</v>
      </c>
      <c r="G316" s="36">
        <f>SUMIFS(СВЦЭМ!$H$40:$H$783,СВЦЭМ!$A$40:$A$783,$A316,СВЦЭМ!$B$40:$B$783,G$296)+'СЕТ СН'!$F$15</f>
        <v>0</v>
      </c>
      <c r="H316" s="36">
        <f>SUMIFS(СВЦЭМ!$H$40:$H$783,СВЦЭМ!$A$40:$A$783,$A316,СВЦЭМ!$B$40:$B$783,H$296)+'СЕТ СН'!$F$15</f>
        <v>0</v>
      </c>
      <c r="I316" s="36">
        <f>SUMIFS(СВЦЭМ!$H$40:$H$783,СВЦЭМ!$A$40:$A$783,$A316,СВЦЭМ!$B$40:$B$783,I$296)+'СЕТ СН'!$F$15</f>
        <v>0</v>
      </c>
      <c r="J316" s="36">
        <f>SUMIFS(СВЦЭМ!$H$40:$H$783,СВЦЭМ!$A$40:$A$783,$A316,СВЦЭМ!$B$40:$B$783,J$296)+'СЕТ СН'!$F$15</f>
        <v>0</v>
      </c>
      <c r="K316" s="36">
        <f>SUMIFS(СВЦЭМ!$H$40:$H$783,СВЦЭМ!$A$40:$A$783,$A316,СВЦЭМ!$B$40:$B$783,K$296)+'СЕТ СН'!$F$15</f>
        <v>0</v>
      </c>
      <c r="L316" s="36">
        <f>SUMIFS(СВЦЭМ!$H$40:$H$783,СВЦЭМ!$A$40:$A$783,$A316,СВЦЭМ!$B$40:$B$783,L$296)+'СЕТ СН'!$F$15</f>
        <v>0</v>
      </c>
      <c r="M316" s="36">
        <f>SUMIFS(СВЦЭМ!$H$40:$H$783,СВЦЭМ!$A$40:$A$783,$A316,СВЦЭМ!$B$40:$B$783,M$296)+'СЕТ СН'!$F$15</f>
        <v>0</v>
      </c>
      <c r="N316" s="36">
        <f>SUMIFS(СВЦЭМ!$H$40:$H$783,СВЦЭМ!$A$40:$A$783,$A316,СВЦЭМ!$B$40:$B$783,N$296)+'СЕТ СН'!$F$15</f>
        <v>0</v>
      </c>
      <c r="O316" s="36">
        <f>SUMIFS(СВЦЭМ!$H$40:$H$783,СВЦЭМ!$A$40:$A$783,$A316,СВЦЭМ!$B$40:$B$783,O$296)+'СЕТ СН'!$F$15</f>
        <v>0</v>
      </c>
      <c r="P316" s="36">
        <f>SUMIFS(СВЦЭМ!$H$40:$H$783,СВЦЭМ!$A$40:$A$783,$A316,СВЦЭМ!$B$40:$B$783,P$296)+'СЕТ СН'!$F$15</f>
        <v>0</v>
      </c>
      <c r="Q316" s="36">
        <f>SUMIFS(СВЦЭМ!$H$40:$H$783,СВЦЭМ!$A$40:$A$783,$A316,СВЦЭМ!$B$40:$B$783,Q$296)+'СЕТ СН'!$F$15</f>
        <v>0</v>
      </c>
      <c r="R316" s="36">
        <f>SUMIFS(СВЦЭМ!$H$40:$H$783,СВЦЭМ!$A$40:$A$783,$A316,СВЦЭМ!$B$40:$B$783,R$296)+'СЕТ СН'!$F$15</f>
        <v>0</v>
      </c>
      <c r="S316" s="36">
        <f>SUMIFS(СВЦЭМ!$H$40:$H$783,СВЦЭМ!$A$40:$A$783,$A316,СВЦЭМ!$B$40:$B$783,S$296)+'СЕТ СН'!$F$15</f>
        <v>0</v>
      </c>
      <c r="T316" s="36">
        <f>SUMIFS(СВЦЭМ!$H$40:$H$783,СВЦЭМ!$A$40:$A$783,$A316,СВЦЭМ!$B$40:$B$783,T$296)+'СЕТ СН'!$F$15</f>
        <v>0</v>
      </c>
      <c r="U316" s="36">
        <f>SUMIFS(СВЦЭМ!$H$40:$H$783,СВЦЭМ!$A$40:$A$783,$A316,СВЦЭМ!$B$40:$B$783,U$296)+'СЕТ СН'!$F$15</f>
        <v>0</v>
      </c>
      <c r="V316" s="36">
        <f>SUMIFS(СВЦЭМ!$H$40:$H$783,СВЦЭМ!$A$40:$A$783,$A316,СВЦЭМ!$B$40:$B$783,V$296)+'СЕТ СН'!$F$15</f>
        <v>0</v>
      </c>
      <c r="W316" s="36">
        <f>SUMIFS(СВЦЭМ!$H$40:$H$783,СВЦЭМ!$A$40:$A$783,$A316,СВЦЭМ!$B$40:$B$783,W$296)+'СЕТ СН'!$F$15</f>
        <v>0</v>
      </c>
      <c r="X316" s="36">
        <f>SUMIFS(СВЦЭМ!$H$40:$H$783,СВЦЭМ!$A$40:$A$783,$A316,СВЦЭМ!$B$40:$B$783,X$296)+'СЕТ СН'!$F$15</f>
        <v>0</v>
      </c>
      <c r="Y316" s="36">
        <f>SUMIFS(СВЦЭМ!$H$40:$H$783,СВЦЭМ!$A$40:$A$783,$A316,СВЦЭМ!$B$40:$B$783,Y$296)+'СЕТ СН'!$F$15</f>
        <v>0</v>
      </c>
    </row>
    <row r="317" spans="1:25" ht="15.75" hidden="1" x14ac:dyDescent="0.2">
      <c r="A317" s="35">
        <f t="shared" si="8"/>
        <v>45586</v>
      </c>
      <c r="B317" s="36">
        <f>SUMIFS(СВЦЭМ!$H$40:$H$783,СВЦЭМ!$A$40:$A$783,$A317,СВЦЭМ!$B$40:$B$783,B$296)+'СЕТ СН'!$F$15</f>
        <v>0</v>
      </c>
      <c r="C317" s="36">
        <f>SUMIFS(СВЦЭМ!$H$40:$H$783,СВЦЭМ!$A$40:$A$783,$A317,СВЦЭМ!$B$40:$B$783,C$296)+'СЕТ СН'!$F$15</f>
        <v>0</v>
      </c>
      <c r="D317" s="36">
        <f>SUMIFS(СВЦЭМ!$H$40:$H$783,СВЦЭМ!$A$40:$A$783,$A317,СВЦЭМ!$B$40:$B$783,D$296)+'СЕТ СН'!$F$15</f>
        <v>0</v>
      </c>
      <c r="E317" s="36">
        <f>SUMIFS(СВЦЭМ!$H$40:$H$783,СВЦЭМ!$A$40:$A$783,$A317,СВЦЭМ!$B$40:$B$783,E$296)+'СЕТ СН'!$F$15</f>
        <v>0</v>
      </c>
      <c r="F317" s="36">
        <f>SUMIFS(СВЦЭМ!$H$40:$H$783,СВЦЭМ!$A$40:$A$783,$A317,СВЦЭМ!$B$40:$B$783,F$296)+'СЕТ СН'!$F$15</f>
        <v>0</v>
      </c>
      <c r="G317" s="36">
        <f>SUMIFS(СВЦЭМ!$H$40:$H$783,СВЦЭМ!$A$40:$A$783,$A317,СВЦЭМ!$B$40:$B$783,G$296)+'СЕТ СН'!$F$15</f>
        <v>0</v>
      </c>
      <c r="H317" s="36">
        <f>SUMIFS(СВЦЭМ!$H$40:$H$783,СВЦЭМ!$A$40:$A$783,$A317,СВЦЭМ!$B$40:$B$783,H$296)+'СЕТ СН'!$F$15</f>
        <v>0</v>
      </c>
      <c r="I317" s="36">
        <f>SUMIFS(СВЦЭМ!$H$40:$H$783,СВЦЭМ!$A$40:$A$783,$A317,СВЦЭМ!$B$40:$B$783,I$296)+'СЕТ СН'!$F$15</f>
        <v>0</v>
      </c>
      <c r="J317" s="36">
        <f>SUMIFS(СВЦЭМ!$H$40:$H$783,СВЦЭМ!$A$40:$A$783,$A317,СВЦЭМ!$B$40:$B$783,J$296)+'СЕТ СН'!$F$15</f>
        <v>0</v>
      </c>
      <c r="K317" s="36">
        <f>SUMIFS(СВЦЭМ!$H$40:$H$783,СВЦЭМ!$A$40:$A$783,$A317,СВЦЭМ!$B$40:$B$783,K$296)+'СЕТ СН'!$F$15</f>
        <v>0</v>
      </c>
      <c r="L317" s="36">
        <f>SUMIFS(СВЦЭМ!$H$40:$H$783,СВЦЭМ!$A$40:$A$783,$A317,СВЦЭМ!$B$40:$B$783,L$296)+'СЕТ СН'!$F$15</f>
        <v>0</v>
      </c>
      <c r="M317" s="36">
        <f>SUMIFS(СВЦЭМ!$H$40:$H$783,СВЦЭМ!$A$40:$A$783,$A317,СВЦЭМ!$B$40:$B$783,M$296)+'СЕТ СН'!$F$15</f>
        <v>0</v>
      </c>
      <c r="N317" s="36">
        <f>SUMIFS(СВЦЭМ!$H$40:$H$783,СВЦЭМ!$A$40:$A$783,$A317,СВЦЭМ!$B$40:$B$783,N$296)+'СЕТ СН'!$F$15</f>
        <v>0</v>
      </c>
      <c r="O317" s="36">
        <f>SUMIFS(СВЦЭМ!$H$40:$H$783,СВЦЭМ!$A$40:$A$783,$A317,СВЦЭМ!$B$40:$B$783,O$296)+'СЕТ СН'!$F$15</f>
        <v>0</v>
      </c>
      <c r="P317" s="36">
        <f>SUMIFS(СВЦЭМ!$H$40:$H$783,СВЦЭМ!$A$40:$A$783,$A317,СВЦЭМ!$B$40:$B$783,P$296)+'СЕТ СН'!$F$15</f>
        <v>0</v>
      </c>
      <c r="Q317" s="36">
        <f>SUMIFS(СВЦЭМ!$H$40:$H$783,СВЦЭМ!$A$40:$A$783,$A317,СВЦЭМ!$B$40:$B$783,Q$296)+'СЕТ СН'!$F$15</f>
        <v>0</v>
      </c>
      <c r="R317" s="36">
        <f>SUMIFS(СВЦЭМ!$H$40:$H$783,СВЦЭМ!$A$40:$A$783,$A317,СВЦЭМ!$B$40:$B$783,R$296)+'СЕТ СН'!$F$15</f>
        <v>0</v>
      </c>
      <c r="S317" s="36">
        <f>SUMIFS(СВЦЭМ!$H$40:$H$783,СВЦЭМ!$A$40:$A$783,$A317,СВЦЭМ!$B$40:$B$783,S$296)+'СЕТ СН'!$F$15</f>
        <v>0</v>
      </c>
      <c r="T317" s="36">
        <f>SUMIFS(СВЦЭМ!$H$40:$H$783,СВЦЭМ!$A$40:$A$783,$A317,СВЦЭМ!$B$40:$B$783,T$296)+'СЕТ СН'!$F$15</f>
        <v>0</v>
      </c>
      <c r="U317" s="36">
        <f>SUMIFS(СВЦЭМ!$H$40:$H$783,СВЦЭМ!$A$40:$A$783,$A317,СВЦЭМ!$B$40:$B$783,U$296)+'СЕТ СН'!$F$15</f>
        <v>0</v>
      </c>
      <c r="V317" s="36">
        <f>SUMIFS(СВЦЭМ!$H$40:$H$783,СВЦЭМ!$A$40:$A$783,$A317,СВЦЭМ!$B$40:$B$783,V$296)+'СЕТ СН'!$F$15</f>
        <v>0</v>
      </c>
      <c r="W317" s="36">
        <f>SUMIFS(СВЦЭМ!$H$40:$H$783,СВЦЭМ!$A$40:$A$783,$A317,СВЦЭМ!$B$40:$B$783,W$296)+'СЕТ СН'!$F$15</f>
        <v>0</v>
      </c>
      <c r="X317" s="36">
        <f>SUMIFS(СВЦЭМ!$H$40:$H$783,СВЦЭМ!$A$40:$A$783,$A317,СВЦЭМ!$B$40:$B$783,X$296)+'СЕТ СН'!$F$15</f>
        <v>0</v>
      </c>
      <c r="Y317" s="36">
        <f>SUMIFS(СВЦЭМ!$H$40:$H$783,СВЦЭМ!$A$40:$A$783,$A317,СВЦЭМ!$B$40:$B$783,Y$296)+'СЕТ СН'!$F$15</f>
        <v>0</v>
      </c>
    </row>
    <row r="318" spans="1:25" ht="15.75" hidden="1" x14ac:dyDescent="0.2">
      <c r="A318" s="35">
        <f t="shared" si="8"/>
        <v>45587</v>
      </c>
      <c r="B318" s="36">
        <f>SUMIFS(СВЦЭМ!$H$40:$H$783,СВЦЭМ!$A$40:$A$783,$A318,СВЦЭМ!$B$40:$B$783,B$296)+'СЕТ СН'!$F$15</f>
        <v>0</v>
      </c>
      <c r="C318" s="36">
        <f>SUMIFS(СВЦЭМ!$H$40:$H$783,СВЦЭМ!$A$40:$A$783,$A318,СВЦЭМ!$B$40:$B$783,C$296)+'СЕТ СН'!$F$15</f>
        <v>0</v>
      </c>
      <c r="D318" s="36">
        <f>SUMIFS(СВЦЭМ!$H$40:$H$783,СВЦЭМ!$A$40:$A$783,$A318,СВЦЭМ!$B$40:$B$783,D$296)+'СЕТ СН'!$F$15</f>
        <v>0</v>
      </c>
      <c r="E318" s="36">
        <f>SUMIFS(СВЦЭМ!$H$40:$H$783,СВЦЭМ!$A$40:$A$783,$A318,СВЦЭМ!$B$40:$B$783,E$296)+'СЕТ СН'!$F$15</f>
        <v>0</v>
      </c>
      <c r="F318" s="36">
        <f>SUMIFS(СВЦЭМ!$H$40:$H$783,СВЦЭМ!$A$40:$A$783,$A318,СВЦЭМ!$B$40:$B$783,F$296)+'СЕТ СН'!$F$15</f>
        <v>0</v>
      </c>
      <c r="G318" s="36">
        <f>SUMIFS(СВЦЭМ!$H$40:$H$783,СВЦЭМ!$A$40:$A$783,$A318,СВЦЭМ!$B$40:$B$783,G$296)+'СЕТ СН'!$F$15</f>
        <v>0</v>
      </c>
      <c r="H318" s="36">
        <f>SUMIFS(СВЦЭМ!$H$40:$H$783,СВЦЭМ!$A$40:$A$783,$A318,СВЦЭМ!$B$40:$B$783,H$296)+'СЕТ СН'!$F$15</f>
        <v>0</v>
      </c>
      <c r="I318" s="36">
        <f>SUMIFS(СВЦЭМ!$H$40:$H$783,СВЦЭМ!$A$40:$A$783,$A318,СВЦЭМ!$B$40:$B$783,I$296)+'СЕТ СН'!$F$15</f>
        <v>0</v>
      </c>
      <c r="J318" s="36">
        <f>SUMIFS(СВЦЭМ!$H$40:$H$783,СВЦЭМ!$A$40:$A$783,$A318,СВЦЭМ!$B$40:$B$783,J$296)+'СЕТ СН'!$F$15</f>
        <v>0</v>
      </c>
      <c r="K318" s="36">
        <f>SUMIFS(СВЦЭМ!$H$40:$H$783,СВЦЭМ!$A$40:$A$783,$A318,СВЦЭМ!$B$40:$B$783,K$296)+'СЕТ СН'!$F$15</f>
        <v>0</v>
      </c>
      <c r="L318" s="36">
        <f>SUMIFS(СВЦЭМ!$H$40:$H$783,СВЦЭМ!$A$40:$A$783,$A318,СВЦЭМ!$B$40:$B$783,L$296)+'СЕТ СН'!$F$15</f>
        <v>0</v>
      </c>
      <c r="M318" s="36">
        <f>SUMIFS(СВЦЭМ!$H$40:$H$783,СВЦЭМ!$A$40:$A$783,$A318,СВЦЭМ!$B$40:$B$783,M$296)+'СЕТ СН'!$F$15</f>
        <v>0</v>
      </c>
      <c r="N318" s="36">
        <f>SUMIFS(СВЦЭМ!$H$40:$H$783,СВЦЭМ!$A$40:$A$783,$A318,СВЦЭМ!$B$40:$B$783,N$296)+'СЕТ СН'!$F$15</f>
        <v>0</v>
      </c>
      <c r="O318" s="36">
        <f>SUMIFS(СВЦЭМ!$H$40:$H$783,СВЦЭМ!$A$40:$A$783,$A318,СВЦЭМ!$B$40:$B$783,O$296)+'СЕТ СН'!$F$15</f>
        <v>0</v>
      </c>
      <c r="P318" s="36">
        <f>SUMIFS(СВЦЭМ!$H$40:$H$783,СВЦЭМ!$A$40:$A$783,$A318,СВЦЭМ!$B$40:$B$783,P$296)+'СЕТ СН'!$F$15</f>
        <v>0</v>
      </c>
      <c r="Q318" s="36">
        <f>SUMIFS(СВЦЭМ!$H$40:$H$783,СВЦЭМ!$A$40:$A$783,$A318,СВЦЭМ!$B$40:$B$783,Q$296)+'СЕТ СН'!$F$15</f>
        <v>0</v>
      </c>
      <c r="R318" s="36">
        <f>SUMIFS(СВЦЭМ!$H$40:$H$783,СВЦЭМ!$A$40:$A$783,$A318,СВЦЭМ!$B$40:$B$783,R$296)+'СЕТ СН'!$F$15</f>
        <v>0</v>
      </c>
      <c r="S318" s="36">
        <f>SUMIFS(СВЦЭМ!$H$40:$H$783,СВЦЭМ!$A$40:$A$783,$A318,СВЦЭМ!$B$40:$B$783,S$296)+'СЕТ СН'!$F$15</f>
        <v>0</v>
      </c>
      <c r="T318" s="36">
        <f>SUMIFS(СВЦЭМ!$H$40:$H$783,СВЦЭМ!$A$40:$A$783,$A318,СВЦЭМ!$B$40:$B$783,T$296)+'СЕТ СН'!$F$15</f>
        <v>0</v>
      </c>
      <c r="U318" s="36">
        <f>SUMIFS(СВЦЭМ!$H$40:$H$783,СВЦЭМ!$A$40:$A$783,$A318,СВЦЭМ!$B$40:$B$783,U$296)+'СЕТ СН'!$F$15</f>
        <v>0</v>
      </c>
      <c r="V318" s="36">
        <f>SUMIFS(СВЦЭМ!$H$40:$H$783,СВЦЭМ!$A$40:$A$783,$A318,СВЦЭМ!$B$40:$B$783,V$296)+'СЕТ СН'!$F$15</f>
        <v>0</v>
      </c>
      <c r="W318" s="36">
        <f>SUMIFS(СВЦЭМ!$H$40:$H$783,СВЦЭМ!$A$40:$A$783,$A318,СВЦЭМ!$B$40:$B$783,W$296)+'СЕТ СН'!$F$15</f>
        <v>0</v>
      </c>
      <c r="X318" s="36">
        <f>SUMIFS(СВЦЭМ!$H$40:$H$783,СВЦЭМ!$A$40:$A$783,$A318,СВЦЭМ!$B$40:$B$783,X$296)+'СЕТ СН'!$F$15</f>
        <v>0</v>
      </c>
      <c r="Y318" s="36">
        <f>SUMIFS(СВЦЭМ!$H$40:$H$783,СВЦЭМ!$A$40:$A$783,$A318,СВЦЭМ!$B$40:$B$783,Y$296)+'СЕТ СН'!$F$15</f>
        <v>0</v>
      </c>
    </row>
    <row r="319" spans="1:25" ht="15.75" hidden="1" x14ac:dyDescent="0.2">
      <c r="A319" s="35">
        <f t="shared" si="8"/>
        <v>45588</v>
      </c>
      <c r="B319" s="36">
        <f>SUMIFS(СВЦЭМ!$H$40:$H$783,СВЦЭМ!$A$40:$A$783,$A319,СВЦЭМ!$B$40:$B$783,B$296)+'СЕТ СН'!$F$15</f>
        <v>0</v>
      </c>
      <c r="C319" s="36">
        <f>SUMIFS(СВЦЭМ!$H$40:$H$783,СВЦЭМ!$A$40:$A$783,$A319,СВЦЭМ!$B$40:$B$783,C$296)+'СЕТ СН'!$F$15</f>
        <v>0</v>
      </c>
      <c r="D319" s="36">
        <f>SUMIFS(СВЦЭМ!$H$40:$H$783,СВЦЭМ!$A$40:$A$783,$A319,СВЦЭМ!$B$40:$B$783,D$296)+'СЕТ СН'!$F$15</f>
        <v>0</v>
      </c>
      <c r="E319" s="36">
        <f>SUMIFS(СВЦЭМ!$H$40:$H$783,СВЦЭМ!$A$40:$A$783,$A319,СВЦЭМ!$B$40:$B$783,E$296)+'СЕТ СН'!$F$15</f>
        <v>0</v>
      </c>
      <c r="F319" s="36">
        <f>SUMIFS(СВЦЭМ!$H$40:$H$783,СВЦЭМ!$A$40:$A$783,$A319,СВЦЭМ!$B$40:$B$783,F$296)+'СЕТ СН'!$F$15</f>
        <v>0</v>
      </c>
      <c r="G319" s="36">
        <f>SUMIFS(СВЦЭМ!$H$40:$H$783,СВЦЭМ!$A$40:$A$783,$A319,СВЦЭМ!$B$40:$B$783,G$296)+'СЕТ СН'!$F$15</f>
        <v>0</v>
      </c>
      <c r="H319" s="36">
        <f>SUMIFS(СВЦЭМ!$H$40:$H$783,СВЦЭМ!$A$40:$A$783,$A319,СВЦЭМ!$B$40:$B$783,H$296)+'СЕТ СН'!$F$15</f>
        <v>0</v>
      </c>
      <c r="I319" s="36">
        <f>SUMIFS(СВЦЭМ!$H$40:$H$783,СВЦЭМ!$A$40:$A$783,$A319,СВЦЭМ!$B$40:$B$783,I$296)+'СЕТ СН'!$F$15</f>
        <v>0</v>
      </c>
      <c r="J319" s="36">
        <f>SUMIFS(СВЦЭМ!$H$40:$H$783,СВЦЭМ!$A$40:$A$783,$A319,СВЦЭМ!$B$40:$B$783,J$296)+'СЕТ СН'!$F$15</f>
        <v>0</v>
      </c>
      <c r="K319" s="36">
        <f>SUMIFS(СВЦЭМ!$H$40:$H$783,СВЦЭМ!$A$40:$A$783,$A319,СВЦЭМ!$B$40:$B$783,K$296)+'СЕТ СН'!$F$15</f>
        <v>0</v>
      </c>
      <c r="L319" s="36">
        <f>SUMIFS(СВЦЭМ!$H$40:$H$783,СВЦЭМ!$A$40:$A$783,$A319,СВЦЭМ!$B$40:$B$783,L$296)+'СЕТ СН'!$F$15</f>
        <v>0</v>
      </c>
      <c r="M319" s="36">
        <f>SUMIFS(СВЦЭМ!$H$40:$H$783,СВЦЭМ!$A$40:$A$783,$A319,СВЦЭМ!$B$40:$B$783,M$296)+'СЕТ СН'!$F$15</f>
        <v>0</v>
      </c>
      <c r="N319" s="36">
        <f>SUMIFS(СВЦЭМ!$H$40:$H$783,СВЦЭМ!$A$40:$A$783,$A319,СВЦЭМ!$B$40:$B$783,N$296)+'СЕТ СН'!$F$15</f>
        <v>0</v>
      </c>
      <c r="O319" s="36">
        <f>SUMIFS(СВЦЭМ!$H$40:$H$783,СВЦЭМ!$A$40:$A$783,$A319,СВЦЭМ!$B$40:$B$783,O$296)+'СЕТ СН'!$F$15</f>
        <v>0</v>
      </c>
      <c r="P319" s="36">
        <f>SUMIFS(СВЦЭМ!$H$40:$H$783,СВЦЭМ!$A$40:$A$783,$A319,СВЦЭМ!$B$40:$B$783,P$296)+'СЕТ СН'!$F$15</f>
        <v>0</v>
      </c>
      <c r="Q319" s="36">
        <f>SUMIFS(СВЦЭМ!$H$40:$H$783,СВЦЭМ!$A$40:$A$783,$A319,СВЦЭМ!$B$40:$B$783,Q$296)+'СЕТ СН'!$F$15</f>
        <v>0</v>
      </c>
      <c r="R319" s="36">
        <f>SUMIFS(СВЦЭМ!$H$40:$H$783,СВЦЭМ!$A$40:$A$783,$A319,СВЦЭМ!$B$40:$B$783,R$296)+'СЕТ СН'!$F$15</f>
        <v>0</v>
      </c>
      <c r="S319" s="36">
        <f>SUMIFS(СВЦЭМ!$H$40:$H$783,СВЦЭМ!$A$40:$A$783,$A319,СВЦЭМ!$B$40:$B$783,S$296)+'СЕТ СН'!$F$15</f>
        <v>0</v>
      </c>
      <c r="T319" s="36">
        <f>SUMIFS(СВЦЭМ!$H$40:$H$783,СВЦЭМ!$A$40:$A$783,$A319,СВЦЭМ!$B$40:$B$783,T$296)+'СЕТ СН'!$F$15</f>
        <v>0</v>
      </c>
      <c r="U319" s="36">
        <f>SUMIFS(СВЦЭМ!$H$40:$H$783,СВЦЭМ!$A$40:$A$783,$A319,СВЦЭМ!$B$40:$B$783,U$296)+'СЕТ СН'!$F$15</f>
        <v>0</v>
      </c>
      <c r="V319" s="36">
        <f>SUMIFS(СВЦЭМ!$H$40:$H$783,СВЦЭМ!$A$40:$A$783,$A319,СВЦЭМ!$B$40:$B$783,V$296)+'СЕТ СН'!$F$15</f>
        <v>0</v>
      </c>
      <c r="W319" s="36">
        <f>SUMIFS(СВЦЭМ!$H$40:$H$783,СВЦЭМ!$A$40:$A$783,$A319,СВЦЭМ!$B$40:$B$783,W$296)+'СЕТ СН'!$F$15</f>
        <v>0</v>
      </c>
      <c r="X319" s="36">
        <f>SUMIFS(СВЦЭМ!$H$40:$H$783,СВЦЭМ!$A$40:$A$783,$A319,СВЦЭМ!$B$40:$B$783,X$296)+'СЕТ СН'!$F$15</f>
        <v>0</v>
      </c>
      <c r="Y319" s="36">
        <f>SUMIFS(СВЦЭМ!$H$40:$H$783,СВЦЭМ!$A$40:$A$783,$A319,СВЦЭМ!$B$40:$B$783,Y$296)+'СЕТ СН'!$F$15</f>
        <v>0</v>
      </c>
    </row>
    <row r="320" spans="1:25" ht="15.75" hidden="1" x14ac:dyDescent="0.2">
      <c r="A320" s="35">
        <f t="shared" si="8"/>
        <v>45589</v>
      </c>
      <c r="B320" s="36">
        <f>SUMIFS(СВЦЭМ!$H$40:$H$783,СВЦЭМ!$A$40:$A$783,$A320,СВЦЭМ!$B$40:$B$783,B$296)+'СЕТ СН'!$F$15</f>
        <v>0</v>
      </c>
      <c r="C320" s="36">
        <f>SUMIFS(СВЦЭМ!$H$40:$H$783,СВЦЭМ!$A$40:$A$783,$A320,СВЦЭМ!$B$40:$B$783,C$296)+'СЕТ СН'!$F$15</f>
        <v>0</v>
      </c>
      <c r="D320" s="36">
        <f>SUMIFS(СВЦЭМ!$H$40:$H$783,СВЦЭМ!$A$40:$A$783,$A320,СВЦЭМ!$B$40:$B$783,D$296)+'СЕТ СН'!$F$15</f>
        <v>0</v>
      </c>
      <c r="E320" s="36">
        <f>SUMIFS(СВЦЭМ!$H$40:$H$783,СВЦЭМ!$A$40:$A$783,$A320,СВЦЭМ!$B$40:$B$783,E$296)+'СЕТ СН'!$F$15</f>
        <v>0</v>
      </c>
      <c r="F320" s="36">
        <f>SUMIFS(СВЦЭМ!$H$40:$H$783,СВЦЭМ!$A$40:$A$783,$A320,СВЦЭМ!$B$40:$B$783,F$296)+'СЕТ СН'!$F$15</f>
        <v>0</v>
      </c>
      <c r="G320" s="36">
        <f>SUMIFS(СВЦЭМ!$H$40:$H$783,СВЦЭМ!$A$40:$A$783,$A320,СВЦЭМ!$B$40:$B$783,G$296)+'СЕТ СН'!$F$15</f>
        <v>0</v>
      </c>
      <c r="H320" s="36">
        <f>SUMIFS(СВЦЭМ!$H$40:$H$783,СВЦЭМ!$A$40:$A$783,$A320,СВЦЭМ!$B$40:$B$783,H$296)+'СЕТ СН'!$F$15</f>
        <v>0</v>
      </c>
      <c r="I320" s="36">
        <f>SUMIFS(СВЦЭМ!$H$40:$H$783,СВЦЭМ!$A$40:$A$783,$A320,СВЦЭМ!$B$40:$B$783,I$296)+'СЕТ СН'!$F$15</f>
        <v>0</v>
      </c>
      <c r="J320" s="36">
        <f>SUMIFS(СВЦЭМ!$H$40:$H$783,СВЦЭМ!$A$40:$A$783,$A320,СВЦЭМ!$B$40:$B$783,J$296)+'СЕТ СН'!$F$15</f>
        <v>0</v>
      </c>
      <c r="K320" s="36">
        <f>SUMIFS(СВЦЭМ!$H$40:$H$783,СВЦЭМ!$A$40:$A$783,$A320,СВЦЭМ!$B$40:$B$783,K$296)+'СЕТ СН'!$F$15</f>
        <v>0</v>
      </c>
      <c r="L320" s="36">
        <f>SUMIFS(СВЦЭМ!$H$40:$H$783,СВЦЭМ!$A$40:$A$783,$A320,СВЦЭМ!$B$40:$B$783,L$296)+'СЕТ СН'!$F$15</f>
        <v>0</v>
      </c>
      <c r="M320" s="36">
        <f>SUMIFS(СВЦЭМ!$H$40:$H$783,СВЦЭМ!$A$40:$A$783,$A320,СВЦЭМ!$B$40:$B$783,M$296)+'СЕТ СН'!$F$15</f>
        <v>0</v>
      </c>
      <c r="N320" s="36">
        <f>SUMIFS(СВЦЭМ!$H$40:$H$783,СВЦЭМ!$A$40:$A$783,$A320,СВЦЭМ!$B$40:$B$783,N$296)+'СЕТ СН'!$F$15</f>
        <v>0</v>
      </c>
      <c r="O320" s="36">
        <f>SUMIFS(СВЦЭМ!$H$40:$H$783,СВЦЭМ!$A$40:$A$783,$A320,СВЦЭМ!$B$40:$B$783,O$296)+'СЕТ СН'!$F$15</f>
        <v>0</v>
      </c>
      <c r="P320" s="36">
        <f>SUMIFS(СВЦЭМ!$H$40:$H$783,СВЦЭМ!$A$40:$A$783,$A320,СВЦЭМ!$B$40:$B$783,P$296)+'СЕТ СН'!$F$15</f>
        <v>0</v>
      </c>
      <c r="Q320" s="36">
        <f>SUMIFS(СВЦЭМ!$H$40:$H$783,СВЦЭМ!$A$40:$A$783,$A320,СВЦЭМ!$B$40:$B$783,Q$296)+'СЕТ СН'!$F$15</f>
        <v>0</v>
      </c>
      <c r="R320" s="36">
        <f>SUMIFS(СВЦЭМ!$H$40:$H$783,СВЦЭМ!$A$40:$A$783,$A320,СВЦЭМ!$B$40:$B$783,R$296)+'СЕТ СН'!$F$15</f>
        <v>0</v>
      </c>
      <c r="S320" s="36">
        <f>SUMIFS(СВЦЭМ!$H$40:$H$783,СВЦЭМ!$A$40:$A$783,$A320,СВЦЭМ!$B$40:$B$783,S$296)+'СЕТ СН'!$F$15</f>
        <v>0</v>
      </c>
      <c r="T320" s="36">
        <f>SUMIFS(СВЦЭМ!$H$40:$H$783,СВЦЭМ!$A$40:$A$783,$A320,СВЦЭМ!$B$40:$B$783,T$296)+'СЕТ СН'!$F$15</f>
        <v>0</v>
      </c>
      <c r="U320" s="36">
        <f>SUMIFS(СВЦЭМ!$H$40:$H$783,СВЦЭМ!$A$40:$A$783,$A320,СВЦЭМ!$B$40:$B$783,U$296)+'СЕТ СН'!$F$15</f>
        <v>0</v>
      </c>
      <c r="V320" s="36">
        <f>SUMIFS(СВЦЭМ!$H$40:$H$783,СВЦЭМ!$A$40:$A$783,$A320,СВЦЭМ!$B$40:$B$783,V$296)+'СЕТ СН'!$F$15</f>
        <v>0</v>
      </c>
      <c r="W320" s="36">
        <f>SUMIFS(СВЦЭМ!$H$40:$H$783,СВЦЭМ!$A$40:$A$783,$A320,СВЦЭМ!$B$40:$B$783,W$296)+'СЕТ СН'!$F$15</f>
        <v>0</v>
      </c>
      <c r="X320" s="36">
        <f>SUMIFS(СВЦЭМ!$H$40:$H$783,СВЦЭМ!$A$40:$A$783,$A320,СВЦЭМ!$B$40:$B$783,X$296)+'СЕТ СН'!$F$15</f>
        <v>0</v>
      </c>
      <c r="Y320" s="36">
        <f>SUMIFS(СВЦЭМ!$H$40:$H$783,СВЦЭМ!$A$40:$A$783,$A320,СВЦЭМ!$B$40:$B$783,Y$296)+'СЕТ СН'!$F$15</f>
        <v>0</v>
      </c>
    </row>
    <row r="321" spans="1:27" ht="15.75" hidden="1" x14ac:dyDescent="0.2">
      <c r="A321" s="35">
        <f t="shared" si="8"/>
        <v>45590</v>
      </c>
      <c r="B321" s="36">
        <f>SUMIFS(СВЦЭМ!$H$40:$H$783,СВЦЭМ!$A$40:$A$783,$A321,СВЦЭМ!$B$40:$B$783,B$296)+'СЕТ СН'!$F$15</f>
        <v>0</v>
      </c>
      <c r="C321" s="36">
        <f>SUMIFS(СВЦЭМ!$H$40:$H$783,СВЦЭМ!$A$40:$A$783,$A321,СВЦЭМ!$B$40:$B$783,C$296)+'СЕТ СН'!$F$15</f>
        <v>0</v>
      </c>
      <c r="D321" s="36">
        <f>SUMIFS(СВЦЭМ!$H$40:$H$783,СВЦЭМ!$A$40:$A$783,$A321,СВЦЭМ!$B$40:$B$783,D$296)+'СЕТ СН'!$F$15</f>
        <v>0</v>
      </c>
      <c r="E321" s="36">
        <f>SUMIFS(СВЦЭМ!$H$40:$H$783,СВЦЭМ!$A$40:$A$783,$A321,СВЦЭМ!$B$40:$B$783,E$296)+'СЕТ СН'!$F$15</f>
        <v>0</v>
      </c>
      <c r="F321" s="36">
        <f>SUMIFS(СВЦЭМ!$H$40:$H$783,СВЦЭМ!$A$40:$A$783,$A321,СВЦЭМ!$B$40:$B$783,F$296)+'СЕТ СН'!$F$15</f>
        <v>0</v>
      </c>
      <c r="G321" s="36">
        <f>SUMIFS(СВЦЭМ!$H$40:$H$783,СВЦЭМ!$A$40:$A$783,$A321,СВЦЭМ!$B$40:$B$783,G$296)+'СЕТ СН'!$F$15</f>
        <v>0</v>
      </c>
      <c r="H321" s="36">
        <f>SUMIFS(СВЦЭМ!$H$40:$H$783,СВЦЭМ!$A$40:$A$783,$A321,СВЦЭМ!$B$40:$B$783,H$296)+'СЕТ СН'!$F$15</f>
        <v>0</v>
      </c>
      <c r="I321" s="36">
        <f>SUMIFS(СВЦЭМ!$H$40:$H$783,СВЦЭМ!$A$40:$A$783,$A321,СВЦЭМ!$B$40:$B$783,I$296)+'СЕТ СН'!$F$15</f>
        <v>0</v>
      </c>
      <c r="J321" s="36">
        <f>SUMIFS(СВЦЭМ!$H$40:$H$783,СВЦЭМ!$A$40:$A$783,$A321,СВЦЭМ!$B$40:$B$783,J$296)+'СЕТ СН'!$F$15</f>
        <v>0</v>
      </c>
      <c r="K321" s="36">
        <f>SUMIFS(СВЦЭМ!$H$40:$H$783,СВЦЭМ!$A$40:$A$783,$A321,СВЦЭМ!$B$40:$B$783,K$296)+'СЕТ СН'!$F$15</f>
        <v>0</v>
      </c>
      <c r="L321" s="36">
        <f>SUMIFS(СВЦЭМ!$H$40:$H$783,СВЦЭМ!$A$40:$A$783,$A321,СВЦЭМ!$B$40:$B$783,L$296)+'СЕТ СН'!$F$15</f>
        <v>0</v>
      </c>
      <c r="M321" s="36">
        <f>SUMIFS(СВЦЭМ!$H$40:$H$783,СВЦЭМ!$A$40:$A$783,$A321,СВЦЭМ!$B$40:$B$783,M$296)+'СЕТ СН'!$F$15</f>
        <v>0</v>
      </c>
      <c r="N321" s="36">
        <f>SUMIFS(СВЦЭМ!$H$40:$H$783,СВЦЭМ!$A$40:$A$783,$A321,СВЦЭМ!$B$40:$B$783,N$296)+'СЕТ СН'!$F$15</f>
        <v>0</v>
      </c>
      <c r="O321" s="36">
        <f>SUMIFS(СВЦЭМ!$H$40:$H$783,СВЦЭМ!$A$40:$A$783,$A321,СВЦЭМ!$B$40:$B$783,O$296)+'СЕТ СН'!$F$15</f>
        <v>0</v>
      </c>
      <c r="P321" s="36">
        <f>SUMIFS(СВЦЭМ!$H$40:$H$783,СВЦЭМ!$A$40:$A$783,$A321,СВЦЭМ!$B$40:$B$783,P$296)+'СЕТ СН'!$F$15</f>
        <v>0</v>
      </c>
      <c r="Q321" s="36">
        <f>SUMIFS(СВЦЭМ!$H$40:$H$783,СВЦЭМ!$A$40:$A$783,$A321,СВЦЭМ!$B$40:$B$783,Q$296)+'СЕТ СН'!$F$15</f>
        <v>0</v>
      </c>
      <c r="R321" s="36">
        <f>SUMIFS(СВЦЭМ!$H$40:$H$783,СВЦЭМ!$A$40:$A$783,$A321,СВЦЭМ!$B$40:$B$783,R$296)+'СЕТ СН'!$F$15</f>
        <v>0</v>
      </c>
      <c r="S321" s="36">
        <f>SUMIFS(СВЦЭМ!$H$40:$H$783,СВЦЭМ!$A$40:$A$783,$A321,СВЦЭМ!$B$40:$B$783,S$296)+'СЕТ СН'!$F$15</f>
        <v>0</v>
      </c>
      <c r="T321" s="36">
        <f>SUMIFS(СВЦЭМ!$H$40:$H$783,СВЦЭМ!$A$40:$A$783,$A321,СВЦЭМ!$B$40:$B$783,T$296)+'СЕТ СН'!$F$15</f>
        <v>0</v>
      </c>
      <c r="U321" s="36">
        <f>SUMIFS(СВЦЭМ!$H$40:$H$783,СВЦЭМ!$A$40:$A$783,$A321,СВЦЭМ!$B$40:$B$783,U$296)+'СЕТ СН'!$F$15</f>
        <v>0</v>
      </c>
      <c r="V321" s="36">
        <f>SUMIFS(СВЦЭМ!$H$40:$H$783,СВЦЭМ!$A$40:$A$783,$A321,СВЦЭМ!$B$40:$B$783,V$296)+'СЕТ СН'!$F$15</f>
        <v>0</v>
      </c>
      <c r="W321" s="36">
        <f>SUMIFS(СВЦЭМ!$H$40:$H$783,СВЦЭМ!$A$40:$A$783,$A321,СВЦЭМ!$B$40:$B$783,W$296)+'СЕТ СН'!$F$15</f>
        <v>0</v>
      </c>
      <c r="X321" s="36">
        <f>SUMIFS(СВЦЭМ!$H$40:$H$783,СВЦЭМ!$A$40:$A$783,$A321,СВЦЭМ!$B$40:$B$783,X$296)+'СЕТ СН'!$F$15</f>
        <v>0</v>
      </c>
      <c r="Y321" s="36">
        <f>SUMIFS(СВЦЭМ!$H$40:$H$783,СВЦЭМ!$A$40:$A$783,$A321,СВЦЭМ!$B$40:$B$783,Y$296)+'СЕТ СН'!$F$15</f>
        <v>0</v>
      </c>
    </row>
    <row r="322" spans="1:27" ht="15.75" hidden="1" x14ac:dyDescent="0.2">
      <c r="A322" s="35">
        <f t="shared" si="8"/>
        <v>45591</v>
      </c>
      <c r="B322" s="36">
        <f>SUMIFS(СВЦЭМ!$H$40:$H$783,СВЦЭМ!$A$40:$A$783,$A322,СВЦЭМ!$B$40:$B$783,B$296)+'СЕТ СН'!$F$15</f>
        <v>0</v>
      </c>
      <c r="C322" s="36">
        <f>SUMIFS(СВЦЭМ!$H$40:$H$783,СВЦЭМ!$A$40:$A$783,$A322,СВЦЭМ!$B$40:$B$783,C$296)+'СЕТ СН'!$F$15</f>
        <v>0</v>
      </c>
      <c r="D322" s="36">
        <f>SUMIFS(СВЦЭМ!$H$40:$H$783,СВЦЭМ!$A$40:$A$783,$A322,СВЦЭМ!$B$40:$B$783,D$296)+'СЕТ СН'!$F$15</f>
        <v>0</v>
      </c>
      <c r="E322" s="36">
        <f>SUMIFS(СВЦЭМ!$H$40:$H$783,СВЦЭМ!$A$40:$A$783,$A322,СВЦЭМ!$B$40:$B$783,E$296)+'СЕТ СН'!$F$15</f>
        <v>0</v>
      </c>
      <c r="F322" s="36">
        <f>SUMIFS(СВЦЭМ!$H$40:$H$783,СВЦЭМ!$A$40:$A$783,$A322,СВЦЭМ!$B$40:$B$783,F$296)+'СЕТ СН'!$F$15</f>
        <v>0</v>
      </c>
      <c r="G322" s="36">
        <f>SUMIFS(СВЦЭМ!$H$40:$H$783,СВЦЭМ!$A$40:$A$783,$A322,СВЦЭМ!$B$40:$B$783,G$296)+'СЕТ СН'!$F$15</f>
        <v>0</v>
      </c>
      <c r="H322" s="36">
        <f>SUMIFS(СВЦЭМ!$H$40:$H$783,СВЦЭМ!$A$40:$A$783,$A322,СВЦЭМ!$B$40:$B$783,H$296)+'СЕТ СН'!$F$15</f>
        <v>0</v>
      </c>
      <c r="I322" s="36">
        <f>SUMIFS(СВЦЭМ!$H$40:$H$783,СВЦЭМ!$A$40:$A$783,$A322,СВЦЭМ!$B$40:$B$783,I$296)+'СЕТ СН'!$F$15</f>
        <v>0</v>
      </c>
      <c r="J322" s="36">
        <f>SUMIFS(СВЦЭМ!$H$40:$H$783,СВЦЭМ!$A$40:$A$783,$A322,СВЦЭМ!$B$40:$B$783,J$296)+'СЕТ СН'!$F$15</f>
        <v>0</v>
      </c>
      <c r="K322" s="36">
        <f>SUMIFS(СВЦЭМ!$H$40:$H$783,СВЦЭМ!$A$40:$A$783,$A322,СВЦЭМ!$B$40:$B$783,K$296)+'СЕТ СН'!$F$15</f>
        <v>0</v>
      </c>
      <c r="L322" s="36">
        <f>SUMIFS(СВЦЭМ!$H$40:$H$783,СВЦЭМ!$A$40:$A$783,$A322,СВЦЭМ!$B$40:$B$783,L$296)+'СЕТ СН'!$F$15</f>
        <v>0</v>
      </c>
      <c r="M322" s="36">
        <f>SUMIFS(СВЦЭМ!$H$40:$H$783,СВЦЭМ!$A$40:$A$783,$A322,СВЦЭМ!$B$40:$B$783,M$296)+'СЕТ СН'!$F$15</f>
        <v>0</v>
      </c>
      <c r="N322" s="36">
        <f>SUMIFS(СВЦЭМ!$H$40:$H$783,СВЦЭМ!$A$40:$A$783,$A322,СВЦЭМ!$B$40:$B$783,N$296)+'СЕТ СН'!$F$15</f>
        <v>0</v>
      </c>
      <c r="O322" s="36">
        <f>SUMIFS(СВЦЭМ!$H$40:$H$783,СВЦЭМ!$A$40:$A$783,$A322,СВЦЭМ!$B$40:$B$783,O$296)+'СЕТ СН'!$F$15</f>
        <v>0</v>
      </c>
      <c r="P322" s="36">
        <f>SUMIFS(СВЦЭМ!$H$40:$H$783,СВЦЭМ!$A$40:$A$783,$A322,СВЦЭМ!$B$40:$B$783,P$296)+'СЕТ СН'!$F$15</f>
        <v>0</v>
      </c>
      <c r="Q322" s="36">
        <f>SUMIFS(СВЦЭМ!$H$40:$H$783,СВЦЭМ!$A$40:$A$783,$A322,СВЦЭМ!$B$40:$B$783,Q$296)+'СЕТ СН'!$F$15</f>
        <v>0</v>
      </c>
      <c r="R322" s="36">
        <f>SUMIFS(СВЦЭМ!$H$40:$H$783,СВЦЭМ!$A$40:$A$783,$A322,СВЦЭМ!$B$40:$B$783,R$296)+'СЕТ СН'!$F$15</f>
        <v>0</v>
      </c>
      <c r="S322" s="36">
        <f>SUMIFS(СВЦЭМ!$H$40:$H$783,СВЦЭМ!$A$40:$A$783,$A322,СВЦЭМ!$B$40:$B$783,S$296)+'СЕТ СН'!$F$15</f>
        <v>0</v>
      </c>
      <c r="T322" s="36">
        <f>SUMIFS(СВЦЭМ!$H$40:$H$783,СВЦЭМ!$A$40:$A$783,$A322,СВЦЭМ!$B$40:$B$783,T$296)+'СЕТ СН'!$F$15</f>
        <v>0</v>
      </c>
      <c r="U322" s="36">
        <f>SUMIFS(СВЦЭМ!$H$40:$H$783,СВЦЭМ!$A$40:$A$783,$A322,СВЦЭМ!$B$40:$B$783,U$296)+'СЕТ СН'!$F$15</f>
        <v>0</v>
      </c>
      <c r="V322" s="36">
        <f>SUMIFS(СВЦЭМ!$H$40:$H$783,СВЦЭМ!$A$40:$A$783,$A322,СВЦЭМ!$B$40:$B$783,V$296)+'СЕТ СН'!$F$15</f>
        <v>0</v>
      </c>
      <c r="W322" s="36">
        <f>SUMIFS(СВЦЭМ!$H$40:$H$783,СВЦЭМ!$A$40:$A$783,$A322,СВЦЭМ!$B$40:$B$783,W$296)+'СЕТ СН'!$F$15</f>
        <v>0</v>
      </c>
      <c r="X322" s="36">
        <f>SUMIFS(СВЦЭМ!$H$40:$H$783,СВЦЭМ!$A$40:$A$783,$A322,СВЦЭМ!$B$40:$B$783,X$296)+'СЕТ СН'!$F$15</f>
        <v>0</v>
      </c>
      <c r="Y322" s="36">
        <f>SUMIFS(СВЦЭМ!$H$40:$H$783,СВЦЭМ!$A$40:$A$783,$A322,СВЦЭМ!$B$40:$B$783,Y$296)+'СЕТ СН'!$F$15</f>
        <v>0</v>
      </c>
    </row>
    <row r="323" spans="1:27" ht="15.75" hidden="1" x14ac:dyDescent="0.2">
      <c r="A323" s="35">
        <f t="shared" si="8"/>
        <v>45592</v>
      </c>
      <c r="B323" s="36">
        <f>SUMIFS(СВЦЭМ!$H$40:$H$783,СВЦЭМ!$A$40:$A$783,$A323,СВЦЭМ!$B$40:$B$783,B$296)+'СЕТ СН'!$F$15</f>
        <v>0</v>
      </c>
      <c r="C323" s="36">
        <f>SUMIFS(СВЦЭМ!$H$40:$H$783,СВЦЭМ!$A$40:$A$783,$A323,СВЦЭМ!$B$40:$B$783,C$296)+'СЕТ СН'!$F$15</f>
        <v>0</v>
      </c>
      <c r="D323" s="36">
        <f>SUMIFS(СВЦЭМ!$H$40:$H$783,СВЦЭМ!$A$40:$A$783,$A323,СВЦЭМ!$B$40:$B$783,D$296)+'СЕТ СН'!$F$15</f>
        <v>0</v>
      </c>
      <c r="E323" s="36">
        <f>SUMIFS(СВЦЭМ!$H$40:$H$783,СВЦЭМ!$A$40:$A$783,$A323,СВЦЭМ!$B$40:$B$783,E$296)+'СЕТ СН'!$F$15</f>
        <v>0</v>
      </c>
      <c r="F323" s="36">
        <f>SUMIFS(СВЦЭМ!$H$40:$H$783,СВЦЭМ!$A$40:$A$783,$A323,СВЦЭМ!$B$40:$B$783,F$296)+'СЕТ СН'!$F$15</f>
        <v>0</v>
      </c>
      <c r="G323" s="36">
        <f>SUMIFS(СВЦЭМ!$H$40:$H$783,СВЦЭМ!$A$40:$A$783,$A323,СВЦЭМ!$B$40:$B$783,G$296)+'СЕТ СН'!$F$15</f>
        <v>0</v>
      </c>
      <c r="H323" s="36">
        <f>SUMIFS(СВЦЭМ!$H$40:$H$783,СВЦЭМ!$A$40:$A$783,$A323,СВЦЭМ!$B$40:$B$783,H$296)+'СЕТ СН'!$F$15</f>
        <v>0</v>
      </c>
      <c r="I323" s="36">
        <f>SUMIFS(СВЦЭМ!$H$40:$H$783,СВЦЭМ!$A$40:$A$783,$A323,СВЦЭМ!$B$40:$B$783,I$296)+'СЕТ СН'!$F$15</f>
        <v>0</v>
      </c>
      <c r="J323" s="36">
        <f>SUMIFS(СВЦЭМ!$H$40:$H$783,СВЦЭМ!$A$40:$A$783,$A323,СВЦЭМ!$B$40:$B$783,J$296)+'СЕТ СН'!$F$15</f>
        <v>0</v>
      </c>
      <c r="K323" s="36">
        <f>SUMIFS(СВЦЭМ!$H$40:$H$783,СВЦЭМ!$A$40:$A$783,$A323,СВЦЭМ!$B$40:$B$783,K$296)+'СЕТ СН'!$F$15</f>
        <v>0</v>
      </c>
      <c r="L323" s="36">
        <f>SUMIFS(СВЦЭМ!$H$40:$H$783,СВЦЭМ!$A$40:$A$783,$A323,СВЦЭМ!$B$40:$B$783,L$296)+'СЕТ СН'!$F$15</f>
        <v>0</v>
      </c>
      <c r="M323" s="36">
        <f>SUMIFS(СВЦЭМ!$H$40:$H$783,СВЦЭМ!$A$40:$A$783,$A323,СВЦЭМ!$B$40:$B$783,M$296)+'СЕТ СН'!$F$15</f>
        <v>0</v>
      </c>
      <c r="N323" s="36">
        <f>SUMIFS(СВЦЭМ!$H$40:$H$783,СВЦЭМ!$A$40:$A$783,$A323,СВЦЭМ!$B$40:$B$783,N$296)+'СЕТ СН'!$F$15</f>
        <v>0</v>
      </c>
      <c r="O323" s="36">
        <f>SUMIFS(СВЦЭМ!$H$40:$H$783,СВЦЭМ!$A$40:$A$783,$A323,СВЦЭМ!$B$40:$B$783,O$296)+'СЕТ СН'!$F$15</f>
        <v>0</v>
      </c>
      <c r="P323" s="36">
        <f>SUMIFS(СВЦЭМ!$H$40:$H$783,СВЦЭМ!$A$40:$A$783,$A323,СВЦЭМ!$B$40:$B$783,P$296)+'СЕТ СН'!$F$15</f>
        <v>0</v>
      </c>
      <c r="Q323" s="36">
        <f>SUMIFS(СВЦЭМ!$H$40:$H$783,СВЦЭМ!$A$40:$A$783,$A323,СВЦЭМ!$B$40:$B$783,Q$296)+'СЕТ СН'!$F$15</f>
        <v>0</v>
      </c>
      <c r="R323" s="36">
        <f>SUMIFS(СВЦЭМ!$H$40:$H$783,СВЦЭМ!$A$40:$A$783,$A323,СВЦЭМ!$B$40:$B$783,R$296)+'СЕТ СН'!$F$15</f>
        <v>0</v>
      </c>
      <c r="S323" s="36">
        <f>SUMIFS(СВЦЭМ!$H$40:$H$783,СВЦЭМ!$A$40:$A$783,$A323,СВЦЭМ!$B$40:$B$783,S$296)+'СЕТ СН'!$F$15</f>
        <v>0</v>
      </c>
      <c r="T323" s="36">
        <f>SUMIFS(СВЦЭМ!$H$40:$H$783,СВЦЭМ!$A$40:$A$783,$A323,СВЦЭМ!$B$40:$B$783,T$296)+'СЕТ СН'!$F$15</f>
        <v>0</v>
      </c>
      <c r="U323" s="36">
        <f>SUMIFS(СВЦЭМ!$H$40:$H$783,СВЦЭМ!$A$40:$A$783,$A323,СВЦЭМ!$B$40:$B$783,U$296)+'СЕТ СН'!$F$15</f>
        <v>0</v>
      </c>
      <c r="V323" s="36">
        <f>SUMIFS(СВЦЭМ!$H$40:$H$783,СВЦЭМ!$A$40:$A$783,$A323,СВЦЭМ!$B$40:$B$783,V$296)+'СЕТ СН'!$F$15</f>
        <v>0</v>
      </c>
      <c r="W323" s="36">
        <f>SUMIFS(СВЦЭМ!$H$40:$H$783,СВЦЭМ!$A$40:$A$783,$A323,СВЦЭМ!$B$40:$B$783,W$296)+'СЕТ СН'!$F$15</f>
        <v>0</v>
      </c>
      <c r="X323" s="36">
        <f>SUMIFS(СВЦЭМ!$H$40:$H$783,СВЦЭМ!$A$40:$A$783,$A323,СВЦЭМ!$B$40:$B$783,X$296)+'СЕТ СН'!$F$15</f>
        <v>0</v>
      </c>
      <c r="Y323" s="36">
        <f>SUMIFS(СВЦЭМ!$H$40:$H$783,СВЦЭМ!$A$40:$A$783,$A323,СВЦЭМ!$B$40:$B$783,Y$296)+'СЕТ СН'!$F$15</f>
        <v>0</v>
      </c>
    </row>
    <row r="324" spans="1:27" ht="15.75" hidden="1" x14ac:dyDescent="0.2">
      <c r="A324" s="35">
        <f t="shared" si="8"/>
        <v>45593</v>
      </c>
      <c r="B324" s="36">
        <f>SUMIFS(СВЦЭМ!$H$40:$H$783,СВЦЭМ!$A$40:$A$783,$A324,СВЦЭМ!$B$40:$B$783,B$296)+'СЕТ СН'!$F$15</f>
        <v>0</v>
      </c>
      <c r="C324" s="36">
        <f>SUMIFS(СВЦЭМ!$H$40:$H$783,СВЦЭМ!$A$40:$A$783,$A324,СВЦЭМ!$B$40:$B$783,C$296)+'СЕТ СН'!$F$15</f>
        <v>0</v>
      </c>
      <c r="D324" s="36">
        <f>SUMIFS(СВЦЭМ!$H$40:$H$783,СВЦЭМ!$A$40:$A$783,$A324,СВЦЭМ!$B$40:$B$783,D$296)+'СЕТ СН'!$F$15</f>
        <v>0</v>
      </c>
      <c r="E324" s="36">
        <f>SUMIFS(СВЦЭМ!$H$40:$H$783,СВЦЭМ!$A$40:$A$783,$A324,СВЦЭМ!$B$40:$B$783,E$296)+'СЕТ СН'!$F$15</f>
        <v>0</v>
      </c>
      <c r="F324" s="36">
        <f>SUMIFS(СВЦЭМ!$H$40:$H$783,СВЦЭМ!$A$40:$A$783,$A324,СВЦЭМ!$B$40:$B$783,F$296)+'СЕТ СН'!$F$15</f>
        <v>0</v>
      </c>
      <c r="G324" s="36">
        <f>SUMIFS(СВЦЭМ!$H$40:$H$783,СВЦЭМ!$A$40:$A$783,$A324,СВЦЭМ!$B$40:$B$783,G$296)+'СЕТ СН'!$F$15</f>
        <v>0</v>
      </c>
      <c r="H324" s="36">
        <f>SUMIFS(СВЦЭМ!$H$40:$H$783,СВЦЭМ!$A$40:$A$783,$A324,СВЦЭМ!$B$40:$B$783,H$296)+'СЕТ СН'!$F$15</f>
        <v>0</v>
      </c>
      <c r="I324" s="36">
        <f>SUMIFS(СВЦЭМ!$H$40:$H$783,СВЦЭМ!$A$40:$A$783,$A324,СВЦЭМ!$B$40:$B$783,I$296)+'СЕТ СН'!$F$15</f>
        <v>0</v>
      </c>
      <c r="J324" s="36">
        <f>SUMIFS(СВЦЭМ!$H$40:$H$783,СВЦЭМ!$A$40:$A$783,$A324,СВЦЭМ!$B$40:$B$783,J$296)+'СЕТ СН'!$F$15</f>
        <v>0</v>
      </c>
      <c r="K324" s="36">
        <f>SUMIFS(СВЦЭМ!$H$40:$H$783,СВЦЭМ!$A$40:$A$783,$A324,СВЦЭМ!$B$40:$B$783,K$296)+'СЕТ СН'!$F$15</f>
        <v>0</v>
      </c>
      <c r="L324" s="36">
        <f>SUMIFS(СВЦЭМ!$H$40:$H$783,СВЦЭМ!$A$40:$A$783,$A324,СВЦЭМ!$B$40:$B$783,L$296)+'СЕТ СН'!$F$15</f>
        <v>0</v>
      </c>
      <c r="M324" s="36">
        <f>SUMIFS(СВЦЭМ!$H$40:$H$783,СВЦЭМ!$A$40:$A$783,$A324,СВЦЭМ!$B$40:$B$783,M$296)+'СЕТ СН'!$F$15</f>
        <v>0</v>
      </c>
      <c r="N324" s="36">
        <f>SUMIFS(СВЦЭМ!$H$40:$H$783,СВЦЭМ!$A$40:$A$783,$A324,СВЦЭМ!$B$40:$B$783,N$296)+'СЕТ СН'!$F$15</f>
        <v>0</v>
      </c>
      <c r="O324" s="36">
        <f>SUMIFS(СВЦЭМ!$H$40:$H$783,СВЦЭМ!$A$40:$A$783,$A324,СВЦЭМ!$B$40:$B$783,O$296)+'СЕТ СН'!$F$15</f>
        <v>0</v>
      </c>
      <c r="P324" s="36">
        <f>SUMIFS(СВЦЭМ!$H$40:$H$783,СВЦЭМ!$A$40:$A$783,$A324,СВЦЭМ!$B$40:$B$783,P$296)+'СЕТ СН'!$F$15</f>
        <v>0</v>
      </c>
      <c r="Q324" s="36">
        <f>SUMIFS(СВЦЭМ!$H$40:$H$783,СВЦЭМ!$A$40:$A$783,$A324,СВЦЭМ!$B$40:$B$783,Q$296)+'СЕТ СН'!$F$15</f>
        <v>0</v>
      </c>
      <c r="R324" s="36">
        <f>SUMIFS(СВЦЭМ!$H$40:$H$783,СВЦЭМ!$A$40:$A$783,$A324,СВЦЭМ!$B$40:$B$783,R$296)+'СЕТ СН'!$F$15</f>
        <v>0</v>
      </c>
      <c r="S324" s="36">
        <f>SUMIFS(СВЦЭМ!$H$40:$H$783,СВЦЭМ!$A$40:$A$783,$A324,СВЦЭМ!$B$40:$B$783,S$296)+'СЕТ СН'!$F$15</f>
        <v>0</v>
      </c>
      <c r="T324" s="36">
        <f>SUMIFS(СВЦЭМ!$H$40:$H$783,СВЦЭМ!$A$40:$A$783,$A324,СВЦЭМ!$B$40:$B$783,T$296)+'СЕТ СН'!$F$15</f>
        <v>0</v>
      </c>
      <c r="U324" s="36">
        <f>SUMIFS(СВЦЭМ!$H$40:$H$783,СВЦЭМ!$A$40:$A$783,$A324,СВЦЭМ!$B$40:$B$783,U$296)+'СЕТ СН'!$F$15</f>
        <v>0</v>
      </c>
      <c r="V324" s="36">
        <f>SUMIFS(СВЦЭМ!$H$40:$H$783,СВЦЭМ!$A$40:$A$783,$A324,СВЦЭМ!$B$40:$B$783,V$296)+'СЕТ СН'!$F$15</f>
        <v>0</v>
      </c>
      <c r="W324" s="36">
        <f>SUMIFS(СВЦЭМ!$H$40:$H$783,СВЦЭМ!$A$40:$A$783,$A324,СВЦЭМ!$B$40:$B$783,W$296)+'СЕТ СН'!$F$15</f>
        <v>0</v>
      </c>
      <c r="X324" s="36">
        <f>SUMIFS(СВЦЭМ!$H$40:$H$783,СВЦЭМ!$A$40:$A$783,$A324,СВЦЭМ!$B$40:$B$783,X$296)+'СЕТ СН'!$F$15</f>
        <v>0</v>
      </c>
      <c r="Y324" s="36">
        <f>SUMIFS(СВЦЭМ!$H$40:$H$783,СВЦЭМ!$A$40:$A$783,$A324,СВЦЭМ!$B$40:$B$783,Y$296)+'СЕТ СН'!$F$15</f>
        <v>0</v>
      </c>
    </row>
    <row r="325" spans="1:27" ht="15.75" hidden="1" x14ac:dyDescent="0.2">
      <c r="A325" s="35">
        <f t="shared" si="8"/>
        <v>45594</v>
      </c>
      <c r="B325" s="36">
        <f>SUMIFS(СВЦЭМ!$H$40:$H$783,СВЦЭМ!$A$40:$A$783,$A325,СВЦЭМ!$B$40:$B$783,B$296)+'СЕТ СН'!$F$15</f>
        <v>0</v>
      </c>
      <c r="C325" s="36">
        <f>SUMIFS(СВЦЭМ!$H$40:$H$783,СВЦЭМ!$A$40:$A$783,$A325,СВЦЭМ!$B$40:$B$783,C$296)+'СЕТ СН'!$F$15</f>
        <v>0</v>
      </c>
      <c r="D325" s="36">
        <f>SUMIFS(СВЦЭМ!$H$40:$H$783,СВЦЭМ!$A$40:$A$783,$A325,СВЦЭМ!$B$40:$B$783,D$296)+'СЕТ СН'!$F$15</f>
        <v>0</v>
      </c>
      <c r="E325" s="36">
        <f>SUMIFS(СВЦЭМ!$H$40:$H$783,СВЦЭМ!$A$40:$A$783,$A325,СВЦЭМ!$B$40:$B$783,E$296)+'СЕТ СН'!$F$15</f>
        <v>0</v>
      </c>
      <c r="F325" s="36">
        <f>SUMIFS(СВЦЭМ!$H$40:$H$783,СВЦЭМ!$A$40:$A$783,$A325,СВЦЭМ!$B$40:$B$783,F$296)+'СЕТ СН'!$F$15</f>
        <v>0</v>
      </c>
      <c r="G325" s="36">
        <f>SUMIFS(СВЦЭМ!$H$40:$H$783,СВЦЭМ!$A$40:$A$783,$A325,СВЦЭМ!$B$40:$B$783,G$296)+'СЕТ СН'!$F$15</f>
        <v>0</v>
      </c>
      <c r="H325" s="36">
        <f>SUMIFS(СВЦЭМ!$H$40:$H$783,СВЦЭМ!$A$40:$A$783,$A325,СВЦЭМ!$B$40:$B$783,H$296)+'СЕТ СН'!$F$15</f>
        <v>0</v>
      </c>
      <c r="I325" s="36">
        <f>SUMIFS(СВЦЭМ!$H$40:$H$783,СВЦЭМ!$A$40:$A$783,$A325,СВЦЭМ!$B$40:$B$783,I$296)+'СЕТ СН'!$F$15</f>
        <v>0</v>
      </c>
      <c r="J325" s="36">
        <f>SUMIFS(СВЦЭМ!$H$40:$H$783,СВЦЭМ!$A$40:$A$783,$A325,СВЦЭМ!$B$40:$B$783,J$296)+'СЕТ СН'!$F$15</f>
        <v>0</v>
      </c>
      <c r="K325" s="36">
        <f>SUMIFS(СВЦЭМ!$H$40:$H$783,СВЦЭМ!$A$40:$A$783,$A325,СВЦЭМ!$B$40:$B$783,K$296)+'СЕТ СН'!$F$15</f>
        <v>0</v>
      </c>
      <c r="L325" s="36">
        <f>SUMIFS(СВЦЭМ!$H$40:$H$783,СВЦЭМ!$A$40:$A$783,$A325,СВЦЭМ!$B$40:$B$783,L$296)+'СЕТ СН'!$F$15</f>
        <v>0</v>
      </c>
      <c r="M325" s="36">
        <f>SUMIFS(СВЦЭМ!$H$40:$H$783,СВЦЭМ!$A$40:$A$783,$A325,СВЦЭМ!$B$40:$B$783,M$296)+'СЕТ СН'!$F$15</f>
        <v>0</v>
      </c>
      <c r="N325" s="36">
        <f>SUMIFS(СВЦЭМ!$H$40:$H$783,СВЦЭМ!$A$40:$A$783,$A325,СВЦЭМ!$B$40:$B$783,N$296)+'СЕТ СН'!$F$15</f>
        <v>0</v>
      </c>
      <c r="O325" s="36">
        <f>SUMIFS(СВЦЭМ!$H$40:$H$783,СВЦЭМ!$A$40:$A$783,$A325,СВЦЭМ!$B$40:$B$783,O$296)+'СЕТ СН'!$F$15</f>
        <v>0</v>
      </c>
      <c r="P325" s="36">
        <f>SUMIFS(СВЦЭМ!$H$40:$H$783,СВЦЭМ!$A$40:$A$783,$A325,СВЦЭМ!$B$40:$B$783,P$296)+'СЕТ СН'!$F$15</f>
        <v>0</v>
      </c>
      <c r="Q325" s="36">
        <f>SUMIFS(СВЦЭМ!$H$40:$H$783,СВЦЭМ!$A$40:$A$783,$A325,СВЦЭМ!$B$40:$B$783,Q$296)+'СЕТ СН'!$F$15</f>
        <v>0</v>
      </c>
      <c r="R325" s="36">
        <f>SUMIFS(СВЦЭМ!$H$40:$H$783,СВЦЭМ!$A$40:$A$783,$A325,СВЦЭМ!$B$40:$B$783,R$296)+'СЕТ СН'!$F$15</f>
        <v>0</v>
      </c>
      <c r="S325" s="36">
        <f>SUMIFS(СВЦЭМ!$H$40:$H$783,СВЦЭМ!$A$40:$A$783,$A325,СВЦЭМ!$B$40:$B$783,S$296)+'СЕТ СН'!$F$15</f>
        <v>0</v>
      </c>
      <c r="T325" s="36">
        <f>SUMIFS(СВЦЭМ!$H$40:$H$783,СВЦЭМ!$A$40:$A$783,$A325,СВЦЭМ!$B$40:$B$783,T$296)+'СЕТ СН'!$F$15</f>
        <v>0</v>
      </c>
      <c r="U325" s="36">
        <f>SUMIFS(СВЦЭМ!$H$40:$H$783,СВЦЭМ!$A$40:$A$783,$A325,СВЦЭМ!$B$40:$B$783,U$296)+'СЕТ СН'!$F$15</f>
        <v>0</v>
      </c>
      <c r="V325" s="36">
        <f>SUMIFS(СВЦЭМ!$H$40:$H$783,СВЦЭМ!$A$40:$A$783,$A325,СВЦЭМ!$B$40:$B$783,V$296)+'СЕТ СН'!$F$15</f>
        <v>0</v>
      </c>
      <c r="W325" s="36">
        <f>SUMIFS(СВЦЭМ!$H$40:$H$783,СВЦЭМ!$A$40:$A$783,$A325,СВЦЭМ!$B$40:$B$783,W$296)+'СЕТ СН'!$F$15</f>
        <v>0</v>
      </c>
      <c r="X325" s="36">
        <f>SUMIFS(СВЦЭМ!$H$40:$H$783,СВЦЭМ!$A$40:$A$783,$A325,СВЦЭМ!$B$40:$B$783,X$296)+'СЕТ СН'!$F$15</f>
        <v>0</v>
      </c>
      <c r="Y325" s="36">
        <f>SUMIFS(СВЦЭМ!$H$40:$H$783,СВЦЭМ!$A$40:$A$783,$A325,СВЦЭМ!$B$40:$B$783,Y$296)+'СЕТ СН'!$F$15</f>
        <v>0</v>
      </c>
    </row>
    <row r="326" spans="1:27" ht="15.75" hidden="1" x14ac:dyDescent="0.2">
      <c r="A326" s="35">
        <f t="shared" si="8"/>
        <v>45595</v>
      </c>
      <c r="B326" s="36">
        <f>SUMIFS(СВЦЭМ!$H$40:$H$783,СВЦЭМ!$A$40:$A$783,$A326,СВЦЭМ!$B$40:$B$783,B$296)+'СЕТ СН'!$F$15</f>
        <v>0</v>
      </c>
      <c r="C326" s="36">
        <f>SUMIFS(СВЦЭМ!$H$40:$H$783,СВЦЭМ!$A$40:$A$783,$A326,СВЦЭМ!$B$40:$B$783,C$296)+'СЕТ СН'!$F$15</f>
        <v>0</v>
      </c>
      <c r="D326" s="36">
        <f>SUMIFS(СВЦЭМ!$H$40:$H$783,СВЦЭМ!$A$40:$A$783,$A326,СВЦЭМ!$B$40:$B$783,D$296)+'СЕТ СН'!$F$15</f>
        <v>0</v>
      </c>
      <c r="E326" s="36">
        <f>SUMIFS(СВЦЭМ!$H$40:$H$783,СВЦЭМ!$A$40:$A$783,$A326,СВЦЭМ!$B$40:$B$783,E$296)+'СЕТ СН'!$F$15</f>
        <v>0</v>
      </c>
      <c r="F326" s="36">
        <f>SUMIFS(СВЦЭМ!$H$40:$H$783,СВЦЭМ!$A$40:$A$783,$A326,СВЦЭМ!$B$40:$B$783,F$296)+'СЕТ СН'!$F$15</f>
        <v>0</v>
      </c>
      <c r="G326" s="36">
        <f>SUMIFS(СВЦЭМ!$H$40:$H$783,СВЦЭМ!$A$40:$A$783,$A326,СВЦЭМ!$B$40:$B$783,G$296)+'СЕТ СН'!$F$15</f>
        <v>0</v>
      </c>
      <c r="H326" s="36">
        <f>SUMIFS(СВЦЭМ!$H$40:$H$783,СВЦЭМ!$A$40:$A$783,$A326,СВЦЭМ!$B$40:$B$783,H$296)+'СЕТ СН'!$F$15</f>
        <v>0</v>
      </c>
      <c r="I326" s="36">
        <f>SUMIFS(СВЦЭМ!$H$40:$H$783,СВЦЭМ!$A$40:$A$783,$A326,СВЦЭМ!$B$40:$B$783,I$296)+'СЕТ СН'!$F$15</f>
        <v>0</v>
      </c>
      <c r="J326" s="36">
        <f>SUMIFS(СВЦЭМ!$H$40:$H$783,СВЦЭМ!$A$40:$A$783,$A326,СВЦЭМ!$B$40:$B$783,J$296)+'СЕТ СН'!$F$15</f>
        <v>0</v>
      </c>
      <c r="K326" s="36">
        <f>SUMIFS(СВЦЭМ!$H$40:$H$783,СВЦЭМ!$A$40:$A$783,$A326,СВЦЭМ!$B$40:$B$783,K$296)+'СЕТ СН'!$F$15</f>
        <v>0</v>
      </c>
      <c r="L326" s="36">
        <f>SUMIFS(СВЦЭМ!$H$40:$H$783,СВЦЭМ!$A$40:$A$783,$A326,СВЦЭМ!$B$40:$B$783,L$296)+'СЕТ СН'!$F$15</f>
        <v>0</v>
      </c>
      <c r="M326" s="36">
        <f>SUMIFS(СВЦЭМ!$H$40:$H$783,СВЦЭМ!$A$40:$A$783,$A326,СВЦЭМ!$B$40:$B$783,M$296)+'СЕТ СН'!$F$15</f>
        <v>0</v>
      </c>
      <c r="N326" s="36">
        <f>SUMIFS(СВЦЭМ!$H$40:$H$783,СВЦЭМ!$A$40:$A$783,$A326,СВЦЭМ!$B$40:$B$783,N$296)+'СЕТ СН'!$F$15</f>
        <v>0</v>
      </c>
      <c r="O326" s="36">
        <f>SUMIFS(СВЦЭМ!$H$40:$H$783,СВЦЭМ!$A$40:$A$783,$A326,СВЦЭМ!$B$40:$B$783,O$296)+'СЕТ СН'!$F$15</f>
        <v>0</v>
      </c>
      <c r="P326" s="36">
        <f>SUMIFS(СВЦЭМ!$H$40:$H$783,СВЦЭМ!$A$40:$A$783,$A326,СВЦЭМ!$B$40:$B$783,P$296)+'СЕТ СН'!$F$15</f>
        <v>0</v>
      </c>
      <c r="Q326" s="36">
        <f>SUMIFS(СВЦЭМ!$H$40:$H$783,СВЦЭМ!$A$40:$A$783,$A326,СВЦЭМ!$B$40:$B$783,Q$296)+'СЕТ СН'!$F$15</f>
        <v>0</v>
      </c>
      <c r="R326" s="36">
        <f>SUMIFS(СВЦЭМ!$H$40:$H$783,СВЦЭМ!$A$40:$A$783,$A326,СВЦЭМ!$B$40:$B$783,R$296)+'СЕТ СН'!$F$15</f>
        <v>0</v>
      </c>
      <c r="S326" s="36">
        <f>SUMIFS(СВЦЭМ!$H$40:$H$783,СВЦЭМ!$A$40:$A$783,$A326,СВЦЭМ!$B$40:$B$783,S$296)+'СЕТ СН'!$F$15</f>
        <v>0</v>
      </c>
      <c r="T326" s="36">
        <f>SUMIFS(СВЦЭМ!$H$40:$H$783,СВЦЭМ!$A$40:$A$783,$A326,СВЦЭМ!$B$40:$B$783,T$296)+'СЕТ СН'!$F$15</f>
        <v>0</v>
      </c>
      <c r="U326" s="36">
        <f>SUMIFS(СВЦЭМ!$H$40:$H$783,СВЦЭМ!$A$40:$A$783,$A326,СВЦЭМ!$B$40:$B$783,U$296)+'СЕТ СН'!$F$15</f>
        <v>0</v>
      </c>
      <c r="V326" s="36">
        <f>SUMIFS(СВЦЭМ!$H$40:$H$783,СВЦЭМ!$A$40:$A$783,$A326,СВЦЭМ!$B$40:$B$783,V$296)+'СЕТ СН'!$F$15</f>
        <v>0</v>
      </c>
      <c r="W326" s="36">
        <f>SUMIFS(СВЦЭМ!$H$40:$H$783,СВЦЭМ!$A$40:$A$783,$A326,СВЦЭМ!$B$40:$B$783,W$296)+'СЕТ СН'!$F$15</f>
        <v>0</v>
      </c>
      <c r="X326" s="36">
        <f>SUMIFS(СВЦЭМ!$H$40:$H$783,СВЦЭМ!$A$40:$A$783,$A326,СВЦЭМ!$B$40:$B$783,X$296)+'СЕТ СН'!$F$15</f>
        <v>0</v>
      </c>
      <c r="Y326" s="36">
        <f>SUMIFS(СВЦЭМ!$H$40:$H$783,СВЦЭМ!$A$40:$A$783,$A326,СВЦЭМ!$B$40:$B$783,Y$296)+'СЕТ СН'!$F$15</f>
        <v>0</v>
      </c>
    </row>
    <row r="327" spans="1:27" ht="15.75" hidden="1" x14ac:dyDescent="0.2">
      <c r="A327" s="35">
        <f t="shared" si="8"/>
        <v>45596</v>
      </c>
      <c r="B327" s="36">
        <f>SUMIFS(СВЦЭМ!$H$40:$H$783,СВЦЭМ!$A$40:$A$783,$A327,СВЦЭМ!$B$40:$B$783,B$296)+'СЕТ СН'!$F$15</f>
        <v>0</v>
      </c>
      <c r="C327" s="36">
        <f>SUMIFS(СВЦЭМ!$H$40:$H$783,СВЦЭМ!$A$40:$A$783,$A327,СВЦЭМ!$B$40:$B$783,C$296)+'СЕТ СН'!$F$15</f>
        <v>0</v>
      </c>
      <c r="D327" s="36">
        <f>SUMIFS(СВЦЭМ!$H$40:$H$783,СВЦЭМ!$A$40:$A$783,$A327,СВЦЭМ!$B$40:$B$783,D$296)+'СЕТ СН'!$F$15</f>
        <v>0</v>
      </c>
      <c r="E327" s="36">
        <f>SUMIFS(СВЦЭМ!$H$40:$H$783,СВЦЭМ!$A$40:$A$783,$A327,СВЦЭМ!$B$40:$B$783,E$296)+'СЕТ СН'!$F$15</f>
        <v>0</v>
      </c>
      <c r="F327" s="36">
        <f>SUMIFS(СВЦЭМ!$H$40:$H$783,СВЦЭМ!$A$40:$A$783,$A327,СВЦЭМ!$B$40:$B$783,F$296)+'СЕТ СН'!$F$15</f>
        <v>0</v>
      </c>
      <c r="G327" s="36">
        <f>SUMIFS(СВЦЭМ!$H$40:$H$783,СВЦЭМ!$A$40:$A$783,$A327,СВЦЭМ!$B$40:$B$783,G$296)+'СЕТ СН'!$F$15</f>
        <v>0</v>
      </c>
      <c r="H327" s="36">
        <f>SUMIFS(СВЦЭМ!$H$40:$H$783,СВЦЭМ!$A$40:$A$783,$A327,СВЦЭМ!$B$40:$B$783,H$296)+'СЕТ СН'!$F$15</f>
        <v>0</v>
      </c>
      <c r="I327" s="36">
        <f>SUMIFS(СВЦЭМ!$H$40:$H$783,СВЦЭМ!$A$40:$A$783,$A327,СВЦЭМ!$B$40:$B$783,I$296)+'СЕТ СН'!$F$15</f>
        <v>0</v>
      </c>
      <c r="J327" s="36">
        <f>SUMIFS(СВЦЭМ!$H$40:$H$783,СВЦЭМ!$A$40:$A$783,$A327,СВЦЭМ!$B$40:$B$783,J$296)+'СЕТ СН'!$F$15</f>
        <v>0</v>
      </c>
      <c r="K327" s="36">
        <f>SUMIFS(СВЦЭМ!$H$40:$H$783,СВЦЭМ!$A$40:$A$783,$A327,СВЦЭМ!$B$40:$B$783,K$296)+'СЕТ СН'!$F$15</f>
        <v>0</v>
      </c>
      <c r="L327" s="36">
        <f>SUMIFS(СВЦЭМ!$H$40:$H$783,СВЦЭМ!$A$40:$A$783,$A327,СВЦЭМ!$B$40:$B$783,L$296)+'СЕТ СН'!$F$15</f>
        <v>0</v>
      </c>
      <c r="M327" s="36">
        <f>SUMIFS(СВЦЭМ!$H$40:$H$783,СВЦЭМ!$A$40:$A$783,$A327,СВЦЭМ!$B$40:$B$783,M$296)+'СЕТ СН'!$F$15</f>
        <v>0</v>
      </c>
      <c r="N327" s="36">
        <f>SUMIFS(СВЦЭМ!$H$40:$H$783,СВЦЭМ!$A$40:$A$783,$A327,СВЦЭМ!$B$40:$B$783,N$296)+'СЕТ СН'!$F$15</f>
        <v>0</v>
      </c>
      <c r="O327" s="36">
        <f>SUMIFS(СВЦЭМ!$H$40:$H$783,СВЦЭМ!$A$40:$A$783,$A327,СВЦЭМ!$B$40:$B$783,O$296)+'СЕТ СН'!$F$15</f>
        <v>0</v>
      </c>
      <c r="P327" s="36">
        <f>SUMIFS(СВЦЭМ!$H$40:$H$783,СВЦЭМ!$A$40:$A$783,$A327,СВЦЭМ!$B$40:$B$783,P$296)+'СЕТ СН'!$F$15</f>
        <v>0</v>
      </c>
      <c r="Q327" s="36">
        <f>SUMIFS(СВЦЭМ!$H$40:$H$783,СВЦЭМ!$A$40:$A$783,$A327,СВЦЭМ!$B$40:$B$783,Q$296)+'СЕТ СН'!$F$15</f>
        <v>0</v>
      </c>
      <c r="R327" s="36">
        <f>SUMIFS(СВЦЭМ!$H$40:$H$783,СВЦЭМ!$A$40:$A$783,$A327,СВЦЭМ!$B$40:$B$783,R$296)+'СЕТ СН'!$F$15</f>
        <v>0</v>
      </c>
      <c r="S327" s="36">
        <f>SUMIFS(СВЦЭМ!$H$40:$H$783,СВЦЭМ!$A$40:$A$783,$A327,СВЦЭМ!$B$40:$B$783,S$296)+'СЕТ СН'!$F$15</f>
        <v>0</v>
      </c>
      <c r="T327" s="36">
        <f>SUMIFS(СВЦЭМ!$H$40:$H$783,СВЦЭМ!$A$40:$A$783,$A327,СВЦЭМ!$B$40:$B$783,T$296)+'СЕТ СН'!$F$15</f>
        <v>0</v>
      </c>
      <c r="U327" s="36">
        <f>SUMIFS(СВЦЭМ!$H$40:$H$783,СВЦЭМ!$A$40:$A$783,$A327,СВЦЭМ!$B$40:$B$783,U$296)+'СЕТ СН'!$F$15</f>
        <v>0</v>
      </c>
      <c r="V327" s="36">
        <f>SUMIFS(СВЦЭМ!$H$40:$H$783,СВЦЭМ!$A$40:$A$783,$A327,СВЦЭМ!$B$40:$B$783,V$296)+'СЕТ СН'!$F$15</f>
        <v>0</v>
      </c>
      <c r="W327" s="36">
        <f>SUMIFS(СВЦЭМ!$H$40:$H$783,СВЦЭМ!$A$40:$A$783,$A327,СВЦЭМ!$B$40:$B$783,W$296)+'СЕТ СН'!$F$15</f>
        <v>0</v>
      </c>
      <c r="X327" s="36">
        <f>SUMIFS(СВЦЭМ!$H$40:$H$783,СВЦЭМ!$A$40:$A$783,$A327,СВЦЭМ!$B$40:$B$783,X$296)+'СЕТ СН'!$F$15</f>
        <v>0</v>
      </c>
      <c r="Y327" s="36">
        <f>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01.10.2024</v>
      </c>
      <c r="B333" s="36">
        <f>SUMIFS(СВЦЭМ!$I$40:$I$783,СВЦЭМ!$A$40:$A$783,$A333,СВЦЭМ!$B$40:$B$783,B$332)+'СЕТ СН'!$F$16</f>
        <v>0</v>
      </c>
      <c r="C333" s="36">
        <f>SUMIFS(СВЦЭМ!$I$40:$I$783,СВЦЭМ!$A$40:$A$783,$A333,СВЦЭМ!$B$40:$B$783,C$332)+'СЕТ СН'!$F$16</f>
        <v>0</v>
      </c>
      <c r="D333" s="36">
        <f>SUMIFS(СВЦЭМ!$I$40:$I$783,СВЦЭМ!$A$40:$A$783,$A333,СВЦЭМ!$B$40:$B$783,D$332)+'СЕТ СН'!$F$16</f>
        <v>0</v>
      </c>
      <c r="E333" s="36">
        <f>SUMIFS(СВЦЭМ!$I$40:$I$783,СВЦЭМ!$A$40:$A$783,$A333,СВЦЭМ!$B$40:$B$783,E$332)+'СЕТ СН'!$F$16</f>
        <v>0</v>
      </c>
      <c r="F333" s="36">
        <f>SUMIFS(СВЦЭМ!$I$40:$I$783,СВЦЭМ!$A$40:$A$783,$A333,СВЦЭМ!$B$40:$B$783,F$332)+'СЕТ СН'!$F$16</f>
        <v>0</v>
      </c>
      <c r="G333" s="36">
        <f>SUMIFS(СВЦЭМ!$I$40:$I$783,СВЦЭМ!$A$40:$A$783,$A333,СВЦЭМ!$B$40:$B$783,G$332)+'СЕТ СН'!$F$16</f>
        <v>0</v>
      </c>
      <c r="H333" s="36">
        <f>SUMIFS(СВЦЭМ!$I$40:$I$783,СВЦЭМ!$A$40:$A$783,$A333,СВЦЭМ!$B$40:$B$783,H$332)+'СЕТ СН'!$F$16</f>
        <v>0</v>
      </c>
      <c r="I333" s="36">
        <f>SUMIFS(СВЦЭМ!$I$40:$I$783,СВЦЭМ!$A$40:$A$783,$A333,СВЦЭМ!$B$40:$B$783,I$332)+'СЕТ СН'!$F$16</f>
        <v>0</v>
      </c>
      <c r="J333" s="36">
        <f>SUMIFS(СВЦЭМ!$I$40:$I$783,СВЦЭМ!$A$40:$A$783,$A333,СВЦЭМ!$B$40:$B$783,J$332)+'СЕТ СН'!$F$16</f>
        <v>0</v>
      </c>
      <c r="K333" s="36">
        <f>SUMIFS(СВЦЭМ!$I$40:$I$783,СВЦЭМ!$A$40:$A$783,$A333,СВЦЭМ!$B$40:$B$783,K$332)+'СЕТ СН'!$F$16</f>
        <v>0</v>
      </c>
      <c r="L333" s="36">
        <f>SUMIFS(СВЦЭМ!$I$40:$I$783,СВЦЭМ!$A$40:$A$783,$A333,СВЦЭМ!$B$40:$B$783,L$332)+'СЕТ СН'!$F$16</f>
        <v>0</v>
      </c>
      <c r="M333" s="36">
        <f>SUMIFS(СВЦЭМ!$I$40:$I$783,СВЦЭМ!$A$40:$A$783,$A333,СВЦЭМ!$B$40:$B$783,M$332)+'СЕТ СН'!$F$16</f>
        <v>0</v>
      </c>
      <c r="N333" s="36">
        <f>SUMIFS(СВЦЭМ!$I$40:$I$783,СВЦЭМ!$A$40:$A$783,$A333,СВЦЭМ!$B$40:$B$783,N$332)+'СЕТ СН'!$F$16</f>
        <v>0</v>
      </c>
      <c r="O333" s="36">
        <f>SUMIFS(СВЦЭМ!$I$40:$I$783,СВЦЭМ!$A$40:$A$783,$A333,СВЦЭМ!$B$40:$B$783,O$332)+'СЕТ СН'!$F$16</f>
        <v>0</v>
      </c>
      <c r="P333" s="36">
        <f>SUMIFS(СВЦЭМ!$I$40:$I$783,СВЦЭМ!$A$40:$A$783,$A333,СВЦЭМ!$B$40:$B$783,P$332)+'СЕТ СН'!$F$16</f>
        <v>0</v>
      </c>
      <c r="Q333" s="36">
        <f>SUMIFS(СВЦЭМ!$I$40:$I$783,СВЦЭМ!$A$40:$A$783,$A333,СВЦЭМ!$B$40:$B$783,Q$332)+'СЕТ СН'!$F$16</f>
        <v>0</v>
      </c>
      <c r="R333" s="36">
        <f>SUMIFS(СВЦЭМ!$I$40:$I$783,СВЦЭМ!$A$40:$A$783,$A333,СВЦЭМ!$B$40:$B$783,R$332)+'СЕТ СН'!$F$16</f>
        <v>0</v>
      </c>
      <c r="S333" s="36">
        <f>SUMIFS(СВЦЭМ!$I$40:$I$783,СВЦЭМ!$A$40:$A$783,$A333,СВЦЭМ!$B$40:$B$783,S$332)+'СЕТ СН'!$F$16</f>
        <v>0</v>
      </c>
      <c r="T333" s="36">
        <f>SUMIFS(СВЦЭМ!$I$40:$I$783,СВЦЭМ!$A$40:$A$783,$A333,СВЦЭМ!$B$40:$B$783,T$332)+'СЕТ СН'!$F$16</f>
        <v>0</v>
      </c>
      <c r="U333" s="36">
        <f>SUMIFS(СВЦЭМ!$I$40:$I$783,СВЦЭМ!$A$40:$A$783,$A333,СВЦЭМ!$B$40:$B$783,U$332)+'СЕТ СН'!$F$16</f>
        <v>0</v>
      </c>
      <c r="V333" s="36">
        <f>SUMIFS(СВЦЭМ!$I$40:$I$783,СВЦЭМ!$A$40:$A$783,$A333,СВЦЭМ!$B$40:$B$783,V$332)+'СЕТ СН'!$F$16</f>
        <v>0</v>
      </c>
      <c r="W333" s="36">
        <f>SUMIFS(СВЦЭМ!$I$40:$I$783,СВЦЭМ!$A$40:$A$783,$A333,СВЦЭМ!$B$40:$B$783,W$332)+'СЕТ СН'!$F$16</f>
        <v>0</v>
      </c>
      <c r="X333" s="36">
        <f>SUMIFS(СВЦЭМ!$I$40:$I$783,СВЦЭМ!$A$40:$A$783,$A333,СВЦЭМ!$B$40:$B$783,X$332)+'СЕТ СН'!$F$16</f>
        <v>0</v>
      </c>
      <c r="Y333" s="36">
        <f>SUMIFS(СВЦЭМ!$I$40:$I$783,СВЦЭМ!$A$40:$A$783,$A333,СВЦЭМ!$B$40:$B$783,Y$332)+'СЕТ СН'!$F$16</f>
        <v>0</v>
      </c>
      <c r="AA333" s="45"/>
    </row>
    <row r="334" spans="1:27" ht="15.75" hidden="1" x14ac:dyDescent="0.2">
      <c r="A334" s="35">
        <f>A333+1</f>
        <v>45567</v>
      </c>
      <c r="B334" s="36">
        <f>SUMIFS(СВЦЭМ!$I$40:$I$783,СВЦЭМ!$A$40:$A$783,$A334,СВЦЭМ!$B$40:$B$783,B$332)+'СЕТ СН'!$F$16</f>
        <v>0</v>
      </c>
      <c r="C334" s="36">
        <f>SUMIFS(СВЦЭМ!$I$40:$I$783,СВЦЭМ!$A$40:$A$783,$A334,СВЦЭМ!$B$40:$B$783,C$332)+'СЕТ СН'!$F$16</f>
        <v>0</v>
      </c>
      <c r="D334" s="36">
        <f>SUMIFS(СВЦЭМ!$I$40:$I$783,СВЦЭМ!$A$40:$A$783,$A334,СВЦЭМ!$B$40:$B$783,D$332)+'СЕТ СН'!$F$16</f>
        <v>0</v>
      </c>
      <c r="E334" s="36">
        <f>SUMIFS(СВЦЭМ!$I$40:$I$783,СВЦЭМ!$A$40:$A$783,$A334,СВЦЭМ!$B$40:$B$783,E$332)+'СЕТ СН'!$F$16</f>
        <v>0</v>
      </c>
      <c r="F334" s="36">
        <f>SUMIFS(СВЦЭМ!$I$40:$I$783,СВЦЭМ!$A$40:$A$783,$A334,СВЦЭМ!$B$40:$B$783,F$332)+'СЕТ СН'!$F$16</f>
        <v>0</v>
      </c>
      <c r="G334" s="36">
        <f>SUMIFS(СВЦЭМ!$I$40:$I$783,СВЦЭМ!$A$40:$A$783,$A334,СВЦЭМ!$B$40:$B$783,G$332)+'СЕТ СН'!$F$16</f>
        <v>0</v>
      </c>
      <c r="H334" s="36">
        <f>SUMIFS(СВЦЭМ!$I$40:$I$783,СВЦЭМ!$A$40:$A$783,$A334,СВЦЭМ!$B$40:$B$783,H$332)+'СЕТ СН'!$F$16</f>
        <v>0</v>
      </c>
      <c r="I334" s="36">
        <f>SUMIFS(СВЦЭМ!$I$40:$I$783,СВЦЭМ!$A$40:$A$783,$A334,СВЦЭМ!$B$40:$B$783,I$332)+'СЕТ СН'!$F$16</f>
        <v>0</v>
      </c>
      <c r="J334" s="36">
        <f>SUMIFS(СВЦЭМ!$I$40:$I$783,СВЦЭМ!$A$40:$A$783,$A334,СВЦЭМ!$B$40:$B$783,J$332)+'СЕТ СН'!$F$16</f>
        <v>0</v>
      </c>
      <c r="K334" s="36">
        <f>SUMIFS(СВЦЭМ!$I$40:$I$783,СВЦЭМ!$A$40:$A$783,$A334,СВЦЭМ!$B$40:$B$783,K$332)+'СЕТ СН'!$F$16</f>
        <v>0</v>
      </c>
      <c r="L334" s="36">
        <f>SUMIFS(СВЦЭМ!$I$40:$I$783,СВЦЭМ!$A$40:$A$783,$A334,СВЦЭМ!$B$40:$B$783,L$332)+'СЕТ СН'!$F$16</f>
        <v>0</v>
      </c>
      <c r="M334" s="36">
        <f>SUMIFS(СВЦЭМ!$I$40:$I$783,СВЦЭМ!$A$40:$A$783,$A334,СВЦЭМ!$B$40:$B$783,M$332)+'СЕТ СН'!$F$16</f>
        <v>0</v>
      </c>
      <c r="N334" s="36">
        <f>SUMIFS(СВЦЭМ!$I$40:$I$783,СВЦЭМ!$A$40:$A$783,$A334,СВЦЭМ!$B$40:$B$783,N$332)+'СЕТ СН'!$F$16</f>
        <v>0</v>
      </c>
      <c r="O334" s="36">
        <f>SUMIFS(СВЦЭМ!$I$40:$I$783,СВЦЭМ!$A$40:$A$783,$A334,СВЦЭМ!$B$40:$B$783,O$332)+'СЕТ СН'!$F$16</f>
        <v>0</v>
      </c>
      <c r="P334" s="36">
        <f>SUMIFS(СВЦЭМ!$I$40:$I$783,СВЦЭМ!$A$40:$A$783,$A334,СВЦЭМ!$B$40:$B$783,P$332)+'СЕТ СН'!$F$16</f>
        <v>0</v>
      </c>
      <c r="Q334" s="36">
        <f>SUMIFS(СВЦЭМ!$I$40:$I$783,СВЦЭМ!$A$40:$A$783,$A334,СВЦЭМ!$B$40:$B$783,Q$332)+'СЕТ СН'!$F$16</f>
        <v>0</v>
      </c>
      <c r="R334" s="36">
        <f>SUMIFS(СВЦЭМ!$I$40:$I$783,СВЦЭМ!$A$40:$A$783,$A334,СВЦЭМ!$B$40:$B$783,R$332)+'СЕТ СН'!$F$16</f>
        <v>0</v>
      </c>
      <c r="S334" s="36">
        <f>SUMIFS(СВЦЭМ!$I$40:$I$783,СВЦЭМ!$A$40:$A$783,$A334,СВЦЭМ!$B$40:$B$783,S$332)+'СЕТ СН'!$F$16</f>
        <v>0</v>
      </c>
      <c r="T334" s="36">
        <f>SUMIFS(СВЦЭМ!$I$40:$I$783,СВЦЭМ!$A$40:$A$783,$A334,СВЦЭМ!$B$40:$B$783,T$332)+'СЕТ СН'!$F$16</f>
        <v>0</v>
      </c>
      <c r="U334" s="36">
        <f>SUMIFS(СВЦЭМ!$I$40:$I$783,СВЦЭМ!$A$40:$A$783,$A334,СВЦЭМ!$B$40:$B$783,U$332)+'СЕТ СН'!$F$16</f>
        <v>0</v>
      </c>
      <c r="V334" s="36">
        <f>SUMIFS(СВЦЭМ!$I$40:$I$783,СВЦЭМ!$A$40:$A$783,$A334,СВЦЭМ!$B$40:$B$783,V$332)+'СЕТ СН'!$F$16</f>
        <v>0</v>
      </c>
      <c r="W334" s="36">
        <f>SUMIFS(СВЦЭМ!$I$40:$I$783,СВЦЭМ!$A$40:$A$783,$A334,СВЦЭМ!$B$40:$B$783,W$332)+'СЕТ СН'!$F$16</f>
        <v>0</v>
      </c>
      <c r="X334" s="36">
        <f>SUMIFS(СВЦЭМ!$I$40:$I$783,СВЦЭМ!$A$40:$A$783,$A334,СВЦЭМ!$B$40:$B$783,X$332)+'СЕТ СН'!$F$16</f>
        <v>0</v>
      </c>
      <c r="Y334" s="36">
        <f>SUMIFS(СВЦЭМ!$I$40:$I$783,СВЦЭМ!$A$40:$A$783,$A334,СВЦЭМ!$B$40:$B$783,Y$332)+'СЕТ СН'!$F$16</f>
        <v>0</v>
      </c>
    </row>
    <row r="335" spans="1:27" ht="15.75" hidden="1" x14ac:dyDescent="0.2">
      <c r="A335" s="35">
        <f t="shared" ref="A335:A363" si="9">A334+1</f>
        <v>45568</v>
      </c>
      <c r="B335" s="36">
        <f>SUMIFS(СВЦЭМ!$I$40:$I$783,СВЦЭМ!$A$40:$A$783,$A335,СВЦЭМ!$B$40:$B$783,B$332)+'СЕТ СН'!$F$16</f>
        <v>0</v>
      </c>
      <c r="C335" s="36">
        <f>SUMIFS(СВЦЭМ!$I$40:$I$783,СВЦЭМ!$A$40:$A$783,$A335,СВЦЭМ!$B$40:$B$783,C$332)+'СЕТ СН'!$F$16</f>
        <v>0</v>
      </c>
      <c r="D335" s="36">
        <f>SUMIFS(СВЦЭМ!$I$40:$I$783,СВЦЭМ!$A$40:$A$783,$A335,СВЦЭМ!$B$40:$B$783,D$332)+'СЕТ СН'!$F$16</f>
        <v>0</v>
      </c>
      <c r="E335" s="36">
        <f>SUMIFS(СВЦЭМ!$I$40:$I$783,СВЦЭМ!$A$40:$A$783,$A335,СВЦЭМ!$B$40:$B$783,E$332)+'СЕТ СН'!$F$16</f>
        <v>0</v>
      </c>
      <c r="F335" s="36">
        <f>SUMIFS(СВЦЭМ!$I$40:$I$783,СВЦЭМ!$A$40:$A$783,$A335,СВЦЭМ!$B$40:$B$783,F$332)+'СЕТ СН'!$F$16</f>
        <v>0</v>
      </c>
      <c r="G335" s="36">
        <f>SUMIFS(СВЦЭМ!$I$40:$I$783,СВЦЭМ!$A$40:$A$783,$A335,СВЦЭМ!$B$40:$B$783,G$332)+'СЕТ СН'!$F$16</f>
        <v>0</v>
      </c>
      <c r="H335" s="36">
        <f>SUMIFS(СВЦЭМ!$I$40:$I$783,СВЦЭМ!$A$40:$A$783,$A335,СВЦЭМ!$B$40:$B$783,H$332)+'СЕТ СН'!$F$16</f>
        <v>0</v>
      </c>
      <c r="I335" s="36">
        <f>SUMIFS(СВЦЭМ!$I$40:$I$783,СВЦЭМ!$A$40:$A$783,$A335,СВЦЭМ!$B$40:$B$783,I$332)+'СЕТ СН'!$F$16</f>
        <v>0</v>
      </c>
      <c r="J335" s="36">
        <f>SUMIFS(СВЦЭМ!$I$40:$I$783,СВЦЭМ!$A$40:$A$783,$A335,СВЦЭМ!$B$40:$B$783,J$332)+'СЕТ СН'!$F$16</f>
        <v>0</v>
      </c>
      <c r="K335" s="36">
        <f>SUMIFS(СВЦЭМ!$I$40:$I$783,СВЦЭМ!$A$40:$A$783,$A335,СВЦЭМ!$B$40:$B$783,K$332)+'СЕТ СН'!$F$16</f>
        <v>0</v>
      </c>
      <c r="L335" s="36">
        <f>SUMIFS(СВЦЭМ!$I$40:$I$783,СВЦЭМ!$A$40:$A$783,$A335,СВЦЭМ!$B$40:$B$783,L$332)+'СЕТ СН'!$F$16</f>
        <v>0</v>
      </c>
      <c r="M335" s="36">
        <f>SUMIFS(СВЦЭМ!$I$40:$I$783,СВЦЭМ!$A$40:$A$783,$A335,СВЦЭМ!$B$40:$B$783,M$332)+'СЕТ СН'!$F$16</f>
        <v>0</v>
      </c>
      <c r="N335" s="36">
        <f>SUMIFS(СВЦЭМ!$I$40:$I$783,СВЦЭМ!$A$40:$A$783,$A335,СВЦЭМ!$B$40:$B$783,N$332)+'СЕТ СН'!$F$16</f>
        <v>0</v>
      </c>
      <c r="O335" s="36">
        <f>SUMIFS(СВЦЭМ!$I$40:$I$783,СВЦЭМ!$A$40:$A$783,$A335,СВЦЭМ!$B$40:$B$783,O$332)+'СЕТ СН'!$F$16</f>
        <v>0</v>
      </c>
      <c r="P335" s="36">
        <f>SUMIFS(СВЦЭМ!$I$40:$I$783,СВЦЭМ!$A$40:$A$783,$A335,СВЦЭМ!$B$40:$B$783,P$332)+'СЕТ СН'!$F$16</f>
        <v>0</v>
      </c>
      <c r="Q335" s="36">
        <f>SUMIFS(СВЦЭМ!$I$40:$I$783,СВЦЭМ!$A$40:$A$783,$A335,СВЦЭМ!$B$40:$B$783,Q$332)+'СЕТ СН'!$F$16</f>
        <v>0</v>
      </c>
      <c r="R335" s="36">
        <f>SUMIFS(СВЦЭМ!$I$40:$I$783,СВЦЭМ!$A$40:$A$783,$A335,СВЦЭМ!$B$40:$B$783,R$332)+'СЕТ СН'!$F$16</f>
        <v>0</v>
      </c>
      <c r="S335" s="36">
        <f>SUMIFS(СВЦЭМ!$I$40:$I$783,СВЦЭМ!$A$40:$A$783,$A335,СВЦЭМ!$B$40:$B$783,S$332)+'СЕТ СН'!$F$16</f>
        <v>0</v>
      </c>
      <c r="T335" s="36">
        <f>SUMIFS(СВЦЭМ!$I$40:$I$783,СВЦЭМ!$A$40:$A$783,$A335,СВЦЭМ!$B$40:$B$783,T$332)+'СЕТ СН'!$F$16</f>
        <v>0</v>
      </c>
      <c r="U335" s="36">
        <f>SUMIFS(СВЦЭМ!$I$40:$I$783,СВЦЭМ!$A$40:$A$783,$A335,СВЦЭМ!$B$40:$B$783,U$332)+'СЕТ СН'!$F$16</f>
        <v>0</v>
      </c>
      <c r="V335" s="36">
        <f>SUMIFS(СВЦЭМ!$I$40:$I$783,СВЦЭМ!$A$40:$A$783,$A335,СВЦЭМ!$B$40:$B$783,V$332)+'СЕТ СН'!$F$16</f>
        <v>0</v>
      </c>
      <c r="W335" s="36">
        <f>SUMIFS(СВЦЭМ!$I$40:$I$783,СВЦЭМ!$A$40:$A$783,$A335,СВЦЭМ!$B$40:$B$783,W$332)+'СЕТ СН'!$F$16</f>
        <v>0</v>
      </c>
      <c r="X335" s="36">
        <f>SUMIFS(СВЦЭМ!$I$40:$I$783,СВЦЭМ!$A$40:$A$783,$A335,СВЦЭМ!$B$40:$B$783,X$332)+'СЕТ СН'!$F$16</f>
        <v>0</v>
      </c>
      <c r="Y335" s="36">
        <f>SUMIFS(СВЦЭМ!$I$40:$I$783,СВЦЭМ!$A$40:$A$783,$A335,СВЦЭМ!$B$40:$B$783,Y$332)+'СЕТ СН'!$F$16</f>
        <v>0</v>
      </c>
    </row>
    <row r="336" spans="1:27" ht="15.75" hidden="1" x14ac:dyDescent="0.2">
      <c r="A336" s="35">
        <f t="shared" si="9"/>
        <v>45569</v>
      </c>
      <c r="B336" s="36">
        <f>SUMIFS(СВЦЭМ!$I$40:$I$783,СВЦЭМ!$A$40:$A$783,$A336,СВЦЭМ!$B$40:$B$783,B$332)+'СЕТ СН'!$F$16</f>
        <v>0</v>
      </c>
      <c r="C336" s="36">
        <f>SUMIFS(СВЦЭМ!$I$40:$I$783,СВЦЭМ!$A$40:$A$783,$A336,СВЦЭМ!$B$40:$B$783,C$332)+'СЕТ СН'!$F$16</f>
        <v>0</v>
      </c>
      <c r="D336" s="36">
        <f>SUMIFS(СВЦЭМ!$I$40:$I$783,СВЦЭМ!$A$40:$A$783,$A336,СВЦЭМ!$B$40:$B$783,D$332)+'СЕТ СН'!$F$16</f>
        <v>0</v>
      </c>
      <c r="E336" s="36">
        <f>SUMIFS(СВЦЭМ!$I$40:$I$783,СВЦЭМ!$A$40:$A$783,$A336,СВЦЭМ!$B$40:$B$783,E$332)+'СЕТ СН'!$F$16</f>
        <v>0</v>
      </c>
      <c r="F336" s="36">
        <f>SUMIFS(СВЦЭМ!$I$40:$I$783,СВЦЭМ!$A$40:$A$783,$A336,СВЦЭМ!$B$40:$B$783,F$332)+'СЕТ СН'!$F$16</f>
        <v>0</v>
      </c>
      <c r="G336" s="36">
        <f>SUMIFS(СВЦЭМ!$I$40:$I$783,СВЦЭМ!$A$40:$A$783,$A336,СВЦЭМ!$B$40:$B$783,G$332)+'СЕТ СН'!$F$16</f>
        <v>0</v>
      </c>
      <c r="H336" s="36">
        <f>SUMIFS(СВЦЭМ!$I$40:$I$783,СВЦЭМ!$A$40:$A$783,$A336,СВЦЭМ!$B$40:$B$783,H$332)+'СЕТ СН'!$F$16</f>
        <v>0</v>
      </c>
      <c r="I336" s="36">
        <f>SUMIFS(СВЦЭМ!$I$40:$I$783,СВЦЭМ!$A$40:$A$783,$A336,СВЦЭМ!$B$40:$B$783,I$332)+'СЕТ СН'!$F$16</f>
        <v>0</v>
      </c>
      <c r="J336" s="36">
        <f>SUMIFS(СВЦЭМ!$I$40:$I$783,СВЦЭМ!$A$40:$A$783,$A336,СВЦЭМ!$B$40:$B$783,J$332)+'СЕТ СН'!$F$16</f>
        <v>0</v>
      </c>
      <c r="K336" s="36">
        <f>SUMIFS(СВЦЭМ!$I$40:$I$783,СВЦЭМ!$A$40:$A$783,$A336,СВЦЭМ!$B$40:$B$783,K$332)+'СЕТ СН'!$F$16</f>
        <v>0</v>
      </c>
      <c r="L336" s="36">
        <f>SUMIFS(СВЦЭМ!$I$40:$I$783,СВЦЭМ!$A$40:$A$783,$A336,СВЦЭМ!$B$40:$B$783,L$332)+'СЕТ СН'!$F$16</f>
        <v>0</v>
      </c>
      <c r="M336" s="36">
        <f>SUMIFS(СВЦЭМ!$I$40:$I$783,СВЦЭМ!$A$40:$A$783,$A336,СВЦЭМ!$B$40:$B$783,M$332)+'СЕТ СН'!$F$16</f>
        <v>0</v>
      </c>
      <c r="N336" s="36">
        <f>SUMIFS(СВЦЭМ!$I$40:$I$783,СВЦЭМ!$A$40:$A$783,$A336,СВЦЭМ!$B$40:$B$783,N$332)+'СЕТ СН'!$F$16</f>
        <v>0</v>
      </c>
      <c r="O336" s="36">
        <f>SUMIFS(СВЦЭМ!$I$40:$I$783,СВЦЭМ!$A$40:$A$783,$A336,СВЦЭМ!$B$40:$B$783,O$332)+'СЕТ СН'!$F$16</f>
        <v>0</v>
      </c>
      <c r="P336" s="36">
        <f>SUMIFS(СВЦЭМ!$I$40:$I$783,СВЦЭМ!$A$40:$A$783,$A336,СВЦЭМ!$B$40:$B$783,P$332)+'СЕТ СН'!$F$16</f>
        <v>0</v>
      </c>
      <c r="Q336" s="36">
        <f>SUMIFS(СВЦЭМ!$I$40:$I$783,СВЦЭМ!$A$40:$A$783,$A336,СВЦЭМ!$B$40:$B$783,Q$332)+'СЕТ СН'!$F$16</f>
        <v>0</v>
      </c>
      <c r="R336" s="36">
        <f>SUMIFS(СВЦЭМ!$I$40:$I$783,СВЦЭМ!$A$40:$A$783,$A336,СВЦЭМ!$B$40:$B$783,R$332)+'СЕТ СН'!$F$16</f>
        <v>0</v>
      </c>
      <c r="S336" s="36">
        <f>SUMIFS(СВЦЭМ!$I$40:$I$783,СВЦЭМ!$A$40:$A$783,$A336,СВЦЭМ!$B$40:$B$783,S$332)+'СЕТ СН'!$F$16</f>
        <v>0</v>
      </c>
      <c r="T336" s="36">
        <f>SUMIFS(СВЦЭМ!$I$40:$I$783,СВЦЭМ!$A$40:$A$783,$A336,СВЦЭМ!$B$40:$B$783,T$332)+'СЕТ СН'!$F$16</f>
        <v>0</v>
      </c>
      <c r="U336" s="36">
        <f>SUMIFS(СВЦЭМ!$I$40:$I$783,СВЦЭМ!$A$40:$A$783,$A336,СВЦЭМ!$B$40:$B$783,U$332)+'СЕТ СН'!$F$16</f>
        <v>0</v>
      </c>
      <c r="V336" s="36">
        <f>SUMIFS(СВЦЭМ!$I$40:$I$783,СВЦЭМ!$A$40:$A$783,$A336,СВЦЭМ!$B$40:$B$783,V$332)+'СЕТ СН'!$F$16</f>
        <v>0</v>
      </c>
      <c r="W336" s="36">
        <f>SUMIFS(СВЦЭМ!$I$40:$I$783,СВЦЭМ!$A$40:$A$783,$A336,СВЦЭМ!$B$40:$B$783,W$332)+'СЕТ СН'!$F$16</f>
        <v>0</v>
      </c>
      <c r="X336" s="36">
        <f>SUMIFS(СВЦЭМ!$I$40:$I$783,СВЦЭМ!$A$40:$A$783,$A336,СВЦЭМ!$B$40:$B$783,X$332)+'СЕТ СН'!$F$16</f>
        <v>0</v>
      </c>
      <c r="Y336" s="36">
        <f>SUMIFS(СВЦЭМ!$I$40:$I$783,СВЦЭМ!$A$40:$A$783,$A336,СВЦЭМ!$B$40:$B$783,Y$332)+'СЕТ СН'!$F$16</f>
        <v>0</v>
      </c>
    </row>
    <row r="337" spans="1:25" ht="15.75" hidden="1" x14ac:dyDescent="0.2">
      <c r="A337" s="35">
        <f t="shared" si="9"/>
        <v>45570</v>
      </c>
      <c r="B337" s="36">
        <f>SUMIFS(СВЦЭМ!$I$40:$I$783,СВЦЭМ!$A$40:$A$783,$A337,СВЦЭМ!$B$40:$B$783,B$332)+'СЕТ СН'!$F$16</f>
        <v>0</v>
      </c>
      <c r="C337" s="36">
        <f>SUMIFS(СВЦЭМ!$I$40:$I$783,СВЦЭМ!$A$40:$A$783,$A337,СВЦЭМ!$B$40:$B$783,C$332)+'СЕТ СН'!$F$16</f>
        <v>0</v>
      </c>
      <c r="D337" s="36">
        <f>SUMIFS(СВЦЭМ!$I$40:$I$783,СВЦЭМ!$A$40:$A$783,$A337,СВЦЭМ!$B$40:$B$783,D$332)+'СЕТ СН'!$F$16</f>
        <v>0</v>
      </c>
      <c r="E337" s="36">
        <f>SUMIFS(СВЦЭМ!$I$40:$I$783,СВЦЭМ!$A$40:$A$783,$A337,СВЦЭМ!$B$40:$B$783,E$332)+'СЕТ СН'!$F$16</f>
        <v>0</v>
      </c>
      <c r="F337" s="36">
        <f>SUMIFS(СВЦЭМ!$I$40:$I$783,СВЦЭМ!$A$40:$A$783,$A337,СВЦЭМ!$B$40:$B$783,F$332)+'СЕТ СН'!$F$16</f>
        <v>0</v>
      </c>
      <c r="G337" s="36">
        <f>SUMIFS(СВЦЭМ!$I$40:$I$783,СВЦЭМ!$A$40:$A$783,$A337,СВЦЭМ!$B$40:$B$783,G$332)+'СЕТ СН'!$F$16</f>
        <v>0</v>
      </c>
      <c r="H337" s="36">
        <f>SUMIFS(СВЦЭМ!$I$40:$I$783,СВЦЭМ!$A$40:$A$783,$A337,СВЦЭМ!$B$40:$B$783,H$332)+'СЕТ СН'!$F$16</f>
        <v>0</v>
      </c>
      <c r="I337" s="36">
        <f>SUMIFS(СВЦЭМ!$I$40:$I$783,СВЦЭМ!$A$40:$A$783,$A337,СВЦЭМ!$B$40:$B$783,I$332)+'СЕТ СН'!$F$16</f>
        <v>0</v>
      </c>
      <c r="J337" s="36">
        <f>SUMIFS(СВЦЭМ!$I$40:$I$783,СВЦЭМ!$A$40:$A$783,$A337,СВЦЭМ!$B$40:$B$783,J$332)+'СЕТ СН'!$F$16</f>
        <v>0</v>
      </c>
      <c r="K337" s="36">
        <f>SUMIFS(СВЦЭМ!$I$40:$I$783,СВЦЭМ!$A$40:$A$783,$A337,СВЦЭМ!$B$40:$B$783,K$332)+'СЕТ СН'!$F$16</f>
        <v>0</v>
      </c>
      <c r="L337" s="36">
        <f>SUMIFS(СВЦЭМ!$I$40:$I$783,СВЦЭМ!$A$40:$A$783,$A337,СВЦЭМ!$B$40:$B$783,L$332)+'СЕТ СН'!$F$16</f>
        <v>0</v>
      </c>
      <c r="M337" s="36">
        <f>SUMIFS(СВЦЭМ!$I$40:$I$783,СВЦЭМ!$A$40:$A$783,$A337,СВЦЭМ!$B$40:$B$783,M$332)+'СЕТ СН'!$F$16</f>
        <v>0</v>
      </c>
      <c r="N337" s="36">
        <f>SUMIFS(СВЦЭМ!$I$40:$I$783,СВЦЭМ!$A$40:$A$783,$A337,СВЦЭМ!$B$40:$B$783,N$332)+'СЕТ СН'!$F$16</f>
        <v>0</v>
      </c>
      <c r="O337" s="36">
        <f>SUMIFS(СВЦЭМ!$I$40:$I$783,СВЦЭМ!$A$40:$A$783,$A337,СВЦЭМ!$B$40:$B$783,O$332)+'СЕТ СН'!$F$16</f>
        <v>0</v>
      </c>
      <c r="P337" s="36">
        <f>SUMIFS(СВЦЭМ!$I$40:$I$783,СВЦЭМ!$A$40:$A$783,$A337,СВЦЭМ!$B$40:$B$783,P$332)+'СЕТ СН'!$F$16</f>
        <v>0</v>
      </c>
      <c r="Q337" s="36">
        <f>SUMIFS(СВЦЭМ!$I$40:$I$783,СВЦЭМ!$A$40:$A$783,$A337,СВЦЭМ!$B$40:$B$783,Q$332)+'СЕТ СН'!$F$16</f>
        <v>0</v>
      </c>
      <c r="R337" s="36">
        <f>SUMIFS(СВЦЭМ!$I$40:$I$783,СВЦЭМ!$A$40:$A$783,$A337,СВЦЭМ!$B$40:$B$783,R$332)+'СЕТ СН'!$F$16</f>
        <v>0</v>
      </c>
      <c r="S337" s="36">
        <f>SUMIFS(СВЦЭМ!$I$40:$I$783,СВЦЭМ!$A$40:$A$783,$A337,СВЦЭМ!$B$40:$B$783,S$332)+'СЕТ СН'!$F$16</f>
        <v>0</v>
      </c>
      <c r="T337" s="36">
        <f>SUMIFS(СВЦЭМ!$I$40:$I$783,СВЦЭМ!$A$40:$A$783,$A337,СВЦЭМ!$B$40:$B$783,T$332)+'СЕТ СН'!$F$16</f>
        <v>0</v>
      </c>
      <c r="U337" s="36">
        <f>SUMIFS(СВЦЭМ!$I$40:$I$783,СВЦЭМ!$A$40:$A$783,$A337,СВЦЭМ!$B$40:$B$783,U$332)+'СЕТ СН'!$F$16</f>
        <v>0</v>
      </c>
      <c r="V337" s="36">
        <f>SUMIFS(СВЦЭМ!$I$40:$I$783,СВЦЭМ!$A$40:$A$783,$A337,СВЦЭМ!$B$40:$B$783,V$332)+'СЕТ СН'!$F$16</f>
        <v>0</v>
      </c>
      <c r="W337" s="36">
        <f>SUMIFS(СВЦЭМ!$I$40:$I$783,СВЦЭМ!$A$40:$A$783,$A337,СВЦЭМ!$B$40:$B$783,W$332)+'СЕТ СН'!$F$16</f>
        <v>0</v>
      </c>
      <c r="X337" s="36">
        <f>SUMIFS(СВЦЭМ!$I$40:$I$783,СВЦЭМ!$A$40:$A$783,$A337,СВЦЭМ!$B$40:$B$783,X$332)+'СЕТ СН'!$F$16</f>
        <v>0</v>
      </c>
      <c r="Y337" s="36">
        <f>SUMIFS(СВЦЭМ!$I$40:$I$783,СВЦЭМ!$A$40:$A$783,$A337,СВЦЭМ!$B$40:$B$783,Y$332)+'СЕТ СН'!$F$16</f>
        <v>0</v>
      </c>
    </row>
    <row r="338" spans="1:25" ht="15.75" hidden="1" x14ac:dyDescent="0.2">
      <c r="A338" s="35">
        <f t="shared" si="9"/>
        <v>45571</v>
      </c>
      <c r="B338" s="36">
        <f>SUMIFS(СВЦЭМ!$I$40:$I$783,СВЦЭМ!$A$40:$A$783,$A338,СВЦЭМ!$B$40:$B$783,B$332)+'СЕТ СН'!$F$16</f>
        <v>0</v>
      </c>
      <c r="C338" s="36">
        <f>SUMIFS(СВЦЭМ!$I$40:$I$783,СВЦЭМ!$A$40:$A$783,$A338,СВЦЭМ!$B$40:$B$783,C$332)+'СЕТ СН'!$F$16</f>
        <v>0</v>
      </c>
      <c r="D338" s="36">
        <f>SUMIFS(СВЦЭМ!$I$40:$I$783,СВЦЭМ!$A$40:$A$783,$A338,СВЦЭМ!$B$40:$B$783,D$332)+'СЕТ СН'!$F$16</f>
        <v>0</v>
      </c>
      <c r="E338" s="36">
        <f>SUMIFS(СВЦЭМ!$I$40:$I$783,СВЦЭМ!$A$40:$A$783,$A338,СВЦЭМ!$B$40:$B$783,E$332)+'СЕТ СН'!$F$16</f>
        <v>0</v>
      </c>
      <c r="F338" s="36">
        <f>SUMIFS(СВЦЭМ!$I$40:$I$783,СВЦЭМ!$A$40:$A$783,$A338,СВЦЭМ!$B$40:$B$783,F$332)+'СЕТ СН'!$F$16</f>
        <v>0</v>
      </c>
      <c r="G338" s="36">
        <f>SUMIFS(СВЦЭМ!$I$40:$I$783,СВЦЭМ!$A$40:$A$783,$A338,СВЦЭМ!$B$40:$B$783,G$332)+'СЕТ СН'!$F$16</f>
        <v>0</v>
      </c>
      <c r="H338" s="36">
        <f>SUMIFS(СВЦЭМ!$I$40:$I$783,СВЦЭМ!$A$40:$A$783,$A338,СВЦЭМ!$B$40:$B$783,H$332)+'СЕТ СН'!$F$16</f>
        <v>0</v>
      </c>
      <c r="I338" s="36">
        <f>SUMIFS(СВЦЭМ!$I$40:$I$783,СВЦЭМ!$A$40:$A$783,$A338,СВЦЭМ!$B$40:$B$783,I$332)+'СЕТ СН'!$F$16</f>
        <v>0</v>
      </c>
      <c r="J338" s="36">
        <f>SUMIFS(СВЦЭМ!$I$40:$I$783,СВЦЭМ!$A$40:$A$783,$A338,СВЦЭМ!$B$40:$B$783,J$332)+'СЕТ СН'!$F$16</f>
        <v>0</v>
      </c>
      <c r="K338" s="36">
        <f>SUMIFS(СВЦЭМ!$I$40:$I$783,СВЦЭМ!$A$40:$A$783,$A338,СВЦЭМ!$B$40:$B$783,K$332)+'СЕТ СН'!$F$16</f>
        <v>0</v>
      </c>
      <c r="L338" s="36">
        <f>SUMIFS(СВЦЭМ!$I$40:$I$783,СВЦЭМ!$A$40:$A$783,$A338,СВЦЭМ!$B$40:$B$783,L$332)+'СЕТ СН'!$F$16</f>
        <v>0</v>
      </c>
      <c r="M338" s="36">
        <f>SUMIFS(СВЦЭМ!$I$40:$I$783,СВЦЭМ!$A$40:$A$783,$A338,СВЦЭМ!$B$40:$B$783,M$332)+'СЕТ СН'!$F$16</f>
        <v>0</v>
      </c>
      <c r="N338" s="36">
        <f>SUMIFS(СВЦЭМ!$I$40:$I$783,СВЦЭМ!$A$40:$A$783,$A338,СВЦЭМ!$B$40:$B$783,N$332)+'СЕТ СН'!$F$16</f>
        <v>0</v>
      </c>
      <c r="O338" s="36">
        <f>SUMIFS(СВЦЭМ!$I$40:$I$783,СВЦЭМ!$A$40:$A$783,$A338,СВЦЭМ!$B$40:$B$783,O$332)+'СЕТ СН'!$F$16</f>
        <v>0</v>
      </c>
      <c r="P338" s="36">
        <f>SUMIFS(СВЦЭМ!$I$40:$I$783,СВЦЭМ!$A$40:$A$783,$A338,СВЦЭМ!$B$40:$B$783,P$332)+'СЕТ СН'!$F$16</f>
        <v>0</v>
      </c>
      <c r="Q338" s="36">
        <f>SUMIFS(СВЦЭМ!$I$40:$I$783,СВЦЭМ!$A$40:$A$783,$A338,СВЦЭМ!$B$40:$B$783,Q$332)+'СЕТ СН'!$F$16</f>
        <v>0</v>
      </c>
      <c r="R338" s="36">
        <f>SUMIFS(СВЦЭМ!$I$40:$I$783,СВЦЭМ!$A$40:$A$783,$A338,СВЦЭМ!$B$40:$B$783,R$332)+'СЕТ СН'!$F$16</f>
        <v>0</v>
      </c>
      <c r="S338" s="36">
        <f>SUMIFS(СВЦЭМ!$I$40:$I$783,СВЦЭМ!$A$40:$A$783,$A338,СВЦЭМ!$B$40:$B$783,S$332)+'СЕТ СН'!$F$16</f>
        <v>0</v>
      </c>
      <c r="T338" s="36">
        <f>SUMIFS(СВЦЭМ!$I$40:$I$783,СВЦЭМ!$A$40:$A$783,$A338,СВЦЭМ!$B$40:$B$783,T$332)+'СЕТ СН'!$F$16</f>
        <v>0</v>
      </c>
      <c r="U338" s="36">
        <f>SUMIFS(СВЦЭМ!$I$40:$I$783,СВЦЭМ!$A$40:$A$783,$A338,СВЦЭМ!$B$40:$B$783,U$332)+'СЕТ СН'!$F$16</f>
        <v>0</v>
      </c>
      <c r="V338" s="36">
        <f>SUMIFS(СВЦЭМ!$I$40:$I$783,СВЦЭМ!$A$40:$A$783,$A338,СВЦЭМ!$B$40:$B$783,V$332)+'СЕТ СН'!$F$16</f>
        <v>0</v>
      </c>
      <c r="W338" s="36">
        <f>SUMIFS(СВЦЭМ!$I$40:$I$783,СВЦЭМ!$A$40:$A$783,$A338,СВЦЭМ!$B$40:$B$783,W$332)+'СЕТ СН'!$F$16</f>
        <v>0</v>
      </c>
      <c r="X338" s="36">
        <f>SUMIFS(СВЦЭМ!$I$40:$I$783,СВЦЭМ!$A$40:$A$783,$A338,СВЦЭМ!$B$40:$B$783,X$332)+'СЕТ СН'!$F$16</f>
        <v>0</v>
      </c>
      <c r="Y338" s="36">
        <f>SUMIFS(СВЦЭМ!$I$40:$I$783,СВЦЭМ!$A$40:$A$783,$A338,СВЦЭМ!$B$40:$B$783,Y$332)+'СЕТ СН'!$F$16</f>
        <v>0</v>
      </c>
    </row>
    <row r="339" spans="1:25" ht="15.75" hidden="1" x14ac:dyDescent="0.2">
      <c r="A339" s="35">
        <f t="shared" si="9"/>
        <v>45572</v>
      </c>
      <c r="B339" s="36">
        <f>SUMIFS(СВЦЭМ!$I$40:$I$783,СВЦЭМ!$A$40:$A$783,$A339,СВЦЭМ!$B$40:$B$783,B$332)+'СЕТ СН'!$F$16</f>
        <v>0</v>
      </c>
      <c r="C339" s="36">
        <f>SUMIFS(СВЦЭМ!$I$40:$I$783,СВЦЭМ!$A$40:$A$783,$A339,СВЦЭМ!$B$40:$B$783,C$332)+'СЕТ СН'!$F$16</f>
        <v>0</v>
      </c>
      <c r="D339" s="36">
        <f>SUMIFS(СВЦЭМ!$I$40:$I$783,СВЦЭМ!$A$40:$A$783,$A339,СВЦЭМ!$B$40:$B$783,D$332)+'СЕТ СН'!$F$16</f>
        <v>0</v>
      </c>
      <c r="E339" s="36">
        <f>SUMIFS(СВЦЭМ!$I$40:$I$783,СВЦЭМ!$A$40:$A$783,$A339,СВЦЭМ!$B$40:$B$783,E$332)+'СЕТ СН'!$F$16</f>
        <v>0</v>
      </c>
      <c r="F339" s="36">
        <f>SUMIFS(СВЦЭМ!$I$40:$I$783,СВЦЭМ!$A$40:$A$783,$A339,СВЦЭМ!$B$40:$B$783,F$332)+'СЕТ СН'!$F$16</f>
        <v>0</v>
      </c>
      <c r="G339" s="36">
        <f>SUMIFS(СВЦЭМ!$I$40:$I$783,СВЦЭМ!$A$40:$A$783,$A339,СВЦЭМ!$B$40:$B$783,G$332)+'СЕТ СН'!$F$16</f>
        <v>0</v>
      </c>
      <c r="H339" s="36">
        <f>SUMIFS(СВЦЭМ!$I$40:$I$783,СВЦЭМ!$A$40:$A$783,$A339,СВЦЭМ!$B$40:$B$783,H$332)+'СЕТ СН'!$F$16</f>
        <v>0</v>
      </c>
      <c r="I339" s="36">
        <f>SUMIFS(СВЦЭМ!$I$40:$I$783,СВЦЭМ!$A$40:$A$783,$A339,СВЦЭМ!$B$40:$B$783,I$332)+'СЕТ СН'!$F$16</f>
        <v>0</v>
      </c>
      <c r="J339" s="36">
        <f>SUMIFS(СВЦЭМ!$I$40:$I$783,СВЦЭМ!$A$40:$A$783,$A339,СВЦЭМ!$B$40:$B$783,J$332)+'СЕТ СН'!$F$16</f>
        <v>0</v>
      </c>
      <c r="K339" s="36">
        <f>SUMIFS(СВЦЭМ!$I$40:$I$783,СВЦЭМ!$A$40:$A$783,$A339,СВЦЭМ!$B$40:$B$783,K$332)+'СЕТ СН'!$F$16</f>
        <v>0</v>
      </c>
      <c r="L339" s="36">
        <f>SUMIFS(СВЦЭМ!$I$40:$I$783,СВЦЭМ!$A$40:$A$783,$A339,СВЦЭМ!$B$40:$B$783,L$332)+'СЕТ СН'!$F$16</f>
        <v>0</v>
      </c>
      <c r="M339" s="36">
        <f>SUMIFS(СВЦЭМ!$I$40:$I$783,СВЦЭМ!$A$40:$A$783,$A339,СВЦЭМ!$B$40:$B$783,M$332)+'СЕТ СН'!$F$16</f>
        <v>0</v>
      </c>
      <c r="N339" s="36">
        <f>SUMIFS(СВЦЭМ!$I$40:$I$783,СВЦЭМ!$A$40:$A$783,$A339,СВЦЭМ!$B$40:$B$783,N$332)+'СЕТ СН'!$F$16</f>
        <v>0</v>
      </c>
      <c r="O339" s="36">
        <f>SUMIFS(СВЦЭМ!$I$40:$I$783,СВЦЭМ!$A$40:$A$783,$A339,СВЦЭМ!$B$40:$B$783,O$332)+'СЕТ СН'!$F$16</f>
        <v>0</v>
      </c>
      <c r="P339" s="36">
        <f>SUMIFS(СВЦЭМ!$I$40:$I$783,СВЦЭМ!$A$40:$A$783,$A339,СВЦЭМ!$B$40:$B$783,P$332)+'СЕТ СН'!$F$16</f>
        <v>0</v>
      </c>
      <c r="Q339" s="36">
        <f>SUMIFS(СВЦЭМ!$I$40:$I$783,СВЦЭМ!$A$40:$A$783,$A339,СВЦЭМ!$B$40:$B$783,Q$332)+'СЕТ СН'!$F$16</f>
        <v>0</v>
      </c>
      <c r="R339" s="36">
        <f>SUMIFS(СВЦЭМ!$I$40:$I$783,СВЦЭМ!$A$40:$A$783,$A339,СВЦЭМ!$B$40:$B$783,R$332)+'СЕТ СН'!$F$16</f>
        <v>0</v>
      </c>
      <c r="S339" s="36">
        <f>SUMIFS(СВЦЭМ!$I$40:$I$783,СВЦЭМ!$A$40:$A$783,$A339,СВЦЭМ!$B$40:$B$783,S$332)+'СЕТ СН'!$F$16</f>
        <v>0</v>
      </c>
      <c r="T339" s="36">
        <f>SUMIFS(СВЦЭМ!$I$40:$I$783,СВЦЭМ!$A$40:$A$783,$A339,СВЦЭМ!$B$40:$B$783,T$332)+'СЕТ СН'!$F$16</f>
        <v>0</v>
      </c>
      <c r="U339" s="36">
        <f>SUMIFS(СВЦЭМ!$I$40:$I$783,СВЦЭМ!$A$40:$A$783,$A339,СВЦЭМ!$B$40:$B$783,U$332)+'СЕТ СН'!$F$16</f>
        <v>0</v>
      </c>
      <c r="V339" s="36">
        <f>SUMIFS(СВЦЭМ!$I$40:$I$783,СВЦЭМ!$A$40:$A$783,$A339,СВЦЭМ!$B$40:$B$783,V$332)+'СЕТ СН'!$F$16</f>
        <v>0</v>
      </c>
      <c r="W339" s="36">
        <f>SUMIFS(СВЦЭМ!$I$40:$I$783,СВЦЭМ!$A$40:$A$783,$A339,СВЦЭМ!$B$40:$B$783,W$332)+'СЕТ СН'!$F$16</f>
        <v>0</v>
      </c>
      <c r="X339" s="36">
        <f>SUMIFS(СВЦЭМ!$I$40:$I$783,СВЦЭМ!$A$40:$A$783,$A339,СВЦЭМ!$B$40:$B$783,X$332)+'СЕТ СН'!$F$16</f>
        <v>0</v>
      </c>
      <c r="Y339" s="36">
        <f>SUMIFS(СВЦЭМ!$I$40:$I$783,СВЦЭМ!$A$40:$A$783,$A339,СВЦЭМ!$B$40:$B$783,Y$332)+'СЕТ СН'!$F$16</f>
        <v>0</v>
      </c>
    </row>
    <row r="340" spans="1:25" ht="15.75" hidden="1" x14ac:dyDescent="0.2">
      <c r="A340" s="35">
        <f t="shared" si="9"/>
        <v>45573</v>
      </c>
      <c r="B340" s="36">
        <f>SUMIFS(СВЦЭМ!$I$40:$I$783,СВЦЭМ!$A$40:$A$783,$A340,СВЦЭМ!$B$40:$B$783,B$332)+'СЕТ СН'!$F$16</f>
        <v>0</v>
      </c>
      <c r="C340" s="36">
        <f>SUMIFS(СВЦЭМ!$I$40:$I$783,СВЦЭМ!$A$40:$A$783,$A340,СВЦЭМ!$B$40:$B$783,C$332)+'СЕТ СН'!$F$16</f>
        <v>0</v>
      </c>
      <c r="D340" s="36">
        <f>SUMIFS(СВЦЭМ!$I$40:$I$783,СВЦЭМ!$A$40:$A$783,$A340,СВЦЭМ!$B$40:$B$783,D$332)+'СЕТ СН'!$F$16</f>
        <v>0</v>
      </c>
      <c r="E340" s="36">
        <f>SUMIFS(СВЦЭМ!$I$40:$I$783,СВЦЭМ!$A$40:$A$783,$A340,СВЦЭМ!$B$40:$B$783,E$332)+'СЕТ СН'!$F$16</f>
        <v>0</v>
      </c>
      <c r="F340" s="36">
        <f>SUMIFS(СВЦЭМ!$I$40:$I$783,СВЦЭМ!$A$40:$A$783,$A340,СВЦЭМ!$B$40:$B$783,F$332)+'СЕТ СН'!$F$16</f>
        <v>0</v>
      </c>
      <c r="G340" s="36">
        <f>SUMIFS(СВЦЭМ!$I$40:$I$783,СВЦЭМ!$A$40:$A$783,$A340,СВЦЭМ!$B$40:$B$783,G$332)+'СЕТ СН'!$F$16</f>
        <v>0</v>
      </c>
      <c r="H340" s="36">
        <f>SUMIFS(СВЦЭМ!$I$40:$I$783,СВЦЭМ!$A$40:$A$783,$A340,СВЦЭМ!$B$40:$B$783,H$332)+'СЕТ СН'!$F$16</f>
        <v>0</v>
      </c>
      <c r="I340" s="36">
        <f>SUMIFS(СВЦЭМ!$I$40:$I$783,СВЦЭМ!$A$40:$A$783,$A340,СВЦЭМ!$B$40:$B$783,I$332)+'СЕТ СН'!$F$16</f>
        <v>0</v>
      </c>
      <c r="J340" s="36">
        <f>SUMIFS(СВЦЭМ!$I$40:$I$783,СВЦЭМ!$A$40:$A$783,$A340,СВЦЭМ!$B$40:$B$783,J$332)+'СЕТ СН'!$F$16</f>
        <v>0</v>
      </c>
      <c r="K340" s="36">
        <f>SUMIFS(СВЦЭМ!$I$40:$I$783,СВЦЭМ!$A$40:$A$783,$A340,СВЦЭМ!$B$40:$B$783,K$332)+'СЕТ СН'!$F$16</f>
        <v>0</v>
      </c>
      <c r="L340" s="36">
        <f>SUMIFS(СВЦЭМ!$I$40:$I$783,СВЦЭМ!$A$40:$A$783,$A340,СВЦЭМ!$B$40:$B$783,L$332)+'СЕТ СН'!$F$16</f>
        <v>0</v>
      </c>
      <c r="M340" s="36">
        <f>SUMIFS(СВЦЭМ!$I$40:$I$783,СВЦЭМ!$A$40:$A$783,$A340,СВЦЭМ!$B$40:$B$783,M$332)+'СЕТ СН'!$F$16</f>
        <v>0</v>
      </c>
      <c r="N340" s="36">
        <f>SUMIFS(СВЦЭМ!$I$40:$I$783,СВЦЭМ!$A$40:$A$783,$A340,СВЦЭМ!$B$40:$B$783,N$332)+'СЕТ СН'!$F$16</f>
        <v>0</v>
      </c>
      <c r="O340" s="36">
        <f>SUMIFS(СВЦЭМ!$I$40:$I$783,СВЦЭМ!$A$40:$A$783,$A340,СВЦЭМ!$B$40:$B$783,O$332)+'СЕТ СН'!$F$16</f>
        <v>0</v>
      </c>
      <c r="P340" s="36">
        <f>SUMIFS(СВЦЭМ!$I$40:$I$783,СВЦЭМ!$A$40:$A$783,$A340,СВЦЭМ!$B$40:$B$783,P$332)+'СЕТ СН'!$F$16</f>
        <v>0</v>
      </c>
      <c r="Q340" s="36">
        <f>SUMIFS(СВЦЭМ!$I$40:$I$783,СВЦЭМ!$A$40:$A$783,$A340,СВЦЭМ!$B$40:$B$783,Q$332)+'СЕТ СН'!$F$16</f>
        <v>0</v>
      </c>
      <c r="R340" s="36">
        <f>SUMIFS(СВЦЭМ!$I$40:$I$783,СВЦЭМ!$A$40:$A$783,$A340,СВЦЭМ!$B$40:$B$783,R$332)+'СЕТ СН'!$F$16</f>
        <v>0</v>
      </c>
      <c r="S340" s="36">
        <f>SUMIFS(СВЦЭМ!$I$40:$I$783,СВЦЭМ!$A$40:$A$783,$A340,СВЦЭМ!$B$40:$B$783,S$332)+'СЕТ СН'!$F$16</f>
        <v>0</v>
      </c>
      <c r="T340" s="36">
        <f>SUMIFS(СВЦЭМ!$I$40:$I$783,СВЦЭМ!$A$40:$A$783,$A340,СВЦЭМ!$B$40:$B$783,T$332)+'СЕТ СН'!$F$16</f>
        <v>0</v>
      </c>
      <c r="U340" s="36">
        <f>SUMIFS(СВЦЭМ!$I$40:$I$783,СВЦЭМ!$A$40:$A$783,$A340,СВЦЭМ!$B$40:$B$783,U$332)+'СЕТ СН'!$F$16</f>
        <v>0</v>
      </c>
      <c r="V340" s="36">
        <f>SUMIFS(СВЦЭМ!$I$40:$I$783,СВЦЭМ!$A$40:$A$783,$A340,СВЦЭМ!$B$40:$B$783,V$332)+'СЕТ СН'!$F$16</f>
        <v>0</v>
      </c>
      <c r="W340" s="36">
        <f>SUMIFS(СВЦЭМ!$I$40:$I$783,СВЦЭМ!$A$40:$A$783,$A340,СВЦЭМ!$B$40:$B$783,W$332)+'СЕТ СН'!$F$16</f>
        <v>0</v>
      </c>
      <c r="X340" s="36">
        <f>SUMIFS(СВЦЭМ!$I$40:$I$783,СВЦЭМ!$A$40:$A$783,$A340,СВЦЭМ!$B$40:$B$783,X$332)+'СЕТ СН'!$F$16</f>
        <v>0</v>
      </c>
      <c r="Y340" s="36">
        <f>SUMIFS(СВЦЭМ!$I$40:$I$783,СВЦЭМ!$A$40:$A$783,$A340,СВЦЭМ!$B$40:$B$783,Y$332)+'СЕТ СН'!$F$16</f>
        <v>0</v>
      </c>
    </row>
    <row r="341" spans="1:25" ht="15.75" hidden="1" x14ac:dyDescent="0.2">
      <c r="A341" s="35">
        <f t="shared" si="9"/>
        <v>45574</v>
      </c>
      <c r="B341" s="36">
        <f>SUMIFS(СВЦЭМ!$I$40:$I$783,СВЦЭМ!$A$40:$A$783,$A341,СВЦЭМ!$B$40:$B$783,B$332)+'СЕТ СН'!$F$16</f>
        <v>0</v>
      </c>
      <c r="C341" s="36">
        <f>SUMIFS(СВЦЭМ!$I$40:$I$783,СВЦЭМ!$A$40:$A$783,$A341,СВЦЭМ!$B$40:$B$783,C$332)+'СЕТ СН'!$F$16</f>
        <v>0</v>
      </c>
      <c r="D341" s="36">
        <f>SUMIFS(СВЦЭМ!$I$40:$I$783,СВЦЭМ!$A$40:$A$783,$A341,СВЦЭМ!$B$40:$B$783,D$332)+'СЕТ СН'!$F$16</f>
        <v>0</v>
      </c>
      <c r="E341" s="36">
        <f>SUMIFS(СВЦЭМ!$I$40:$I$783,СВЦЭМ!$A$40:$A$783,$A341,СВЦЭМ!$B$40:$B$783,E$332)+'СЕТ СН'!$F$16</f>
        <v>0</v>
      </c>
      <c r="F341" s="36">
        <f>SUMIFS(СВЦЭМ!$I$40:$I$783,СВЦЭМ!$A$40:$A$783,$A341,СВЦЭМ!$B$40:$B$783,F$332)+'СЕТ СН'!$F$16</f>
        <v>0</v>
      </c>
      <c r="G341" s="36">
        <f>SUMIFS(СВЦЭМ!$I$40:$I$783,СВЦЭМ!$A$40:$A$783,$A341,СВЦЭМ!$B$40:$B$783,G$332)+'СЕТ СН'!$F$16</f>
        <v>0</v>
      </c>
      <c r="H341" s="36">
        <f>SUMIFS(СВЦЭМ!$I$40:$I$783,СВЦЭМ!$A$40:$A$783,$A341,СВЦЭМ!$B$40:$B$783,H$332)+'СЕТ СН'!$F$16</f>
        <v>0</v>
      </c>
      <c r="I341" s="36">
        <f>SUMIFS(СВЦЭМ!$I$40:$I$783,СВЦЭМ!$A$40:$A$783,$A341,СВЦЭМ!$B$40:$B$783,I$332)+'СЕТ СН'!$F$16</f>
        <v>0</v>
      </c>
      <c r="J341" s="36">
        <f>SUMIFS(СВЦЭМ!$I$40:$I$783,СВЦЭМ!$A$40:$A$783,$A341,СВЦЭМ!$B$40:$B$783,J$332)+'СЕТ СН'!$F$16</f>
        <v>0</v>
      </c>
      <c r="K341" s="36">
        <f>SUMIFS(СВЦЭМ!$I$40:$I$783,СВЦЭМ!$A$40:$A$783,$A341,СВЦЭМ!$B$40:$B$783,K$332)+'СЕТ СН'!$F$16</f>
        <v>0</v>
      </c>
      <c r="L341" s="36">
        <f>SUMIFS(СВЦЭМ!$I$40:$I$783,СВЦЭМ!$A$40:$A$783,$A341,СВЦЭМ!$B$40:$B$783,L$332)+'СЕТ СН'!$F$16</f>
        <v>0</v>
      </c>
      <c r="M341" s="36">
        <f>SUMIFS(СВЦЭМ!$I$40:$I$783,СВЦЭМ!$A$40:$A$783,$A341,СВЦЭМ!$B$40:$B$783,M$332)+'СЕТ СН'!$F$16</f>
        <v>0</v>
      </c>
      <c r="N341" s="36">
        <f>SUMIFS(СВЦЭМ!$I$40:$I$783,СВЦЭМ!$A$40:$A$783,$A341,СВЦЭМ!$B$40:$B$783,N$332)+'СЕТ СН'!$F$16</f>
        <v>0</v>
      </c>
      <c r="O341" s="36">
        <f>SUMIFS(СВЦЭМ!$I$40:$I$783,СВЦЭМ!$A$40:$A$783,$A341,СВЦЭМ!$B$40:$B$783,O$332)+'СЕТ СН'!$F$16</f>
        <v>0</v>
      </c>
      <c r="P341" s="36">
        <f>SUMIFS(СВЦЭМ!$I$40:$I$783,СВЦЭМ!$A$40:$A$783,$A341,СВЦЭМ!$B$40:$B$783,P$332)+'СЕТ СН'!$F$16</f>
        <v>0</v>
      </c>
      <c r="Q341" s="36">
        <f>SUMIFS(СВЦЭМ!$I$40:$I$783,СВЦЭМ!$A$40:$A$783,$A341,СВЦЭМ!$B$40:$B$783,Q$332)+'СЕТ СН'!$F$16</f>
        <v>0</v>
      </c>
      <c r="R341" s="36">
        <f>SUMIFS(СВЦЭМ!$I$40:$I$783,СВЦЭМ!$A$40:$A$783,$A341,СВЦЭМ!$B$40:$B$783,R$332)+'СЕТ СН'!$F$16</f>
        <v>0</v>
      </c>
      <c r="S341" s="36">
        <f>SUMIFS(СВЦЭМ!$I$40:$I$783,СВЦЭМ!$A$40:$A$783,$A341,СВЦЭМ!$B$40:$B$783,S$332)+'СЕТ СН'!$F$16</f>
        <v>0</v>
      </c>
      <c r="T341" s="36">
        <f>SUMIFS(СВЦЭМ!$I$40:$I$783,СВЦЭМ!$A$40:$A$783,$A341,СВЦЭМ!$B$40:$B$783,T$332)+'СЕТ СН'!$F$16</f>
        <v>0</v>
      </c>
      <c r="U341" s="36">
        <f>SUMIFS(СВЦЭМ!$I$40:$I$783,СВЦЭМ!$A$40:$A$783,$A341,СВЦЭМ!$B$40:$B$783,U$332)+'СЕТ СН'!$F$16</f>
        <v>0</v>
      </c>
      <c r="V341" s="36">
        <f>SUMIFS(СВЦЭМ!$I$40:$I$783,СВЦЭМ!$A$40:$A$783,$A341,СВЦЭМ!$B$40:$B$783,V$332)+'СЕТ СН'!$F$16</f>
        <v>0</v>
      </c>
      <c r="W341" s="36">
        <f>SUMIFS(СВЦЭМ!$I$40:$I$783,СВЦЭМ!$A$40:$A$783,$A341,СВЦЭМ!$B$40:$B$783,W$332)+'СЕТ СН'!$F$16</f>
        <v>0</v>
      </c>
      <c r="X341" s="36">
        <f>SUMIFS(СВЦЭМ!$I$40:$I$783,СВЦЭМ!$A$40:$A$783,$A341,СВЦЭМ!$B$40:$B$783,X$332)+'СЕТ СН'!$F$16</f>
        <v>0</v>
      </c>
      <c r="Y341" s="36">
        <f>SUMIFS(СВЦЭМ!$I$40:$I$783,СВЦЭМ!$A$40:$A$783,$A341,СВЦЭМ!$B$40:$B$783,Y$332)+'СЕТ СН'!$F$16</f>
        <v>0</v>
      </c>
    </row>
    <row r="342" spans="1:25" ht="15.75" hidden="1" x14ac:dyDescent="0.2">
      <c r="A342" s="35">
        <f t="shared" si="9"/>
        <v>45575</v>
      </c>
      <c r="B342" s="36">
        <f>SUMIFS(СВЦЭМ!$I$40:$I$783,СВЦЭМ!$A$40:$A$783,$A342,СВЦЭМ!$B$40:$B$783,B$332)+'СЕТ СН'!$F$16</f>
        <v>0</v>
      </c>
      <c r="C342" s="36">
        <f>SUMIFS(СВЦЭМ!$I$40:$I$783,СВЦЭМ!$A$40:$A$783,$A342,СВЦЭМ!$B$40:$B$783,C$332)+'СЕТ СН'!$F$16</f>
        <v>0</v>
      </c>
      <c r="D342" s="36">
        <f>SUMIFS(СВЦЭМ!$I$40:$I$783,СВЦЭМ!$A$40:$A$783,$A342,СВЦЭМ!$B$40:$B$783,D$332)+'СЕТ СН'!$F$16</f>
        <v>0</v>
      </c>
      <c r="E342" s="36">
        <f>SUMIFS(СВЦЭМ!$I$40:$I$783,СВЦЭМ!$A$40:$A$783,$A342,СВЦЭМ!$B$40:$B$783,E$332)+'СЕТ СН'!$F$16</f>
        <v>0</v>
      </c>
      <c r="F342" s="36">
        <f>SUMIFS(СВЦЭМ!$I$40:$I$783,СВЦЭМ!$A$40:$A$783,$A342,СВЦЭМ!$B$40:$B$783,F$332)+'СЕТ СН'!$F$16</f>
        <v>0</v>
      </c>
      <c r="G342" s="36">
        <f>SUMIFS(СВЦЭМ!$I$40:$I$783,СВЦЭМ!$A$40:$A$783,$A342,СВЦЭМ!$B$40:$B$783,G$332)+'СЕТ СН'!$F$16</f>
        <v>0</v>
      </c>
      <c r="H342" s="36">
        <f>SUMIFS(СВЦЭМ!$I$40:$I$783,СВЦЭМ!$A$40:$A$783,$A342,СВЦЭМ!$B$40:$B$783,H$332)+'СЕТ СН'!$F$16</f>
        <v>0</v>
      </c>
      <c r="I342" s="36">
        <f>SUMIFS(СВЦЭМ!$I$40:$I$783,СВЦЭМ!$A$40:$A$783,$A342,СВЦЭМ!$B$40:$B$783,I$332)+'СЕТ СН'!$F$16</f>
        <v>0</v>
      </c>
      <c r="J342" s="36">
        <f>SUMIFS(СВЦЭМ!$I$40:$I$783,СВЦЭМ!$A$40:$A$783,$A342,СВЦЭМ!$B$40:$B$783,J$332)+'СЕТ СН'!$F$16</f>
        <v>0</v>
      </c>
      <c r="K342" s="36">
        <f>SUMIFS(СВЦЭМ!$I$40:$I$783,СВЦЭМ!$A$40:$A$783,$A342,СВЦЭМ!$B$40:$B$783,K$332)+'СЕТ СН'!$F$16</f>
        <v>0</v>
      </c>
      <c r="L342" s="36">
        <f>SUMIFS(СВЦЭМ!$I$40:$I$783,СВЦЭМ!$A$40:$A$783,$A342,СВЦЭМ!$B$40:$B$783,L$332)+'СЕТ СН'!$F$16</f>
        <v>0</v>
      </c>
      <c r="M342" s="36">
        <f>SUMIFS(СВЦЭМ!$I$40:$I$783,СВЦЭМ!$A$40:$A$783,$A342,СВЦЭМ!$B$40:$B$783,M$332)+'СЕТ СН'!$F$16</f>
        <v>0</v>
      </c>
      <c r="N342" s="36">
        <f>SUMIFS(СВЦЭМ!$I$40:$I$783,СВЦЭМ!$A$40:$A$783,$A342,СВЦЭМ!$B$40:$B$783,N$332)+'СЕТ СН'!$F$16</f>
        <v>0</v>
      </c>
      <c r="O342" s="36">
        <f>SUMIFS(СВЦЭМ!$I$40:$I$783,СВЦЭМ!$A$40:$A$783,$A342,СВЦЭМ!$B$40:$B$783,O$332)+'СЕТ СН'!$F$16</f>
        <v>0</v>
      </c>
      <c r="P342" s="36">
        <f>SUMIFS(СВЦЭМ!$I$40:$I$783,СВЦЭМ!$A$40:$A$783,$A342,СВЦЭМ!$B$40:$B$783,P$332)+'СЕТ СН'!$F$16</f>
        <v>0</v>
      </c>
      <c r="Q342" s="36">
        <f>SUMIFS(СВЦЭМ!$I$40:$I$783,СВЦЭМ!$A$40:$A$783,$A342,СВЦЭМ!$B$40:$B$783,Q$332)+'СЕТ СН'!$F$16</f>
        <v>0</v>
      </c>
      <c r="R342" s="36">
        <f>SUMIFS(СВЦЭМ!$I$40:$I$783,СВЦЭМ!$A$40:$A$783,$A342,СВЦЭМ!$B$40:$B$783,R$332)+'СЕТ СН'!$F$16</f>
        <v>0</v>
      </c>
      <c r="S342" s="36">
        <f>SUMIFS(СВЦЭМ!$I$40:$I$783,СВЦЭМ!$A$40:$A$783,$A342,СВЦЭМ!$B$40:$B$783,S$332)+'СЕТ СН'!$F$16</f>
        <v>0</v>
      </c>
      <c r="T342" s="36">
        <f>SUMIFS(СВЦЭМ!$I$40:$I$783,СВЦЭМ!$A$40:$A$783,$A342,СВЦЭМ!$B$40:$B$783,T$332)+'СЕТ СН'!$F$16</f>
        <v>0</v>
      </c>
      <c r="U342" s="36">
        <f>SUMIFS(СВЦЭМ!$I$40:$I$783,СВЦЭМ!$A$40:$A$783,$A342,СВЦЭМ!$B$40:$B$783,U$332)+'СЕТ СН'!$F$16</f>
        <v>0</v>
      </c>
      <c r="V342" s="36">
        <f>SUMIFS(СВЦЭМ!$I$40:$I$783,СВЦЭМ!$A$40:$A$783,$A342,СВЦЭМ!$B$40:$B$783,V$332)+'СЕТ СН'!$F$16</f>
        <v>0</v>
      </c>
      <c r="W342" s="36">
        <f>SUMIFS(СВЦЭМ!$I$40:$I$783,СВЦЭМ!$A$40:$A$783,$A342,СВЦЭМ!$B$40:$B$783,W$332)+'СЕТ СН'!$F$16</f>
        <v>0</v>
      </c>
      <c r="X342" s="36">
        <f>SUMIFS(СВЦЭМ!$I$40:$I$783,СВЦЭМ!$A$40:$A$783,$A342,СВЦЭМ!$B$40:$B$783,X$332)+'СЕТ СН'!$F$16</f>
        <v>0</v>
      </c>
      <c r="Y342" s="36">
        <f>SUMIFS(СВЦЭМ!$I$40:$I$783,СВЦЭМ!$A$40:$A$783,$A342,СВЦЭМ!$B$40:$B$783,Y$332)+'СЕТ СН'!$F$16</f>
        <v>0</v>
      </c>
    </row>
    <row r="343" spans="1:25" ht="15.75" hidden="1" x14ac:dyDescent="0.2">
      <c r="A343" s="35">
        <f t="shared" si="9"/>
        <v>45576</v>
      </c>
      <c r="B343" s="36">
        <f>SUMIFS(СВЦЭМ!$I$40:$I$783,СВЦЭМ!$A$40:$A$783,$A343,СВЦЭМ!$B$40:$B$783,B$332)+'СЕТ СН'!$F$16</f>
        <v>0</v>
      </c>
      <c r="C343" s="36">
        <f>SUMIFS(СВЦЭМ!$I$40:$I$783,СВЦЭМ!$A$40:$A$783,$A343,СВЦЭМ!$B$40:$B$783,C$332)+'СЕТ СН'!$F$16</f>
        <v>0</v>
      </c>
      <c r="D343" s="36">
        <f>SUMIFS(СВЦЭМ!$I$40:$I$783,СВЦЭМ!$A$40:$A$783,$A343,СВЦЭМ!$B$40:$B$783,D$332)+'СЕТ СН'!$F$16</f>
        <v>0</v>
      </c>
      <c r="E343" s="36">
        <f>SUMIFS(СВЦЭМ!$I$40:$I$783,СВЦЭМ!$A$40:$A$783,$A343,СВЦЭМ!$B$40:$B$783,E$332)+'СЕТ СН'!$F$16</f>
        <v>0</v>
      </c>
      <c r="F343" s="36">
        <f>SUMIFS(СВЦЭМ!$I$40:$I$783,СВЦЭМ!$A$40:$A$783,$A343,СВЦЭМ!$B$40:$B$783,F$332)+'СЕТ СН'!$F$16</f>
        <v>0</v>
      </c>
      <c r="G343" s="36">
        <f>SUMIFS(СВЦЭМ!$I$40:$I$783,СВЦЭМ!$A$40:$A$783,$A343,СВЦЭМ!$B$40:$B$783,G$332)+'СЕТ СН'!$F$16</f>
        <v>0</v>
      </c>
      <c r="H343" s="36">
        <f>SUMIFS(СВЦЭМ!$I$40:$I$783,СВЦЭМ!$A$40:$A$783,$A343,СВЦЭМ!$B$40:$B$783,H$332)+'СЕТ СН'!$F$16</f>
        <v>0</v>
      </c>
      <c r="I343" s="36">
        <f>SUMIFS(СВЦЭМ!$I$40:$I$783,СВЦЭМ!$A$40:$A$783,$A343,СВЦЭМ!$B$40:$B$783,I$332)+'СЕТ СН'!$F$16</f>
        <v>0</v>
      </c>
      <c r="J343" s="36">
        <f>SUMIFS(СВЦЭМ!$I$40:$I$783,СВЦЭМ!$A$40:$A$783,$A343,СВЦЭМ!$B$40:$B$783,J$332)+'СЕТ СН'!$F$16</f>
        <v>0</v>
      </c>
      <c r="K343" s="36">
        <f>SUMIFS(СВЦЭМ!$I$40:$I$783,СВЦЭМ!$A$40:$A$783,$A343,СВЦЭМ!$B$40:$B$783,K$332)+'СЕТ СН'!$F$16</f>
        <v>0</v>
      </c>
      <c r="L343" s="36">
        <f>SUMIFS(СВЦЭМ!$I$40:$I$783,СВЦЭМ!$A$40:$A$783,$A343,СВЦЭМ!$B$40:$B$783,L$332)+'СЕТ СН'!$F$16</f>
        <v>0</v>
      </c>
      <c r="M343" s="36">
        <f>SUMIFS(СВЦЭМ!$I$40:$I$783,СВЦЭМ!$A$40:$A$783,$A343,СВЦЭМ!$B$40:$B$783,M$332)+'СЕТ СН'!$F$16</f>
        <v>0</v>
      </c>
      <c r="N343" s="36">
        <f>SUMIFS(СВЦЭМ!$I$40:$I$783,СВЦЭМ!$A$40:$A$783,$A343,СВЦЭМ!$B$40:$B$783,N$332)+'СЕТ СН'!$F$16</f>
        <v>0</v>
      </c>
      <c r="O343" s="36">
        <f>SUMIFS(СВЦЭМ!$I$40:$I$783,СВЦЭМ!$A$40:$A$783,$A343,СВЦЭМ!$B$40:$B$783,O$332)+'СЕТ СН'!$F$16</f>
        <v>0</v>
      </c>
      <c r="P343" s="36">
        <f>SUMIFS(СВЦЭМ!$I$40:$I$783,СВЦЭМ!$A$40:$A$783,$A343,СВЦЭМ!$B$40:$B$783,P$332)+'СЕТ СН'!$F$16</f>
        <v>0</v>
      </c>
      <c r="Q343" s="36">
        <f>SUMIFS(СВЦЭМ!$I$40:$I$783,СВЦЭМ!$A$40:$A$783,$A343,СВЦЭМ!$B$40:$B$783,Q$332)+'СЕТ СН'!$F$16</f>
        <v>0</v>
      </c>
      <c r="R343" s="36">
        <f>SUMIFS(СВЦЭМ!$I$40:$I$783,СВЦЭМ!$A$40:$A$783,$A343,СВЦЭМ!$B$40:$B$783,R$332)+'СЕТ СН'!$F$16</f>
        <v>0</v>
      </c>
      <c r="S343" s="36">
        <f>SUMIFS(СВЦЭМ!$I$40:$I$783,СВЦЭМ!$A$40:$A$783,$A343,СВЦЭМ!$B$40:$B$783,S$332)+'СЕТ СН'!$F$16</f>
        <v>0</v>
      </c>
      <c r="T343" s="36">
        <f>SUMIFS(СВЦЭМ!$I$40:$I$783,СВЦЭМ!$A$40:$A$783,$A343,СВЦЭМ!$B$40:$B$783,T$332)+'СЕТ СН'!$F$16</f>
        <v>0</v>
      </c>
      <c r="U343" s="36">
        <f>SUMIFS(СВЦЭМ!$I$40:$I$783,СВЦЭМ!$A$40:$A$783,$A343,СВЦЭМ!$B$40:$B$783,U$332)+'СЕТ СН'!$F$16</f>
        <v>0</v>
      </c>
      <c r="V343" s="36">
        <f>SUMIFS(СВЦЭМ!$I$40:$I$783,СВЦЭМ!$A$40:$A$783,$A343,СВЦЭМ!$B$40:$B$783,V$332)+'СЕТ СН'!$F$16</f>
        <v>0</v>
      </c>
      <c r="W343" s="36">
        <f>SUMIFS(СВЦЭМ!$I$40:$I$783,СВЦЭМ!$A$40:$A$783,$A343,СВЦЭМ!$B$40:$B$783,W$332)+'СЕТ СН'!$F$16</f>
        <v>0</v>
      </c>
      <c r="X343" s="36">
        <f>SUMIFS(СВЦЭМ!$I$40:$I$783,СВЦЭМ!$A$40:$A$783,$A343,СВЦЭМ!$B$40:$B$783,X$332)+'СЕТ СН'!$F$16</f>
        <v>0</v>
      </c>
      <c r="Y343" s="36">
        <f>SUMIFS(СВЦЭМ!$I$40:$I$783,СВЦЭМ!$A$40:$A$783,$A343,СВЦЭМ!$B$40:$B$783,Y$332)+'СЕТ СН'!$F$16</f>
        <v>0</v>
      </c>
    </row>
    <row r="344" spans="1:25" ht="15.75" hidden="1" x14ac:dyDescent="0.2">
      <c r="A344" s="35">
        <f t="shared" si="9"/>
        <v>45577</v>
      </c>
      <c r="B344" s="36">
        <f>SUMIFS(СВЦЭМ!$I$40:$I$783,СВЦЭМ!$A$40:$A$783,$A344,СВЦЭМ!$B$40:$B$783,B$332)+'СЕТ СН'!$F$16</f>
        <v>0</v>
      </c>
      <c r="C344" s="36">
        <f>SUMIFS(СВЦЭМ!$I$40:$I$783,СВЦЭМ!$A$40:$A$783,$A344,СВЦЭМ!$B$40:$B$783,C$332)+'СЕТ СН'!$F$16</f>
        <v>0</v>
      </c>
      <c r="D344" s="36">
        <f>SUMIFS(СВЦЭМ!$I$40:$I$783,СВЦЭМ!$A$40:$A$783,$A344,СВЦЭМ!$B$40:$B$783,D$332)+'СЕТ СН'!$F$16</f>
        <v>0</v>
      </c>
      <c r="E344" s="36">
        <f>SUMIFS(СВЦЭМ!$I$40:$I$783,СВЦЭМ!$A$40:$A$783,$A344,СВЦЭМ!$B$40:$B$783,E$332)+'СЕТ СН'!$F$16</f>
        <v>0</v>
      </c>
      <c r="F344" s="36">
        <f>SUMIFS(СВЦЭМ!$I$40:$I$783,СВЦЭМ!$A$40:$A$783,$A344,СВЦЭМ!$B$40:$B$783,F$332)+'СЕТ СН'!$F$16</f>
        <v>0</v>
      </c>
      <c r="G344" s="36">
        <f>SUMIFS(СВЦЭМ!$I$40:$I$783,СВЦЭМ!$A$40:$A$783,$A344,СВЦЭМ!$B$40:$B$783,G$332)+'СЕТ СН'!$F$16</f>
        <v>0</v>
      </c>
      <c r="H344" s="36">
        <f>SUMIFS(СВЦЭМ!$I$40:$I$783,СВЦЭМ!$A$40:$A$783,$A344,СВЦЭМ!$B$40:$B$783,H$332)+'СЕТ СН'!$F$16</f>
        <v>0</v>
      </c>
      <c r="I344" s="36">
        <f>SUMIFS(СВЦЭМ!$I$40:$I$783,СВЦЭМ!$A$40:$A$783,$A344,СВЦЭМ!$B$40:$B$783,I$332)+'СЕТ СН'!$F$16</f>
        <v>0</v>
      </c>
      <c r="J344" s="36">
        <f>SUMIFS(СВЦЭМ!$I$40:$I$783,СВЦЭМ!$A$40:$A$783,$A344,СВЦЭМ!$B$40:$B$783,J$332)+'СЕТ СН'!$F$16</f>
        <v>0</v>
      </c>
      <c r="K344" s="36">
        <f>SUMIFS(СВЦЭМ!$I$40:$I$783,СВЦЭМ!$A$40:$A$783,$A344,СВЦЭМ!$B$40:$B$783,K$332)+'СЕТ СН'!$F$16</f>
        <v>0</v>
      </c>
      <c r="L344" s="36">
        <f>SUMIFS(СВЦЭМ!$I$40:$I$783,СВЦЭМ!$A$40:$A$783,$A344,СВЦЭМ!$B$40:$B$783,L$332)+'СЕТ СН'!$F$16</f>
        <v>0</v>
      </c>
      <c r="M344" s="36">
        <f>SUMIFS(СВЦЭМ!$I$40:$I$783,СВЦЭМ!$A$40:$A$783,$A344,СВЦЭМ!$B$40:$B$783,M$332)+'СЕТ СН'!$F$16</f>
        <v>0</v>
      </c>
      <c r="N344" s="36">
        <f>SUMIFS(СВЦЭМ!$I$40:$I$783,СВЦЭМ!$A$40:$A$783,$A344,СВЦЭМ!$B$40:$B$783,N$332)+'СЕТ СН'!$F$16</f>
        <v>0</v>
      </c>
      <c r="O344" s="36">
        <f>SUMIFS(СВЦЭМ!$I$40:$I$783,СВЦЭМ!$A$40:$A$783,$A344,СВЦЭМ!$B$40:$B$783,O$332)+'СЕТ СН'!$F$16</f>
        <v>0</v>
      </c>
      <c r="P344" s="36">
        <f>SUMIFS(СВЦЭМ!$I$40:$I$783,СВЦЭМ!$A$40:$A$783,$A344,СВЦЭМ!$B$40:$B$783,P$332)+'СЕТ СН'!$F$16</f>
        <v>0</v>
      </c>
      <c r="Q344" s="36">
        <f>SUMIFS(СВЦЭМ!$I$40:$I$783,СВЦЭМ!$A$40:$A$783,$A344,СВЦЭМ!$B$40:$B$783,Q$332)+'СЕТ СН'!$F$16</f>
        <v>0</v>
      </c>
      <c r="R344" s="36">
        <f>SUMIFS(СВЦЭМ!$I$40:$I$783,СВЦЭМ!$A$40:$A$783,$A344,СВЦЭМ!$B$40:$B$783,R$332)+'СЕТ СН'!$F$16</f>
        <v>0</v>
      </c>
      <c r="S344" s="36">
        <f>SUMIFS(СВЦЭМ!$I$40:$I$783,СВЦЭМ!$A$40:$A$783,$A344,СВЦЭМ!$B$40:$B$783,S$332)+'СЕТ СН'!$F$16</f>
        <v>0</v>
      </c>
      <c r="T344" s="36">
        <f>SUMIFS(СВЦЭМ!$I$40:$I$783,СВЦЭМ!$A$40:$A$783,$A344,СВЦЭМ!$B$40:$B$783,T$332)+'СЕТ СН'!$F$16</f>
        <v>0</v>
      </c>
      <c r="U344" s="36">
        <f>SUMIFS(СВЦЭМ!$I$40:$I$783,СВЦЭМ!$A$40:$A$783,$A344,СВЦЭМ!$B$40:$B$783,U$332)+'СЕТ СН'!$F$16</f>
        <v>0</v>
      </c>
      <c r="V344" s="36">
        <f>SUMIFS(СВЦЭМ!$I$40:$I$783,СВЦЭМ!$A$40:$A$783,$A344,СВЦЭМ!$B$40:$B$783,V$332)+'СЕТ СН'!$F$16</f>
        <v>0</v>
      </c>
      <c r="W344" s="36">
        <f>SUMIFS(СВЦЭМ!$I$40:$I$783,СВЦЭМ!$A$40:$A$783,$A344,СВЦЭМ!$B$40:$B$783,W$332)+'СЕТ СН'!$F$16</f>
        <v>0</v>
      </c>
      <c r="X344" s="36">
        <f>SUMIFS(СВЦЭМ!$I$40:$I$783,СВЦЭМ!$A$40:$A$783,$A344,СВЦЭМ!$B$40:$B$783,X$332)+'СЕТ СН'!$F$16</f>
        <v>0</v>
      </c>
      <c r="Y344" s="36">
        <f>SUMIFS(СВЦЭМ!$I$40:$I$783,СВЦЭМ!$A$40:$A$783,$A344,СВЦЭМ!$B$40:$B$783,Y$332)+'СЕТ СН'!$F$16</f>
        <v>0</v>
      </c>
    </row>
    <row r="345" spans="1:25" ht="15.75" hidden="1" x14ac:dyDescent="0.2">
      <c r="A345" s="35">
        <f t="shared" si="9"/>
        <v>45578</v>
      </c>
      <c r="B345" s="36">
        <f>SUMIFS(СВЦЭМ!$I$40:$I$783,СВЦЭМ!$A$40:$A$783,$A345,СВЦЭМ!$B$40:$B$783,B$332)+'СЕТ СН'!$F$16</f>
        <v>0</v>
      </c>
      <c r="C345" s="36">
        <f>SUMIFS(СВЦЭМ!$I$40:$I$783,СВЦЭМ!$A$40:$A$783,$A345,СВЦЭМ!$B$40:$B$783,C$332)+'СЕТ СН'!$F$16</f>
        <v>0</v>
      </c>
      <c r="D345" s="36">
        <f>SUMIFS(СВЦЭМ!$I$40:$I$783,СВЦЭМ!$A$40:$A$783,$A345,СВЦЭМ!$B$40:$B$783,D$332)+'СЕТ СН'!$F$16</f>
        <v>0</v>
      </c>
      <c r="E345" s="36">
        <f>SUMIFS(СВЦЭМ!$I$40:$I$783,СВЦЭМ!$A$40:$A$783,$A345,СВЦЭМ!$B$40:$B$783,E$332)+'СЕТ СН'!$F$16</f>
        <v>0</v>
      </c>
      <c r="F345" s="36">
        <f>SUMIFS(СВЦЭМ!$I$40:$I$783,СВЦЭМ!$A$40:$A$783,$A345,СВЦЭМ!$B$40:$B$783,F$332)+'СЕТ СН'!$F$16</f>
        <v>0</v>
      </c>
      <c r="G345" s="36">
        <f>SUMIFS(СВЦЭМ!$I$40:$I$783,СВЦЭМ!$A$40:$A$783,$A345,СВЦЭМ!$B$40:$B$783,G$332)+'СЕТ СН'!$F$16</f>
        <v>0</v>
      </c>
      <c r="H345" s="36">
        <f>SUMIFS(СВЦЭМ!$I$40:$I$783,СВЦЭМ!$A$40:$A$783,$A345,СВЦЭМ!$B$40:$B$783,H$332)+'СЕТ СН'!$F$16</f>
        <v>0</v>
      </c>
      <c r="I345" s="36">
        <f>SUMIFS(СВЦЭМ!$I$40:$I$783,СВЦЭМ!$A$40:$A$783,$A345,СВЦЭМ!$B$40:$B$783,I$332)+'СЕТ СН'!$F$16</f>
        <v>0</v>
      </c>
      <c r="J345" s="36">
        <f>SUMIFS(СВЦЭМ!$I$40:$I$783,СВЦЭМ!$A$40:$A$783,$A345,СВЦЭМ!$B$40:$B$783,J$332)+'СЕТ СН'!$F$16</f>
        <v>0</v>
      </c>
      <c r="K345" s="36">
        <f>SUMIFS(СВЦЭМ!$I$40:$I$783,СВЦЭМ!$A$40:$A$783,$A345,СВЦЭМ!$B$40:$B$783,K$332)+'СЕТ СН'!$F$16</f>
        <v>0</v>
      </c>
      <c r="L345" s="36">
        <f>SUMIFS(СВЦЭМ!$I$40:$I$783,СВЦЭМ!$A$40:$A$783,$A345,СВЦЭМ!$B$40:$B$783,L$332)+'СЕТ СН'!$F$16</f>
        <v>0</v>
      </c>
      <c r="M345" s="36">
        <f>SUMIFS(СВЦЭМ!$I$40:$I$783,СВЦЭМ!$A$40:$A$783,$A345,СВЦЭМ!$B$40:$B$783,M$332)+'СЕТ СН'!$F$16</f>
        <v>0</v>
      </c>
      <c r="N345" s="36">
        <f>SUMIFS(СВЦЭМ!$I$40:$I$783,СВЦЭМ!$A$40:$A$783,$A345,СВЦЭМ!$B$40:$B$783,N$332)+'СЕТ СН'!$F$16</f>
        <v>0</v>
      </c>
      <c r="O345" s="36">
        <f>SUMIFS(СВЦЭМ!$I$40:$I$783,СВЦЭМ!$A$40:$A$783,$A345,СВЦЭМ!$B$40:$B$783,O$332)+'СЕТ СН'!$F$16</f>
        <v>0</v>
      </c>
      <c r="P345" s="36">
        <f>SUMIFS(СВЦЭМ!$I$40:$I$783,СВЦЭМ!$A$40:$A$783,$A345,СВЦЭМ!$B$40:$B$783,P$332)+'СЕТ СН'!$F$16</f>
        <v>0</v>
      </c>
      <c r="Q345" s="36">
        <f>SUMIFS(СВЦЭМ!$I$40:$I$783,СВЦЭМ!$A$40:$A$783,$A345,СВЦЭМ!$B$40:$B$783,Q$332)+'СЕТ СН'!$F$16</f>
        <v>0</v>
      </c>
      <c r="R345" s="36">
        <f>SUMIFS(СВЦЭМ!$I$40:$I$783,СВЦЭМ!$A$40:$A$783,$A345,СВЦЭМ!$B$40:$B$783,R$332)+'СЕТ СН'!$F$16</f>
        <v>0</v>
      </c>
      <c r="S345" s="36">
        <f>SUMIFS(СВЦЭМ!$I$40:$I$783,СВЦЭМ!$A$40:$A$783,$A345,СВЦЭМ!$B$40:$B$783,S$332)+'СЕТ СН'!$F$16</f>
        <v>0</v>
      </c>
      <c r="T345" s="36">
        <f>SUMIFS(СВЦЭМ!$I$40:$I$783,СВЦЭМ!$A$40:$A$783,$A345,СВЦЭМ!$B$40:$B$783,T$332)+'СЕТ СН'!$F$16</f>
        <v>0</v>
      </c>
      <c r="U345" s="36">
        <f>SUMIFS(СВЦЭМ!$I$40:$I$783,СВЦЭМ!$A$40:$A$783,$A345,СВЦЭМ!$B$40:$B$783,U$332)+'СЕТ СН'!$F$16</f>
        <v>0</v>
      </c>
      <c r="V345" s="36">
        <f>SUMIFS(СВЦЭМ!$I$40:$I$783,СВЦЭМ!$A$40:$A$783,$A345,СВЦЭМ!$B$40:$B$783,V$332)+'СЕТ СН'!$F$16</f>
        <v>0</v>
      </c>
      <c r="W345" s="36">
        <f>SUMIFS(СВЦЭМ!$I$40:$I$783,СВЦЭМ!$A$40:$A$783,$A345,СВЦЭМ!$B$40:$B$783,W$332)+'СЕТ СН'!$F$16</f>
        <v>0</v>
      </c>
      <c r="X345" s="36">
        <f>SUMIFS(СВЦЭМ!$I$40:$I$783,СВЦЭМ!$A$40:$A$783,$A345,СВЦЭМ!$B$40:$B$783,X$332)+'СЕТ СН'!$F$16</f>
        <v>0</v>
      </c>
      <c r="Y345" s="36">
        <f>SUMIFS(СВЦЭМ!$I$40:$I$783,СВЦЭМ!$A$40:$A$783,$A345,СВЦЭМ!$B$40:$B$783,Y$332)+'СЕТ СН'!$F$16</f>
        <v>0</v>
      </c>
    </row>
    <row r="346" spans="1:25" ht="15.75" hidden="1" x14ac:dyDescent="0.2">
      <c r="A346" s="35">
        <f t="shared" si="9"/>
        <v>45579</v>
      </c>
      <c r="B346" s="36">
        <f>SUMIFS(СВЦЭМ!$I$40:$I$783,СВЦЭМ!$A$40:$A$783,$A346,СВЦЭМ!$B$40:$B$783,B$332)+'СЕТ СН'!$F$16</f>
        <v>0</v>
      </c>
      <c r="C346" s="36">
        <f>SUMIFS(СВЦЭМ!$I$40:$I$783,СВЦЭМ!$A$40:$A$783,$A346,СВЦЭМ!$B$40:$B$783,C$332)+'СЕТ СН'!$F$16</f>
        <v>0</v>
      </c>
      <c r="D346" s="36">
        <f>SUMIFS(СВЦЭМ!$I$40:$I$783,СВЦЭМ!$A$40:$A$783,$A346,СВЦЭМ!$B$40:$B$783,D$332)+'СЕТ СН'!$F$16</f>
        <v>0</v>
      </c>
      <c r="E346" s="36">
        <f>SUMIFS(СВЦЭМ!$I$40:$I$783,СВЦЭМ!$A$40:$A$783,$A346,СВЦЭМ!$B$40:$B$783,E$332)+'СЕТ СН'!$F$16</f>
        <v>0</v>
      </c>
      <c r="F346" s="36">
        <f>SUMIFS(СВЦЭМ!$I$40:$I$783,СВЦЭМ!$A$40:$A$783,$A346,СВЦЭМ!$B$40:$B$783,F$332)+'СЕТ СН'!$F$16</f>
        <v>0</v>
      </c>
      <c r="G346" s="36">
        <f>SUMIFS(СВЦЭМ!$I$40:$I$783,СВЦЭМ!$A$40:$A$783,$A346,СВЦЭМ!$B$40:$B$783,G$332)+'СЕТ СН'!$F$16</f>
        <v>0</v>
      </c>
      <c r="H346" s="36">
        <f>SUMIFS(СВЦЭМ!$I$40:$I$783,СВЦЭМ!$A$40:$A$783,$A346,СВЦЭМ!$B$40:$B$783,H$332)+'СЕТ СН'!$F$16</f>
        <v>0</v>
      </c>
      <c r="I346" s="36">
        <f>SUMIFS(СВЦЭМ!$I$40:$I$783,СВЦЭМ!$A$40:$A$783,$A346,СВЦЭМ!$B$40:$B$783,I$332)+'СЕТ СН'!$F$16</f>
        <v>0</v>
      </c>
      <c r="J346" s="36">
        <f>SUMIFS(СВЦЭМ!$I$40:$I$783,СВЦЭМ!$A$40:$A$783,$A346,СВЦЭМ!$B$40:$B$783,J$332)+'СЕТ СН'!$F$16</f>
        <v>0</v>
      </c>
      <c r="K346" s="36">
        <f>SUMIFS(СВЦЭМ!$I$40:$I$783,СВЦЭМ!$A$40:$A$783,$A346,СВЦЭМ!$B$40:$B$783,K$332)+'СЕТ СН'!$F$16</f>
        <v>0</v>
      </c>
      <c r="L346" s="36">
        <f>SUMIFS(СВЦЭМ!$I$40:$I$783,СВЦЭМ!$A$40:$A$783,$A346,СВЦЭМ!$B$40:$B$783,L$332)+'СЕТ СН'!$F$16</f>
        <v>0</v>
      </c>
      <c r="M346" s="36">
        <f>SUMIFS(СВЦЭМ!$I$40:$I$783,СВЦЭМ!$A$40:$A$783,$A346,СВЦЭМ!$B$40:$B$783,M$332)+'СЕТ СН'!$F$16</f>
        <v>0</v>
      </c>
      <c r="N346" s="36">
        <f>SUMIFS(СВЦЭМ!$I$40:$I$783,СВЦЭМ!$A$40:$A$783,$A346,СВЦЭМ!$B$40:$B$783,N$332)+'СЕТ СН'!$F$16</f>
        <v>0</v>
      </c>
      <c r="O346" s="36">
        <f>SUMIFS(СВЦЭМ!$I$40:$I$783,СВЦЭМ!$A$40:$A$783,$A346,СВЦЭМ!$B$40:$B$783,O$332)+'СЕТ СН'!$F$16</f>
        <v>0</v>
      </c>
      <c r="P346" s="36">
        <f>SUMIFS(СВЦЭМ!$I$40:$I$783,СВЦЭМ!$A$40:$A$783,$A346,СВЦЭМ!$B$40:$B$783,P$332)+'СЕТ СН'!$F$16</f>
        <v>0</v>
      </c>
      <c r="Q346" s="36">
        <f>SUMIFS(СВЦЭМ!$I$40:$I$783,СВЦЭМ!$A$40:$A$783,$A346,СВЦЭМ!$B$40:$B$783,Q$332)+'СЕТ СН'!$F$16</f>
        <v>0</v>
      </c>
      <c r="R346" s="36">
        <f>SUMIFS(СВЦЭМ!$I$40:$I$783,СВЦЭМ!$A$40:$A$783,$A346,СВЦЭМ!$B$40:$B$783,R$332)+'СЕТ СН'!$F$16</f>
        <v>0</v>
      </c>
      <c r="S346" s="36">
        <f>SUMIFS(СВЦЭМ!$I$40:$I$783,СВЦЭМ!$A$40:$A$783,$A346,СВЦЭМ!$B$40:$B$783,S$332)+'СЕТ СН'!$F$16</f>
        <v>0</v>
      </c>
      <c r="T346" s="36">
        <f>SUMIFS(СВЦЭМ!$I$40:$I$783,СВЦЭМ!$A$40:$A$783,$A346,СВЦЭМ!$B$40:$B$783,T$332)+'СЕТ СН'!$F$16</f>
        <v>0</v>
      </c>
      <c r="U346" s="36">
        <f>SUMIFS(СВЦЭМ!$I$40:$I$783,СВЦЭМ!$A$40:$A$783,$A346,СВЦЭМ!$B$40:$B$783,U$332)+'СЕТ СН'!$F$16</f>
        <v>0</v>
      </c>
      <c r="V346" s="36">
        <f>SUMIFS(СВЦЭМ!$I$40:$I$783,СВЦЭМ!$A$40:$A$783,$A346,СВЦЭМ!$B$40:$B$783,V$332)+'СЕТ СН'!$F$16</f>
        <v>0</v>
      </c>
      <c r="W346" s="36">
        <f>SUMIFS(СВЦЭМ!$I$40:$I$783,СВЦЭМ!$A$40:$A$783,$A346,СВЦЭМ!$B$40:$B$783,W$332)+'СЕТ СН'!$F$16</f>
        <v>0</v>
      </c>
      <c r="X346" s="36">
        <f>SUMIFS(СВЦЭМ!$I$40:$I$783,СВЦЭМ!$A$40:$A$783,$A346,СВЦЭМ!$B$40:$B$783,X$332)+'СЕТ СН'!$F$16</f>
        <v>0</v>
      </c>
      <c r="Y346" s="36">
        <f>SUMIFS(СВЦЭМ!$I$40:$I$783,СВЦЭМ!$A$40:$A$783,$A346,СВЦЭМ!$B$40:$B$783,Y$332)+'СЕТ СН'!$F$16</f>
        <v>0</v>
      </c>
    </row>
    <row r="347" spans="1:25" ht="15.75" hidden="1" x14ac:dyDescent="0.2">
      <c r="A347" s="35">
        <f t="shared" si="9"/>
        <v>45580</v>
      </c>
      <c r="B347" s="36">
        <f>SUMIFS(СВЦЭМ!$I$40:$I$783,СВЦЭМ!$A$40:$A$783,$A347,СВЦЭМ!$B$40:$B$783,B$332)+'СЕТ СН'!$F$16</f>
        <v>0</v>
      </c>
      <c r="C347" s="36">
        <f>SUMIFS(СВЦЭМ!$I$40:$I$783,СВЦЭМ!$A$40:$A$783,$A347,СВЦЭМ!$B$40:$B$783,C$332)+'СЕТ СН'!$F$16</f>
        <v>0</v>
      </c>
      <c r="D347" s="36">
        <f>SUMIFS(СВЦЭМ!$I$40:$I$783,СВЦЭМ!$A$40:$A$783,$A347,СВЦЭМ!$B$40:$B$783,D$332)+'СЕТ СН'!$F$16</f>
        <v>0</v>
      </c>
      <c r="E347" s="36">
        <f>SUMIFS(СВЦЭМ!$I$40:$I$783,СВЦЭМ!$A$40:$A$783,$A347,СВЦЭМ!$B$40:$B$783,E$332)+'СЕТ СН'!$F$16</f>
        <v>0</v>
      </c>
      <c r="F347" s="36">
        <f>SUMIFS(СВЦЭМ!$I$40:$I$783,СВЦЭМ!$A$40:$A$783,$A347,СВЦЭМ!$B$40:$B$783,F$332)+'СЕТ СН'!$F$16</f>
        <v>0</v>
      </c>
      <c r="G347" s="36">
        <f>SUMIFS(СВЦЭМ!$I$40:$I$783,СВЦЭМ!$A$40:$A$783,$A347,СВЦЭМ!$B$40:$B$783,G$332)+'СЕТ СН'!$F$16</f>
        <v>0</v>
      </c>
      <c r="H347" s="36">
        <f>SUMIFS(СВЦЭМ!$I$40:$I$783,СВЦЭМ!$A$40:$A$783,$A347,СВЦЭМ!$B$40:$B$783,H$332)+'СЕТ СН'!$F$16</f>
        <v>0</v>
      </c>
      <c r="I347" s="36">
        <f>SUMIFS(СВЦЭМ!$I$40:$I$783,СВЦЭМ!$A$40:$A$783,$A347,СВЦЭМ!$B$40:$B$783,I$332)+'СЕТ СН'!$F$16</f>
        <v>0</v>
      </c>
      <c r="J347" s="36">
        <f>SUMIFS(СВЦЭМ!$I$40:$I$783,СВЦЭМ!$A$40:$A$783,$A347,СВЦЭМ!$B$40:$B$783,J$332)+'СЕТ СН'!$F$16</f>
        <v>0</v>
      </c>
      <c r="K347" s="36">
        <f>SUMIFS(СВЦЭМ!$I$40:$I$783,СВЦЭМ!$A$40:$A$783,$A347,СВЦЭМ!$B$40:$B$783,K$332)+'СЕТ СН'!$F$16</f>
        <v>0</v>
      </c>
      <c r="L347" s="36">
        <f>SUMIFS(СВЦЭМ!$I$40:$I$783,СВЦЭМ!$A$40:$A$783,$A347,СВЦЭМ!$B$40:$B$783,L$332)+'СЕТ СН'!$F$16</f>
        <v>0</v>
      </c>
      <c r="M347" s="36">
        <f>SUMIFS(СВЦЭМ!$I$40:$I$783,СВЦЭМ!$A$40:$A$783,$A347,СВЦЭМ!$B$40:$B$783,M$332)+'СЕТ СН'!$F$16</f>
        <v>0</v>
      </c>
      <c r="N347" s="36">
        <f>SUMIFS(СВЦЭМ!$I$40:$I$783,СВЦЭМ!$A$40:$A$783,$A347,СВЦЭМ!$B$40:$B$783,N$332)+'СЕТ СН'!$F$16</f>
        <v>0</v>
      </c>
      <c r="O347" s="36">
        <f>SUMIFS(СВЦЭМ!$I$40:$I$783,СВЦЭМ!$A$40:$A$783,$A347,СВЦЭМ!$B$40:$B$783,O$332)+'СЕТ СН'!$F$16</f>
        <v>0</v>
      </c>
      <c r="P347" s="36">
        <f>SUMIFS(СВЦЭМ!$I$40:$I$783,СВЦЭМ!$A$40:$A$783,$A347,СВЦЭМ!$B$40:$B$783,P$332)+'СЕТ СН'!$F$16</f>
        <v>0</v>
      </c>
      <c r="Q347" s="36">
        <f>SUMIFS(СВЦЭМ!$I$40:$I$783,СВЦЭМ!$A$40:$A$783,$A347,СВЦЭМ!$B$40:$B$783,Q$332)+'СЕТ СН'!$F$16</f>
        <v>0</v>
      </c>
      <c r="R347" s="36">
        <f>SUMIFS(СВЦЭМ!$I$40:$I$783,СВЦЭМ!$A$40:$A$783,$A347,СВЦЭМ!$B$40:$B$783,R$332)+'СЕТ СН'!$F$16</f>
        <v>0</v>
      </c>
      <c r="S347" s="36">
        <f>SUMIFS(СВЦЭМ!$I$40:$I$783,СВЦЭМ!$A$40:$A$783,$A347,СВЦЭМ!$B$40:$B$783,S$332)+'СЕТ СН'!$F$16</f>
        <v>0</v>
      </c>
      <c r="T347" s="36">
        <f>SUMIFS(СВЦЭМ!$I$40:$I$783,СВЦЭМ!$A$40:$A$783,$A347,СВЦЭМ!$B$40:$B$783,T$332)+'СЕТ СН'!$F$16</f>
        <v>0</v>
      </c>
      <c r="U347" s="36">
        <f>SUMIFS(СВЦЭМ!$I$40:$I$783,СВЦЭМ!$A$40:$A$783,$A347,СВЦЭМ!$B$40:$B$783,U$332)+'СЕТ СН'!$F$16</f>
        <v>0</v>
      </c>
      <c r="V347" s="36">
        <f>SUMIFS(СВЦЭМ!$I$40:$I$783,СВЦЭМ!$A$40:$A$783,$A347,СВЦЭМ!$B$40:$B$783,V$332)+'СЕТ СН'!$F$16</f>
        <v>0</v>
      </c>
      <c r="W347" s="36">
        <f>SUMIFS(СВЦЭМ!$I$40:$I$783,СВЦЭМ!$A$40:$A$783,$A347,СВЦЭМ!$B$40:$B$783,W$332)+'СЕТ СН'!$F$16</f>
        <v>0</v>
      </c>
      <c r="X347" s="36">
        <f>SUMIFS(СВЦЭМ!$I$40:$I$783,СВЦЭМ!$A$40:$A$783,$A347,СВЦЭМ!$B$40:$B$783,X$332)+'СЕТ СН'!$F$16</f>
        <v>0</v>
      </c>
      <c r="Y347" s="36">
        <f>SUMIFS(СВЦЭМ!$I$40:$I$783,СВЦЭМ!$A$40:$A$783,$A347,СВЦЭМ!$B$40:$B$783,Y$332)+'СЕТ СН'!$F$16</f>
        <v>0</v>
      </c>
    </row>
    <row r="348" spans="1:25" ht="15.75" hidden="1" x14ac:dyDescent="0.2">
      <c r="A348" s="35">
        <f t="shared" si="9"/>
        <v>45581</v>
      </c>
      <c r="B348" s="36">
        <f>SUMIFS(СВЦЭМ!$I$40:$I$783,СВЦЭМ!$A$40:$A$783,$A348,СВЦЭМ!$B$40:$B$783,B$332)+'СЕТ СН'!$F$16</f>
        <v>0</v>
      </c>
      <c r="C348" s="36">
        <f>SUMIFS(СВЦЭМ!$I$40:$I$783,СВЦЭМ!$A$40:$A$783,$A348,СВЦЭМ!$B$40:$B$783,C$332)+'СЕТ СН'!$F$16</f>
        <v>0</v>
      </c>
      <c r="D348" s="36">
        <f>SUMIFS(СВЦЭМ!$I$40:$I$783,СВЦЭМ!$A$40:$A$783,$A348,СВЦЭМ!$B$40:$B$783,D$332)+'СЕТ СН'!$F$16</f>
        <v>0</v>
      </c>
      <c r="E348" s="36">
        <f>SUMIFS(СВЦЭМ!$I$40:$I$783,СВЦЭМ!$A$40:$A$783,$A348,СВЦЭМ!$B$40:$B$783,E$332)+'СЕТ СН'!$F$16</f>
        <v>0</v>
      </c>
      <c r="F348" s="36">
        <f>SUMIFS(СВЦЭМ!$I$40:$I$783,СВЦЭМ!$A$40:$A$783,$A348,СВЦЭМ!$B$40:$B$783,F$332)+'СЕТ СН'!$F$16</f>
        <v>0</v>
      </c>
      <c r="G348" s="36">
        <f>SUMIFS(СВЦЭМ!$I$40:$I$783,СВЦЭМ!$A$40:$A$783,$A348,СВЦЭМ!$B$40:$B$783,G$332)+'СЕТ СН'!$F$16</f>
        <v>0</v>
      </c>
      <c r="H348" s="36">
        <f>SUMIFS(СВЦЭМ!$I$40:$I$783,СВЦЭМ!$A$40:$A$783,$A348,СВЦЭМ!$B$40:$B$783,H$332)+'СЕТ СН'!$F$16</f>
        <v>0</v>
      </c>
      <c r="I348" s="36">
        <f>SUMIFS(СВЦЭМ!$I$40:$I$783,СВЦЭМ!$A$40:$A$783,$A348,СВЦЭМ!$B$40:$B$783,I$332)+'СЕТ СН'!$F$16</f>
        <v>0</v>
      </c>
      <c r="J348" s="36">
        <f>SUMIFS(СВЦЭМ!$I$40:$I$783,СВЦЭМ!$A$40:$A$783,$A348,СВЦЭМ!$B$40:$B$783,J$332)+'СЕТ СН'!$F$16</f>
        <v>0</v>
      </c>
      <c r="K348" s="36">
        <f>SUMIFS(СВЦЭМ!$I$40:$I$783,СВЦЭМ!$A$40:$A$783,$A348,СВЦЭМ!$B$40:$B$783,K$332)+'СЕТ СН'!$F$16</f>
        <v>0</v>
      </c>
      <c r="L348" s="36">
        <f>SUMIFS(СВЦЭМ!$I$40:$I$783,СВЦЭМ!$A$40:$A$783,$A348,СВЦЭМ!$B$40:$B$783,L$332)+'СЕТ СН'!$F$16</f>
        <v>0</v>
      </c>
      <c r="M348" s="36">
        <f>SUMIFS(СВЦЭМ!$I$40:$I$783,СВЦЭМ!$A$40:$A$783,$A348,СВЦЭМ!$B$40:$B$783,M$332)+'СЕТ СН'!$F$16</f>
        <v>0</v>
      </c>
      <c r="N348" s="36">
        <f>SUMIFS(СВЦЭМ!$I$40:$I$783,СВЦЭМ!$A$40:$A$783,$A348,СВЦЭМ!$B$40:$B$783,N$332)+'СЕТ СН'!$F$16</f>
        <v>0</v>
      </c>
      <c r="O348" s="36">
        <f>SUMIFS(СВЦЭМ!$I$40:$I$783,СВЦЭМ!$A$40:$A$783,$A348,СВЦЭМ!$B$40:$B$783,O$332)+'СЕТ СН'!$F$16</f>
        <v>0</v>
      </c>
      <c r="P348" s="36">
        <f>SUMIFS(СВЦЭМ!$I$40:$I$783,СВЦЭМ!$A$40:$A$783,$A348,СВЦЭМ!$B$40:$B$783,P$332)+'СЕТ СН'!$F$16</f>
        <v>0</v>
      </c>
      <c r="Q348" s="36">
        <f>SUMIFS(СВЦЭМ!$I$40:$I$783,СВЦЭМ!$A$40:$A$783,$A348,СВЦЭМ!$B$40:$B$783,Q$332)+'СЕТ СН'!$F$16</f>
        <v>0</v>
      </c>
      <c r="R348" s="36">
        <f>SUMIFS(СВЦЭМ!$I$40:$I$783,СВЦЭМ!$A$40:$A$783,$A348,СВЦЭМ!$B$40:$B$783,R$332)+'СЕТ СН'!$F$16</f>
        <v>0</v>
      </c>
      <c r="S348" s="36">
        <f>SUMIFS(СВЦЭМ!$I$40:$I$783,СВЦЭМ!$A$40:$A$783,$A348,СВЦЭМ!$B$40:$B$783,S$332)+'СЕТ СН'!$F$16</f>
        <v>0</v>
      </c>
      <c r="T348" s="36">
        <f>SUMIFS(СВЦЭМ!$I$40:$I$783,СВЦЭМ!$A$40:$A$783,$A348,СВЦЭМ!$B$40:$B$783,T$332)+'СЕТ СН'!$F$16</f>
        <v>0</v>
      </c>
      <c r="U348" s="36">
        <f>SUMIFS(СВЦЭМ!$I$40:$I$783,СВЦЭМ!$A$40:$A$783,$A348,СВЦЭМ!$B$40:$B$783,U$332)+'СЕТ СН'!$F$16</f>
        <v>0</v>
      </c>
      <c r="V348" s="36">
        <f>SUMIFS(СВЦЭМ!$I$40:$I$783,СВЦЭМ!$A$40:$A$783,$A348,СВЦЭМ!$B$40:$B$783,V$332)+'СЕТ СН'!$F$16</f>
        <v>0</v>
      </c>
      <c r="W348" s="36">
        <f>SUMIFS(СВЦЭМ!$I$40:$I$783,СВЦЭМ!$A$40:$A$783,$A348,СВЦЭМ!$B$40:$B$783,W$332)+'СЕТ СН'!$F$16</f>
        <v>0</v>
      </c>
      <c r="X348" s="36">
        <f>SUMIFS(СВЦЭМ!$I$40:$I$783,СВЦЭМ!$A$40:$A$783,$A348,СВЦЭМ!$B$40:$B$783,X$332)+'СЕТ СН'!$F$16</f>
        <v>0</v>
      </c>
      <c r="Y348" s="36">
        <f>SUMIFS(СВЦЭМ!$I$40:$I$783,СВЦЭМ!$A$40:$A$783,$A348,СВЦЭМ!$B$40:$B$783,Y$332)+'СЕТ СН'!$F$16</f>
        <v>0</v>
      </c>
    </row>
    <row r="349" spans="1:25" ht="15.75" hidden="1" x14ac:dyDescent="0.2">
      <c r="A349" s="35">
        <f t="shared" si="9"/>
        <v>45582</v>
      </c>
      <c r="B349" s="36">
        <f>SUMIFS(СВЦЭМ!$I$40:$I$783,СВЦЭМ!$A$40:$A$783,$A349,СВЦЭМ!$B$40:$B$783,B$332)+'СЕТ СН'!$F$16</f>
        <v>0</v>
      </c>
      <c r="C349" s="36">
        <f>SUMIFS(СВЦЭМ!$I$40:$I$783,СВЦЭМ!$A$40:$A$783,$A349,СВЦЭМ!$B$40:$B$783,C$332)+'СЕТ СН'!$F$16</f>
        <v>0</v>
      </c>
      <c r="D349" s="36">
        <f>SUMIFS(СВЦЭМ!$I$40:$I$783,СВЦЭМ!$A$40:$A$783,$A349,СВЦЭМ!$B$40:$B$783,D$332)+'СЕТ СН'!$F$16</f>
        <v>0</v>
      </c>
      <c r="E349" s="36">
        <f>SUMIFS(СВЦЭМ!$I$40:$I$783,СВЦЭМ!$A$40:$A$783,$A349,СВЦЭМ!$B$40:$B$783,E$332)+'СЕТ СН'!$F$16</f>
        <v>0</v>
      </c>
      <c r="F349" s="36">
        <f>SUMIFS(СВЦЭМ!$I$40:$I$783,СВЦЭМ!$A$40:$A$783,$A349,СВЦЭМ!$B$40:$B$783,F$332)+'СЕТ СН'!$F$16</f>
        <v>0</v>
      </c>
      <c r="G349" s="36">
        <f>SUMIFS(СВЦЭМ!$I$40:$I$783,СВЦЭМ!$A$40:$A$783,$A349,СВЦЭМ!$B$40:$B$783,G$332)+'СЕТ СН'!$F$16</f>
        <v>0</v>
      </c>
      <c r="H349" s="36">
        <f>SUMIFS(СВЦЭМ!$I$40:$I$783,СВЦЭМ!$A$40:$A$783,$A349,СВЦЭМ!$B$40:$B$783,H$332)+'СЕТ СН'!$F$16</f>
        <v>0</v>
      </c>
      <c r="I349" s="36">
        <f>SUMIFS(СВЦЭМ!$I$40:$I$783,СВЦЭМ!$A$40:$A$783,$A349,СВЦЭМ!$B$40:$B$783,I$332)+'СЕТ СН'!$F$16</f>
        <v>0</v>
      </c>
      <c r="J349" s="36">
        <f>SUMIFS(СВЦЭМ!$I$40:$I$783,СВЦЭМ!$A$40:$A$783,$A349,СВЦЭМ!$B$40:$B$783,J$332)+'СЕТ СН'!$F$16</f>
        <v>0</v>
      </c>
      <c r="K349" s="36">
        <f>SUMIFS(СВЦЭМ!$I$40:$I$783,СВЦЭМ!$A$40:$A$783,$A349,СВЦЭМ!$B$40:$B$783,K$332)+'СЕТ СН'!$F$16</f>
        <v>0</v>
      </c>
      <c r="L349" s="36">
        <f>SUMIFS(СВЦЭМ!$I$40:$I$783,СВЦЭМ!$A$40:$A$783,$A349,СВЦЭМ!$B$40:$B$783,L$332)+'СЕТ СН'!$F$16</f>
        <v>0</v>
      </c>
      <c r="M349" s="36">
        <f>SUMIFS(СВЦЭМ!$I$40:$I$783,СВЦЭМ!$A$40:$A$783,$A349,СВЦЭМ!$B$40:$B$783,M$332)+'СЕТ СН'!$F$16</f>
        <v>0</v>
      </c>
      <c r="N349" s="36">
        <f>SUMIFS(СВЦЭМ!$I$40:$I$783,СВЦЭМ!$A$40:$A$783,$A349,СВЦЭМ!$B$40:$B$783,N$332)+'СЕТ СН'!$F$16</f>
        <v>0</v>
      </c>
      <c r="O349" s="36">
        <f>SUMIFS(СВЦЭМ!$I$40:$I$783,СВЦЭМ!$A$40:$A$783,$A349,СВЦЭМ!$B$40:$B$783,O$332)+'СЕТ СН'!$F$16</f>
        <v>0</v>
      </c>
      <c r="P349" s="36">
        <f>SUMIFS(СВЦЭМ!$I$40:$I$783,СВЦЭМ!$A$40:$A$783,$A349,СВЦЭМ!$B$40:$B$783,P$332)+'СЕТ СН'!$F$16</f>
        <v>0</v>
      </c>
      <c r="Q349" s="36">
        <f>SUMIFS(СВЦЭМ!$I$40:$I$783,СВЦЭМ!$A$40:$A$783,$A349,СВЦЭМ!$B$40:$B$783,Q$332)+'СЕТ СН'!$F$16</f>
        <v>0</v>
      </c>
      <c r="R349" s="36">
        <f>SUMIFS(СВЦЭМ!$I$40:$I$783,СВЦЭМ!$A$40:$A$783,$A349,СВЦЭМ!$B$40:$B$783,R$332)+'СЕТ СН'!$F$16</f>
        <v>0</v>
      </c>
      <c r="S349" s="36">
        <f>SUMIFS(СВЦЭМ!$I$40:$I$783,СВЦЭМ!$A$40:$A$783,$A349,СВЦЭМ!$B$40:$B$783,S$332)+'СЕТ СН'!$F$16</f>
        <v>0</v>
      </c>
      <c r="T349" s="36">
        <f>SUMIFS(СВЦЭМ!$I$40:$I$783,СВЦЭМ!$A$40:$A$783,$A349,СВЦЭМ!$B$40:$B$783,T$332)+'СЕТ СН'!$F$16</f>
        <v>0</v>
      </c>
      <c r="U349" s="36">
        <f>SUMIFS(СВЦЭМ!$I$40:$I$783,СВЦЭМ!$A$40:$A$783,$A349,СВЦЭМ!$B$40:$B$783,U$332)+'СЕТ СН'!$F$16</f>
        <v>0</v>
      </c>
      <c r="V349" s="36">
        <f>SUMIFS(СВЦЭМ!$I$40:$I$783,СВЦЭМ!$A$40:$A$783,$A349,СВЦЭМ!$B$40:$B$783,V$332)+'СЕТ СН'!$F$16</f>
        <v>0</v>
      </c>
      <c r="W349" s="36">
        <f>SUMIFS(СВЦЭМ!$I$40:$I$783,СВЦЭМ!$A$40:$A$783,$A349,СВЦЭМ!$B$40:$B$783,W$332)+'СЕТ СН'!$F$16</f>
        <v>0</v>
      </c>
      <c r="X349" s="36">
        <f>SUMIFS(СВЦЭМ!$I$40:$I$783,СВЦЭМ!$A$40:$A$783,$A349,СВЦЭМ!$B$40:$B$783,X$332)+'СЕТ СН'!$F$16</f>
        <v>0</v>
      </c>
      <c r="Y349" s="36">
        <f>SUMIFS(СВЦЭМ!$I$40:$I$783,СВЦЭМ!$A$40:$A$783,$A349,СВЦЭМ!$B$40:$B$783,Y$332)+'СЕТ СН'!$F$16</f>
        <v>0</v>
      </c>
    </row>
    <row r="350" spans="1:25" ht="15.75" hidden="1" x14ac:dyDescent="0.2">
      <c r="A350" s="35">
        <f t="shared" si="9"/>
        <v>45583</v>
      </c>
      <c r="B350" s="36">
        <f>SUMIFS(СВЦЭМ!$I$40:$I$783,СВЦЭМ!$A$40:$A$783,$A350,СВЦЭМ!$B$40:$B$783,B$332)+'СЕТ СН'!$F$16</f>
        <v>0</v>
      </c>
      <c r="C350" s="36">
        <f>SUMIFS(СВЦЭМ!$I$40:$I$783,СВЦЭМ!$A$40:$A$783,$A350,СВЦЭМ!$B$40:$B$783,C$332)+'СЕТ СН'!$F$16</f>
        <v>0</v>
      </c>
      <c r="D350" s="36">
        <f>SUMIFS(СВЦЭМ!$I$40:$I$783,СВЦЭМ!$A$40:$A$783,$A350,СВЦЭМ!$B$40:$B$783,D$332)+'СЕТ СН'!$F$16</f>
        <v>0</v>
      </c>
      <c r="E350" s="36">
        <f>SUMIFS(СВЦЭМ!$I$40:$I$783,СВЦЭМ!$A$40:$A$783,$A350,СВЦЭМ!$B$40:$B$783,E$332)+'СЕТ СН'!$F$16</f>
        <v>0</v>
      </c>
      <c r="F350" s="36">
        <f>SUMIFS(СВЦЭМ!$I$40:$I$783,СВЦЭМ!$A$40:$A$783,$A350,СВЦЭМ!$B$40:$B$783,F$332)+'СЕТ СН'!$F$16</f>
        <v>0</v>
      </c>
      <c r="G350" s="36">
        <f>SUMIFS(СВЦЭМ!$I$40:$I$783,СВЦЭМ!$A$40:$A$783,$A350,СВЦЭМ!$B$40:$B$783,G$332)+'СЕТ СН'!$F$16</f>
        <v>0</v>
      </c>
      <c r="H350" s="36">
        <f>SUMIFS(СВЦЭМ!$I$40:$I$783,СВЦЭМ!$A$40:$A$783,$A350,СВЦЭМ!$B$40:$B$783,H$332)+'СЕТ СН'!$F$16</f>
        <v>0</v>
      </c>
      <c r="I350" s="36">
        <f>SUMIFS(СВЦЭМ!$I$40:$I$783,СВЦЭМ!$A$40:$A$783,$A350,СВЦЭМ!$B$40:$B$783,I$332)+'СЕТ СН'!$F$16</f>
        <v>0</v>
      </c>
      <c r="J350" s="36">
        <f>SUMIFS(СВЦЭМ!$I$40:$I$783,СВЦЭМ!$A$40:$A$783,$A350,СВЦЭМ!$B$40:$B$783,J$332)+'СЕТ СН'!$F$16</f>
        <v>0</v>
      </c>
      <c r="K350" s="36">
        <f>SUMIFS(СВЦЭМ!$I$40:$I$783,СВЦЭМ!$A$40:$A$783,$A350,СВЦЭМ!$B$40:$B$783,K$332)+'СЕТ СН'!$F$16</f>
        <v>0</v>
      </c>
      <c r="L350" s="36">
        <f>SUMIFS(СВЦЭМ!$I$40:$I$783,СВЦЭМ!$A$40:$A$783,$A350,СВЦЭМ!$B$40:$B$783,L$332)+'СЕТ СН'!$F$16</f>
        <v>0</v>
      </c>
      <c r="M350" s="36">
        <f>SUMIFS(СВЦЭМ!$I$40:$I$783,СВЦЭМ!$A$40:$A$783,$A350,СВЦЭМ!$B$40:$B$783,M$332)+'СЕТ СН'!$F$16</f>
        <v>0</v>
      </c>
      <c r="N350" s="36">
        <f>SUMIFS(СВЦЭМ!$I$40:$I$783,СВЦЭМ!$A$40:$A$783,$A350,СВЦЭМ!$B$40:$B$783,N$332)+'СЕТ СН'!$F$16</f>
        <v>0</v>
      </c>
      <c r="O350" s="36">
        <f>SUMIFS(СВЦЭМ!$I$40:$I$783,СВЦЭМ!$A$40:$A$783,$A350,СВЦЭМ!$B$40:$B$783,O$332)+'СЕТ СН'!$F$16</f>
        <v>0</v>
      </c>
      <c r="P350" s="36">
        <f>SUMIFS(СВЦЭМ!$I$40:$I$783,СВЦЭМ!$A$40:$A$783,$A350,СВЦЭМ!$B$40:$B$783,P$332)+'СЕТ СН'!$F$16</f>
        <v>0</v>
      </c>
      <c r="Q350" s="36">
        <f>SUMIFS(СВЦЭМ!$I$40:$I$783,СВЦЭМ!$A$40:$A$783,$A350,СВЦЭМ!$B$40:$B$783,Q$332)+'СЕТ СН'!$F$16</f>
        <v>0</v>
      </c>
      <c r="R350" s="36">
        <f>SUMIFS(СВЦЭМ!$I$40:$I$783,СВЦЭМ!$A$40:$A$783,$A350,СВЦЭМ!$B$40:$B$783,R$332)+'СЕТ СН'!$F$16</f>
        <v>0</v>
      </c>
      <c r="S350" s="36">
        <f>SUMIFS(СВЦЭМ!$I$40:$I$783,СВЦЭМ!$A$40:$A$783,$A350,СВЦЭМ!$B$40:$B$783,S$332)+'СЕТ СН'!$F$16</f>
        <v>0</v>
      </c>
      <c r="T350" s="36">
        <f>SUMIFS(СВЦЭМ!$I$40:$I$783,СВЦЭМ!$A$40:$A$783,$A350,СВЦЭМ!$B$40:$B$783,T$332)+'СЕТ СН'!$F$16</f>
        <v>0</v>
      </c>
      <c r="U350" s="36">
        <f>SUMIFS(СВЦЭМ!$I$40:$I$783,СВЦЭМ!$A$40:$A$783,$A350,СВЦЭМ!$B$40:$B$783,U$332)+'СЕТ СН'!$F$16</f>
        <v>0</v>
      </c>
      <c r="V350" s="36">
        <f>SUMIFS(СВЦЭМ!$I$40:$I$783,СВЦЭМ!$A$40:$A$783,$A350,СВЦЭМ!$B$40:$B$783,V$332)+'СЕТ СН'!$F$16</f>
        <v>0</v>
      </c>
      <c r="W350" s="36">
        <f>SUMIFS(СВЦЭМ!$I$40:$I$783,СВЦЭМ!$A$40:$A$783,$A350,СВЦЭМ!$B$40:$B$783,W$332)+'СЕТ СН'!$F$16</f>
        <v>0</v>
      </c>
      <c r="X350" s="36">
        <f>SUMIFS(СВЦЭМ!$I$40:$I$783,СВЦЭМ!$A$40:$A$783,$A350,СВЦЭМ!$B$40:$B$783,X$332)+'СЕТ СН'!$F$16</f>
        <v>0</v>
      </c>
      <c r="Y350" s="36">
        <f>SUMIFS(СВЦЭМ!$I$40:$I$783,СВЦЭМ!$A$40:$A$783,$A350,СВЦЭМ!$B$40:$B$783,Y$332)+'СЕТ СН'!$F$16</f>
        <v>0</v>
      </c>
    </row>
    <row r="351" spans="1:25" ht="15.75" hidden="1" x14ac:dyDescent="0.2">
      <c r="A351" s="35">
        <f t="shared" si="9"/>
        <v>45584</v>
      </c>
      <c r="B351" s="36">
        <f>SUMIFS(СВЦЭМ!$I$40:$I$783,СВЦЭМ!$A$40:$A$783,$A351,СВЦЭМ!$B$40:$B$783,B$332)+'СЕТ СН'!$F$16</f>
        <v>0</v>
      </c>
      <c r="C351" s="36">
        <f>SUMIFS(СВЦЭМ!$I$40:$I$783,СВЦЭМ!$A$40:$A$783,$A351,СВЦЭМ!$B$40:$B$783,C$332)+'СЕТ СН'!$F$16</f>
        <v>0</v>
      </c>
      <c r="D351" s="36">
        <f>SUMIFS(СВЦЭМ!$I$40:$I$783,СВЦЭМ!$A$40:$A$783,$A351,СВЦЭМ!$B$40:$B$783,D$332)+'СЕТ СН'!$F$16</f>
        <v>0</v>
      </c>
      <c r="E351" s="36">
        <f>SUMIFS(СВЦЭМ!$I$40:$I$783,СВЦЭМ!$A$40:$A$783,$A351,СВЦЭМ!$B$40:$B$783,E$332)+'СЕТ СН'!$F$16</f>
        <v>0</v>
      </c>
      <c r="F351" s="36">
        <f>SUMIFS(СВЦЭМ!$I$40:$I$783,СВЦЭМ!$A$40:$A$783,$A351,СВЦЭМ!$B$40:$B$783,F$332)+'СЕТ СН'!$F$16</f>
        <v>0</v>
      </c>
      <c r="G351" s="36">
        <f>SUMIFS(СВЦЭМ!$I$40:$I$783,СВЦЭМ!$A$40:$A$783,$A351,СВЦЭМ!$B$40:$B$783,G$332)+'СЕТ СН'!$F$16</f>
        <v>0</v>
      </c>
      <c r="H351" s="36">
        <f>SUMIFS(СВЦЭМ!$I$40:$I$783,СВЦЭМ!$A$40:$A$783,$A351,СВЦЭМ!$B$40:$B$783,H$332)+'СЕТ СН'!$F$16</f>
        <v>0</v>
      </c>
      <c r="I351" s="36">
        <f>SUMIFS(СВЦЭМ!$I$40:$I$783,СВЦЭМ!$A$40:$A$783,$A351,СВЦЭМ!$B$40:$B$783,I$332)+'СЕТ СН'!$F$16</f>
        <v>0</v>
      </c>
      <c r="J351" s="36">
        <f>SUMIFS(СВЦЭМ!$I$40:$I$783,СВЦЭМ!$A$40:$A$783,$A351,СВЦЭМ!$B$40:$B$783,J$332)+'СЕТ СН'!$F$16</f>
        <v>0</v>
      </c>
      <c r="K351" s="36">
        <f>SUMIFS(СВЦЭМ!$I$40:$I$783,СВЦЭМ!$A$40:$A$783,$A351,СВЦЭМ!$B$40:$B$783,K$332)+'СЕТ СН'!$F$16</f>
        <v>0</v>
      </c>
      <c r="L351" s="36">
        <f>SUMIFS(СВЦЭМ!$I$40:$I$783,СВЦЭМ!$A$40:$A$783,$A351,СВЦЭМ!$B$40:$B$783,L$332)+'СЕТ СН'!$F$16</f>
        <v>0</v>
      </c>
      <c r="M351" s="36">
        <f>SUMIFS(СВЦЭМ!$I$40:$I$783,СВЦЭМ!$A$40:$A$783,$A351,СВЦЭМ!$B$40:$B$783,M$332)+'СЕТ СН'!$F$16</f>
        <v>0</v>
      </c>
      <c r="N351" s="36">
        <f>SUMIFS(СВЦЭМ!$I$40:$I$783,СВЦЭМ!$A$40:$A$783,$A351,СВЦЭМ!$B$40:$B$783,N$332)+'СЕТ СН'!$F$16</f>
        <v>0</v>
      </c>
      <c r="O351" s="36">
        <f>SUMIFS(СВЦЭМ!$I$40:$I$783,СВЦЭМ!$A$40:$A$783,$A351,СВЦЭМ!$B$40:$B$783,O$332)+'СЕТ СН'!$F$16</f>
        <v>0</v>
      </c>
      <c r="P351" s="36">
        <f>SUMIFS(СВЦЭМ!$I$40:$I$783,СВЦЭМ!$A$40:$A$783,$A351,СВЦЭМ!$B$40:$B$783,P$332)+'СЕТ СН'!$F$16</f>
        <v>0</v>
      </c>
      <c r="Q351" s="36">
        <f>SUMIFS(СВЦЭМ!$I$40:$I$783,СВЦЭМ!$A$40:$A$783,$A351,СВЦЭМ!$B$40:$B$783,Q$332)+'СЕТ СН'!$F$16</f>
        <v>0</v>
      </c>
      <c r="R351" s="36">
        <f>SUMIFS(СВЦЭМ!$I$40:$I$783,СВЦЭМ!$A$40:$A$783,$A351,СВЦЭМ!$B$40:$B$783,R$332)+'СЕТ СН'!$F$16</f>
        <v>0</v>
      </c>
      <c r="S351" s="36">
        <f>SUMIFS(СВЦЭМ!$I$40:$I$783,СВЦЭМ!$A$40:$A$783,$A351,СВЦЭМ!$B$40:$B$783,S$332)+'СЕТ СН'!$F$16</f>
        <v>0</v>
      </c>
      <c r="T351" s="36">
        <f>SUMIFS(СВЦЭМ!$I$40:$I$783,СВЦЭМ!$A$40:$A$783,$A351,СВЦЭМ!$B$40:$B$783,T$332)+'СЕТ СН'!$F$16</f>
        <v>0</v>
      </c>
      <c r="U351" s="36">
        <f>SUMIFS(СВЦЭМ!$I$40:$I$783,СВЦЭМ!$A$40:$A$783,$A351,СВЦЭМ!$B$40:$B$783,U$332)+'СЕТ СН'!$F$16</f>
        <v>0</v>
      </c>
      <c r="V351" s="36">
        <f>SUMIFS(СВЦЭМ!$I$40:$I$783,СВЦЭМ!$A$40:$A$783,$A351,СВЦЭМ!$B$40:$B$783,V$332)+'СЕТ СН'!$F$16</f>
        <v>0</v>
      </c>
      <c r="W351" s="36">
        <f>SUMIFS(СВЦЭМ!$I$40:$I$783,СВЦЭМ!$A$40:$A$783,$A351,СВЦЭМ!$B$40:$B$783,W$332)+'СЕТ СН'!$F$16</f>
        <v>0</v>
      </c>
      <c r="X351" s="36">
        <f>SUMIFS(СВЦЭМ!$I$40:$I$783,СВЦЭМ!$A$40:$A$783,$A351,СВЦЭМ!$B$40:$B$783,X$332)+'СЕТ СН'!$F$16</f>
        <v>0</v>
      </c>
      <c r="Y351" s="36">
        <f>SUMIFS(СВЦЭМ!$I$40:$I$783,СВЦЭМ!$A$40:$A$783,$A351,СВЦЭМ!$B$40:$B$783,Y$332)+'СЕТ СН'!$F$16</f>
        <v>0</v>
      </c>
    </row>
    <row r="352" spans="1:25" ht="15.75" hidden="1" x14ac:dyDescent="0.2">
      <c r="A352" s="35">
        <f t="shared" si="9"/>
        <v>45585</v>
      </c>
      <c r="B352" s="36">
        <f>SUMIFS(СВЦЭМ!$I$40:$I$783,СВЦЭМ!$A$40:$A$783,$A352,СВЦЭМ!$B$40:$B$783,B$332)+'СЕТ СН'!$F$16</f>
        <v>0</v>
      </c>
      <c r="C352" s="36">
        <f>SUMIFS(СВЦЭМ!$I$40:$I$783,СВЦЭМ!$A$40:$A$783,$A352,СВЦЭМ!$B$40:$B$783,C$332)+'СЕТ СН'!$F$16</f>
        <v>0</v>
      </c>
      <c r="D352" s="36">
        <f>SUMIFS(СВЦЭМ!$I$40:$I$783,СВЦЭМ!$A$40:$A$783,$A352,СВЦЭМ!$B$40:$B$783,D$332)+'СЕТ СН'!$F$16</f>
        <v>0</v>
      </c>
      <c r="E352" s="36">
        <f>SUMIFS(СВЦЭМ!$I$40:$I$783,СВЦЭМ!$A$40:$A$783,$A352,СВЦЭМ!$B$40:$B$783,E$332)+'СЕТ СН'!$F$16</f>
        <v>0</v>
      </c>
      <c r="F352" s="36">
        <f>SUMIFS(СВЦЭМ!$I$40:$I$783,СВЦЭМ!$A$40:$A$783,$A352,СВЦЭМ!$B$40:$B$783,F$332)+'СЕТ СН'!$F$16</f>
        <v>0</v>
      </c>
      <c r="G352" s="36">
        <f>SUMIFS(СВЦЭМ!$I$40:$I$783,СВЦЭМ!$A$40:$A$783,$A352,СВЦЭМ!$B$40:$B$783,G$332)+'СЕТ СН'!$F$16</f>
        <v>0</v>
      </c>
      <c r="H352" s="36">
        <f>SUMIFS(СВЦЭМ!$I$40:$I$783,СВЦЭМ!$A$40:$A$783,$A352,СВЦЭМ!$B$40:$B$783,H$332)+'СЕТ СН'!$F$16</f>
        <v>0</v>
      </c>
      <c r="I352" s="36">
        <f>SUMIFS(СВЦЭМ!$I$40:$I$783,СВЦЭМ!$A$40:$A$783,$A352,СВЦЭМ!$B$40:$B$783,I$332)+'СЕТ СН'!$F$16</f>
        <v>0</v>
      </c>
      <c r="J352" s="36">
        <f>SUMIFS(СВЦЭМ!$I$40:$I$783,СВЦЭМ!$A$40:$A$783,$A352,СВЦЭМ!$B$40:$B$783,J$332)+'СЕТ СН'!$F$16</f>
        <v>0</v>
      </c>
      <c r="K352" s="36">
        <f>SUMIFS(СВЦЭМ!$I$40:$I$783,СВЦЭМ!$A$40:$A$783,$A352,СВЦЭМ!$B$40:$B$783,K$332)+'СЕТ СН'!$F$16</f>
        <v>0</v>
      </c>
      <c r="L352" s="36">
        <f>SUMIFS(СВЦЭМ!$I$40:$I$783,СВЦЭМ!$A$40:$A$783,$A352,СВЦЭМ!$B$40:$B$783,L$332)+'СЕТ СН'!$F$16</f>
        <v>0</v>
      </c>
      <c r="M352" s="36">
        <f>SUMIFS(СВЦЭМ!$I$40:$I$783,СВЦЭМ!$A$40:$A$783,$A352,СВЦЭМ!$B$40:$B$783,M$332)+'СЕТ СН'!$F$16</f>
        <v>0</v>
      </c>
      <c r="N352" s="36">
        <f>SUMIFS(СВЦЭМ!$I$40:$I$783,СВЦЭМ!$A$40:$A$783,$A352,СВЦЭМ!$B$40:$B$783,N$332)+'СЕТ СН'!$F$16</f>
        <v>0</v>
      </c>
      <c r="O352" s="36">
        <f>SUMIFS(СВЦЭМ!$I$40:$I$783,СВЦЭМ!$A$40:$A$783,$A352,СВЦЭМ!$B$40:$B$783,O$332)+'СЕТ СН'!$F$16</f>
        <v>0</v>
      </c>
      <c r="P352" s="36">
        <f>SUMIFS(СВЦЭМ!$I$40:$I$783,СВЦЭМ!$A$40:$A$783,$A352,СВЦЭМ!$B$40:$B$783,P$332)+'СЕТ СН'!$F$16</f>
        <v>0</v>
      </c>
      <c r="Q352" s="36">
        <f>SUMIFS(СВЦЭМ!$I$40:$I$783,СВЦЭМ!$A$40:$A$783,$A352,СВЦЭМ!$B$40:$B$783,Q$332)+'СЕТ СН'!$F$16</f>
        <v>0</v>
      </c>
      <c r="R352" s="36">
        <f>SUMIFS(СВЦЭМ!$I$40:$I$783,СВЦЭМ!$A$40:$A$783,$A352,СВЦЭМ!$B$40:$B$783,R$332)+'СЕТ СН'!$F$16</f>
        <v>0</v>
      </c>
      <c r="S352" s="36">
        <f>SUMIFS(СВЦЭМ!$I$40:$I$783,СВЦЭМ!$A$40:$A$783,$A352,СВЦЭМ!$B$40:$B$783,S$332)+'СЕТ СН'!$F$16</f>
        <v>0</v>
      </c>
      <c r="T352" s="36">
        <f>SUMIFS(СВЦЭМ!$I$40:$I$783,СВЦЭМ!$A$40:$A$783,$A352,СВЦЭМ!$B$40:$B$783,T$332)+'СЕТ СН'!$F$16</f>
        <v>0</v>
      </c>
      <c r="U352" s="36">
        <f>SUMIFS(СВЦЭМ!$I$40:$I$783,СВЦЭМ!$A$40:$A$783,$A352,СВЦЭМ!$B$40:$B$783,U$332)+'СЕТ СН'!$F$16</f>
        <v>0</v>
      </c>
      <c r="V352" s="36">
        <f>SUMIFS(СВЦЭМ!$I$40:$I$783,СВЦЭМ!$A$40:$A$783,$A352,СВЦЭМ!$B$40:$B$783,V$332)+'СЕТ СН'!$F$16</f>
        <v>0</v>
      </c>
      <c r="W352" s="36">
        <f>SUMIFS(СВЦЭМ!$I$40:$I$783,СВЦЭМ!$A$40:$A$783,$A352,СВЦЭМ!$B$40:$B$783,W$332)+'СЕТ СН'!$F$16</f>
        <v>0</v>
      </c>
      <c r="X352" s="36">
        <f>SUMIFS(СВЦЭМ!$I$40:$I$783,СВЦЭМ!$A$40:$A$783,$A352,СВЦЭМ!$B$40:$B$783,X$332)+'СЕТ СН'!$F$16</f>
        <v>0</v>
      </c>
      <c r="Y352" s="36">
        <f>SUMIFS(СВЦЭМ!$I$40:$I$783,СВЦЭМ!$A$40:$A$783,$A352,СВЦЭМ!$B$40:$B$783,Y$332)+'СЕТ СН'!$F$16</f>
        <v>0</v>
      </c>
    </row>
    <row r="353" spans="1:27" ht="15.75" hidden="1" x14ac:dyDescent="0.2">
      <c r="A353" s="35">
        <f t="shared" si="9"/>
        <v>45586</v>
      </c>
      <c r="B353" s="36">
        <f>SUMIFS(СВЦЭМ!$I$40:$I$783,СВЦЭМ!$A$40:$A$783,$A353,СВЦЭМ!$B$40:$B$783,B$332)+'СЕТ СН'!$F$16</f>
        <v>0</v>
      </c>
      <c r="C353" s="36">
        <f>SUMIFS(СВЦЭМ!$I$40:$I$783,СВЦЭМ!$A$40:$A$783,$A353,СВЦЭМ!$B$40:$B$783,C$332)+'СЕТ СН'!$F$16</f>
        <v>0</v>
      </c>
      <c r="D353" s="36">
        <f>SUMIFS(СВЦЭМ!$I$40:$I$783,СВЦЭМ!$A$40:$A$783,$A353,СВЦЭМ!$B$40:$B$783,D$332)+'СЕТ СН'!$F$16</f>
        <v>0</v>
      </c>
      <c r="E353" s="36">
        <f>SUMIFS(СВЦЭМ!$I$40:$I$783,СВЦЭМ!$A$40:$A$783,$A353,СВЦЭМ!$B$40:$B$783,E$332)+'СЕТ СН'!$F$16</f>
        <v>0</v>
      </c>
      <c r="F353" s="36">
        <f>SUMIFS(СВЦЭМ!$I$40:$I$783,СВЦЭМ!$A$40:$A$783,$A353,СВЦЭМ!$B$40:$B$783,F$332)+'СЕТ СН'!$F$16</f>
        <v>0</v>
      </c>
      <c r="G353" s="36">
        <f>SUMIFS(СВЦЭМ!$I$40:$I$783,СВЦЭМ!$A$40:$A$783,$A353,СВЦЭМ!$B$40:$B$783,G$332)+'СЕТ СН'!$F$16</f>
        <v>0</v>
      </c>
      <c r="H353" s="36">
        <f>SUMIFS(СВЦЭМ!$I$40:$I$783,СВЦЭМ!$A$40:$A$783,$A353,СВЦЭМ!$B$40:$B$783,H$332)+'СЕТ СН'!$F$16</f>
        <v>0</v>
      </c>
      <c r="I353" s="36">
        <f>SUMIFS(СВЦЭМ!$I$40:$I$783,СВЦЭМ!$A$40:$A$783,$A353,СВЦЭМ!$B$40:$B$783,I$332)+'СЕТ СН'!$F$16</f>
        <v>0</v>
      </c>
      <c r="J353" s="36">
        <f>SUMIFS(СВЦЭМ!$I$40:$I$783,СВЦЭМ!$A$40:$A$783,$A353,СВЦЭМ!$B$40:$B$783,J$332)+'СЕТ СН'!$F$16</f>
        <v>0</v>
      </c>
      <c r="K353" s="36">
        <f>SUMIFS(СВЦЭМ!$I$40:$I$783,СВЦЭМ!$A$40:$A$783,$A353,СВЦЭМ!$B$40:$B$783,K$332)+'СЕТ СН'!$F$16</f>
        <v>0</v>
      </c>
      <c r="L353" s="36">
        <f>SUMIFS(СВЦЭМ!$I$40:$I$783,СВЦЭМ!$A$40:$A$783,$A353,СВЦЭМ!$B$40:$B$783,L$332)+'СЕТ СН'!$F$16</f>
        <v>0</v>
      </c>
      <c r="M353" s="36">
        <f>SUMIFS(СВЦЭМ!$I$40:$I$783,СВЦЭМ!$A$40:$A$783,$A353,СВЦЭМ!$B$40:$B$783,M$332)+'СЕТ СН'!$F$16</f>
        <v>0</v>
      </c>
      <c r="N353" s="36">
        <f>SUMIFS(СВЦЭМ!$I$40:$I$783,СВЦЭМ!$A$40:$A$783,$A353,СВЦЭМ!$B$40:$B$783,N$332)+'СЕТ СН'!$F$16</f>
        <v>0</v>
      </c>
      <c r="O353" s="36">
        <f>SUMIFS(СВЦЭМ!$I$40:$I$783,СВЦЭМ!$A$40:$A$783,$A353,СВЦЭМ!$B$40:$B$783,O$332)+'СЕТ СН'!$F$16</f>
        <v>0</v>
      </c>
      <c r="P353" s="36">
        <f>SUMIFS(СВЦЭМ!$I$40:$I$783,СВЦЭМ!$A$40:$A$783,$A353,СВЦЭМ!$B$40:$B$783,P$332)+'СЕТ СН'!$F$16</f>
        <v>0</v>
      </c>
      <c r="Q353" s="36">
        <f>SUMIFS(СВЦЭМ!$I$40:$I$783,СВЦЭМ!$A$40:$A$783,$A353,СВЦЭМ!$B$40:$B$783,Q$332)+'СЕТ СН'!$F$16</f>
        <v>0</v>
      </c>
      <c r="R353" s="36">
        <f>SUMIFS(СВЦЭМ!$I$40:$I$783,СВЦЭМ!$A$40:$A$783,$A353,СВЦЭМ!$B$40:$B$783,R$332)+'СЕТ СН'!$F$16</f>
        <v>0</v>
      </c>
      <c r="S353" s="36">
        <f>SUMIFS(СВЦЭМ!$I$40:$I$783,СВЦЭМ!$A$40:$A$783,$A353,СВЦЭМ!$B$40:$B$783,S$332)+'СЕТ СН'!$F$16</f>
        <v>0</v>
      </c>
      <c r="T353" s="36">
        <f>SUMIFS(СВЦЭМ!$I$40:$I$783,СВЦЭМ!$A$40:$A$783,$A353,СВЦЭМ!$B$40:$B$783,T$332)+'СЕТ СН'!$F$16</f>
        <v>0</v>
      </c>
      <c r="U353" s="36">
        <f>SUMIFS(СВЦЭМ!$I$40:$I$783,СВЦЭМ!$A$40:$A$783,$A353,СВЦЭМ!$B$40:$B$783,U$332)+'СЕТ СН'!$F$16</f>
        <v>0</v>
      </c>
      <c r="V353" s="36">
        <f>SUMIFS(СВЦЭМ!$I$40:$I$783,СВЦЭМ!$A$40:$A$783,$A353,СВЦЭМ!$B$40:$B$783,V$332)+'СЕТ СН'!$F$16</f>
        <v>0</v>
      </c>
      <c r="W353" s="36">
        <f>SUMIFS(СВЦЭМ!$I$40:$I$783,СВЦЭМ!$A$40:$A$783,$A353,СВЦЭМ!$B$40:$B$783,W$332)+'СЕТ СН'!$F$16</f>
        <v>0</v>
      </c>
      <c r="X353" s="36">
        <f>SUMIFS(СВЦЭМ!$I$40:$I$783,СВЦЭМ!$A$40:$A$783,$A353,СВЦЭМ!$B$40:$B$783,X$332)+'СЕТ СН'!$F$16</f>
        <v>0</v>
      </c>
      <c r="Y353" s="36">
        <f>SUMIFS(СВЦЭМ!$I$40:$I$783,СВЦЭМ!$A$40:$A$783,$A353,СВЦЭМ!$B$40:$B$783,Y$332)+'СЕТ СН'!$F$16</f>
        <v>0</v>
      </c>
    </row>
    <row r="354" spans="1:27" ht="15.75" hidden="1" x14ac:dyDescent="0.2">
      <c r="A354" s="35">
        <f t="shared" si="9"/>
        <v>45587</v>
      </c>
      <c r="B354" s="36">
        <f>SUMIFS(СВЦЭМ!$I$40:$I$783,СВЦЭМ!$A$40:$A$783,$A354,СВЦЭМ!$B$40:$B$783,B$332)+'СЕТ СН'!$F$16</f>
        <v>0</v>
      </c>
      <c r="C354" s="36">
        <f>SUMIFS(СВЦЭМ!$I$40:$I$783,СВЦЭМ!$A$40:$A$783,$A354,СВЦЭМ!$B$40:$B$783,C$332)+'СЕТ СН'!$F$16</f>
        <v>0</v>
      </c>
      <c r="D354" s="36">
        <f>SUMIFS(СВЦЭМ!$I$40:$I$783,СВЦЭМ!$A$40:$A$783,$A354,СВЦЭМ!$B$40:$B$783,D$332)+'СЕТ СН'!$F$16</f>
        <v>0</v>
      </c>
      <c r="E354" s="36">
        <f>SUMIFS(СВЦЭМ!$I$40:$I$783,СВЦЭМ!$A$40:$A$783,$A354,СВЦЭМ!$B$40:$B$783,E$332)+'СЕТ СН'!$F$16</f>
        <v>0</v>
      </c>
      <c r="F354" s="36">
        <f>SUMIFS(СВЦЭМ!$I$40:$I$783,СВЦЭМ!$A$40:$A$783,$A354,СВЦЭМ!$B$40:$B$783,F$332)+'СЕТ СН'!$F$16</f>
        <v>0</v>
      </c>
      <c r="G354" s="36">
        <f>SUMIFS(СВЦЭМ!$I$40:$I$783,СВЦЭМ!$A$40:$A$783,$A354,СВЦЭМ!$B$40:$B$783,G$332)+'СЕТ СН'!$F$16</f>
        <v>0</v>
      </c>
      <c r="H354" s="36">
        <f>SUMIFS(СВЦЭМ!$I$40:$I$783,СВЦЭМ!$A$40:$A$783,$A354,СВЦЭМ!$B$40:$B$783,H$332)+'СЕТ СН'!$F$16</f>
        <v>0</v>
      </c>
      <c r="I354" s="36">
        <f>SUMIFS(СВЦЭМ!$I$40:$I$783,СВЦЭМ!$A$40:$A$783,$A354,СВЦЭМ!$B$40:$B$783,I$332)+'СЕТ СН'!$F$16</f>
        <v>0</v>
      </c>
      <c r="J354" s="36">
        <f>SUMIFS(СВЦЭМ!$I$40:$I$783,СВЦЭМ!$A$40:$A$783,$A354,СВЦЭМ!$B$40:$B$783,J$332)+'СЕТ СН'!$F$16</f>
        <v>0</v>
      </c>
      <c r="K354" s="36">
        <f>SUMIFS(СВЦЭМ!$I$40:$I$783,СВЦЭМ!$A$40:$A$783,$A354,СВЦЭМ!$B$40:$B$783,K$332)+'СЕТ СН'!$F$16</f>
        <v>0</v>
      </c>
      <c r="L354" s="36">
        <f>SUMIFS(СВЦЭМ!$I$40:$I$783,СВЦЭМ!$A$40:$A$783,$A354,СВЦЭМ!$B$40:$B$783,L$332)+'СЕТ СН'!$F$16</f>
        <v>0</v>
      </c>
      <c r="M354" s="36">
        <f>SUMIFS(СВЦЭМ!$I$40:$I$783,СВЦЭМ!$A$40:$A$783,$A354,СВЦЭМ!$B$40:$B$783,M$332)+'СЕТ СН'!$F$16</f>
        <v>0</v>
      </c>
      <c r="N354" s="36">
        <f>SUMIFS(СВЦЭМ!$I$40:$I$783,СВЦЭМ!$A$40:$A$783,$A354,СВЦЭМ!$B$40:$B$783,N$332)+'СЕТ СН'!$F$16</f>
        <v>0</v>
      </c>
      <c r="O354" s="36">
        <f>SUMIFS(СВЦЭМ!$I$40:$I$783,СВЦЭМ!$A$40:$A$783,$A354,СВЦЭМ!$B$40:$B$783,O$332)+'СЕТ СН'!$F$16</f>
        <v>0</v>
      </c>
      <c r="P354" s="36">
        <f>SUMIFS(СВЦЭМ!$I$40:$I$783,СВЦЭМ!$A$40:$A$783,$A354,СВЦЭМ!$B$40:$B$783,P$332)+'СЕТ СН'!$F$16</f>
        <v>0</v>
      </c>
      <c r="Q354" s="36">
        <f>SUMIFS(СВЦЭМ!$I$40:$I$783,СВЦЭМ!$A$40:$A$783,$A354,СВЦЭМ!$B$40:$B$783,Q$332)+'СЕТ СН'!$F$16</f>
        <v>0</v>
      </c>
      <c r="R354" s="36">
        <f>SUMIFS(СВЦЭМ!$I$40:$I$783,СВЦЭМ!$A$40:$A$783,$A354,СВЦЭМ!$B$40:$B$783,R$332)+'СЕТ СН'!$F$16</f>
        <v>0</v>
      </c>
      <c r="S354" s="36">
        <f>SUMIFS(СВЦЭМ!$I$40:$I$783,СВЦЭМ!$A$40:$A$783,$A354,СВЦЭМ!$B$40:$B$783,S$332)+'СЕТ СН'!$F$16</f>
        <v>0</v>
      </c>
      <c r="T354" s="36">
        <f>SUMIFS(СВЦЭМ!$I$40:$I$783,СВЦЭМ!$A$40:$A$783,$A354,СВЦЭМ!$B$40:$B$783,T$332)+'СЕТ СН'!$F$16</f>
        <v>0</v>
      </c>
      <c r="U354" s="36">
        <f>SUMIFS(СВЦЭМ!$I$40:$I$783,СВЦЭМ!$A$40:$A$783,$A354,СВЦЭМ!$B$40:$B$783,U$332)+'СЕТ СН'!$F$16</f>
        <v>0</v>
      </c>
      <c r="V354" s="36">
        <f>SUMIFS(СВЦЭМ!$I$40:$I$783,СВЦЭМ!$A$40:$A$783,$A354,СВЦЭМ!$B$40:$B$783,V$332)+'СЕТ СН'!$F$16</f>
        <v>0</v>
      </c>
      <c r="W354" s="36">
        <f>SUMIFS(СВЦЭМ!$I$40:$I$783,СВЦЭМ!$A$40:$A$783,$A354,СВЦЭМ!$B$40:$B$783,W$332)+'СЕТ СН'!$F$16</f>
        <v>0</v>
      </c>
      <c r="X354" s="36">
        <f>SUMIFS(СВЦЭМ!$I$40:$I$783,СВЦЭМ!$A$40:$A$783,$A354,СВЦЭМ!$B$40:$B$783,X$332)+'СЕТ СН'!$F$16</f>
        <v>0</v>
      </c>
      <c r="Y354" s="36">
        <f>SUMIFS(СВЦЭМ!$I$40:$I$783,СВЦЭМ!$A$40:$A$783,$A354,СВЦЭМ!$B$40:$B$783,Y$332)+'СЕТ СН'!$F$16</f>
        <v>0</v>
      </c>
    </row>
    <row r="355" spans="1:27" ht="15.75" hidden="1" x14ac:dyDescent="0.2">
      <c r="A355" s="35">
        <f t="shared" si="9"/>
        <v>45588</v>
      </c>
      <c r="B355" s="36">
        <f>SUMIFS(СВЦЭМ!$I$40:$I$783,СВЦЭМ!$A$40:$A$783,$A355,СВЦЭМ!$B$40:$B$783,B$332)+'СЕТ СН'!$F$16</f>
        <v>0</v>
      </c>
      <c r="C355" s="36">
        <f>SUMIFS(СВЦЭМ!$I$40:$I$783,СВЦЭМ!$A$40:$A$783,$A355,СВЦЭМ!$B$40:$B$783,C$332)+'СЕТ СН'!$F$16</f>
        <v>0</v>
      </c>
      <c r="D355" s="36">
        <f>SUMIFS(СВЦЭМ!$I$40:$I$783,СВЦЭМ!$A$40:$A$783,$A355,СВЦЭМ!$B$40:$B$783,D$332)+'СЕТ СН'!$F$16</f>
        <v>0</v>
      </c>
      <c r="E355" s="36">
        <f>SUMIFS(СВЦЭМ!$I$40:$I$783,СВЦЭМ!$A$40:$A$783,$A355,СВЦЭМ!$B$40:$B$783,E$332)+'СЕТ СН'!$F$16</f>
        <v>0</v>
      </c>
      <c r="F355" s="36">
        <f>SUMIFS(СВЦЭМ!$I$40:$I$783,СВЦЭМ!$A$40:$A$783,$A355,СВЦЭМ!$B$40:$B$783,F$332)+'СЕТ СН'!$F$16</f>
        <v>0</v>
      </c>
      <c r="G355" s="36">
        <f>SUMIFS(СВЦЭМ!$I$40:$I$783,СВЦЭМ!$A$40:$A$783,$A355,СВЦЭМ!$B$40:$B$783,G$332)+'СЕТ СН'!$F$16</f>
        <v>0</v>
      </c>
      <c r="H355" s="36">
        <f>SUMIFS(СВЦЭМ!$I$40:$I$783,СВЦЭМ!$A$40:$A$783,$A355,СВЦЭМ!$B$40:$B$783,H$332)+'СЕТ СН'!$F$16</f>
        <v>0</v>
      </c>
      <c r="I355" s="36">
        <f>SUMIFS(СВЦЭМ!$I$40:$I$783,СВЦЭМ!$A$40:$A$783,$A355,СВЦЭМ!$B$40:$B$783,I$332)+'СЕТ СН'!$F$16</f>
        <v>0</v>
      </c>
      <c r="J355" s="36">
        <f>SUMIFS(СВЦЭМ!$I$40:$I$783,СВЦЭМ!$A$40:$A$783,$A355,СВЦЭМ!$B$40:$B$783,J$332)+'СЕТ СН'!$F$16</f>
        <v>0</v>
      </c>
      <c r="K355" s="36">
        <f>SUMIFS(СВЦЭМ!$I$40:$I$783,СВЦЭМ!$A$40:$A$783,$A355,СВЦЭМ!$B$40:$B$783,K$332)+'СЕТ СН'!$F$16</f>
        <v>0</v>
      </c>
      <c r="L355" s="36">
        <f>SUMIFS(СВЦЭМ!$I$40:$I$783,СВЦЭМ!$A$40:$A$783,$A355,СВЦЭМ!$B$40:$B$783,L$332)+'СЕТ СН'!$F$16</f>
        <v>0</v>
      </c>
      <c r="M355" s="36">
        <f>SUMIFS(СВЦЭМ!$I$40:$I$783,СВЦЭМ!$A$40:$A$783,$A355,СВЦЭМ!$B$40:$B$783,M$332)+'СЕТ СН'!$F$16</f>
        <v>0</v>
      </c>
      <c r="N355" s="36">
        <f>SUMIFS(СВЦЭМ!$I$40:$I$783,СВЦЭМ!$A$40:$A$783,$A355,СВЦЭМ!$B$40:$B$783,N$332)+'СЕТ СН'!$F$16</f>
        <v>0</v>
      </c>
      <c r="O355" s="36">
        <f>SUMIFS(СВЦЭМ!$I$40:$I$783,СВЦЭМ!$A$40:$A$783,$A355,СВЦЭМ!$B$40:$B$783,O$332)+'СЕТ СН'!$F$16</f>
        <v>0</v>
      </c>
      <c r="P355" s="36">
        <f>SUMIFS(СВЦЭМ!$I$40:$I$783,СВЦЭМ!$A$40:$A$783,$A355,СВЦЭМ!$B$40:$B$783,P$332)+'СЕТ СН'!$F$16</f>
        <v>0</v>
      </c>
      <c r="Q355" s="36">
        <f>SUMIFS(СВЦЭМ!$I$40:$I$783,СВЦЭМ!$A$40:$A$783,$A355,СВЦЭМ!$B$40:$B$783,Q$332)+'СЕТ СН'!$F$16</f>
        <v>0</v>
      </c>
      <c r="R355" s="36">
        <f>SUMIFS(СВЦЭМ!$I$40:$I$783,СВЦЭМ!$A$40:$A$783,$A355,СВЦЭМ!$B$40:$B$783,R$332)+'СЕТ СН'!$F$16</f>
        <v>0</v>
      </c>
      <c r="S355" s="36">
        <f>SUMIFS(СВЦЭМ!$I$40:$I$783,СВЦЭМ!$A$40:$A$783,$A355,СВЦЭМ!$B$40:$B$783,S$332)+'СЕТ СН'!$F$16</f>
        <v>0</v>
      </c>
      <c r="T355" s="36">
        <f>SUMIFS(СВЦЭМ!$I$40:$I$783,СВЦЭМ!$A$40:$A$783,$A355,СВЦЭМ!$B$40:$B$783,T$332)+'СЕТ СН'!$F$16</f>
        <v>0</v>
      </c>
      <c r="U355" s="36">
        <f>SUMIFS(СВЦЭМ!$I$40:$I$783,СВЦЭМ!$A$40:$A$783,$A355,СВЦЭМ!$B$40:$B$783,U$332)+'СЕТ СН'!$F$16</f>
        <v>0</v>
      </c>
      <c r="V355" s="36">
        <f>SUMIFS(СВЦЭМ!$I$40:$I$783,СВЦЭМ!$A$40:$A$783,$A355,СВЦЭМ!$B$40:$B$783,V$332)+'СЕТ СН'!$F$16</f>
        <v>0</v>
      </c>
      <c r="W355" s="36">
        <f>SUMIFS(СВЦЭМ!$I$40:$I$783,СВЦЭМ!$A$40:$A$783,$A355,СВЦЭМ!$B$40:$B$783,W$332)+'СЕТ СН'!$F$16</f>
        <v>0</v>
      </c>
      <c r="X355" s="36">
        <f>SUMIFS(СВЦЭМ!$I$40:$I$783,СВЦЭМ!$A$40:$A$783,$A355,СВЦЭМ!$B$40:$B$783,X$332)+'СЕТ СН'!$F$16</f>
        <v>0</v>
      </c>
      <c r="Y355" s="36">
        <f>SUMIFS(СВЦЭМ!$I$40:$I$783,СВЦЭМ!$A$40:$A$783,$A355,СВЦЭМ!$B$40:$B$783,Y$332)+'СЕТ СН'!$F$16</f>
        <v>0</v>
      </c>
    </row>
    <row r="356" spans="1:27" ht="15.75" hidden="1" x14ac:dyDescent="0.2">
      <c r="A356" s="35">
        <f t="shared" si="9"/>
        <v>45589</v>
      </c>
      <c r="B356" s="36">
        <f>SUMIFS(СВЦЭМ!$I$40:$I$783,СВЦЭМ!$A$40:$A$783,$A356,СВЦЭМ!$B$40:$B$783,B$332)+'СЕТ СН'!$F$16</f>
        <v>0</v>
      </c>
      <c r="C356" s="36">
        <f>SUMIFS(СВЦЭМ!$I$40:$I$783,СВЦЭМ!$A$40:$A$783,$A356,СВЦЭМ!$B$40:$B$783,C$332)+'СЕТ СН'!$F$16</f>
        <v>0</v>
      </c>
      <c r="D356" s="36">
        <f>SUMIFS(СВЦЭМ!$I$40:$I$783,СВЦЭМ!$A$40:$A$783,$A356,СВЦЭМ!$B$40:$B$783,D$332)+'СЕТ СН'!$F$16</f>
        <v>0</v>
      </c>
      <c r="E356" s="36">
        <f>SUMIFS(СВЦЭМ!$I$40:$I$783,СВЦЭМ!$A$40:$A$783,$A356,СВЦЭМ!$B$40:$B$783,E$332)+'СЕТ СН'!$F$16</f>
        <v>0</v>
      </c>
      <c r="F356" s="36">
        <f>SUMIFS(СВЦЭМ!$I$40:$I$783,СВЦЭМ!$A$40:$A$783,$A356,СВЦЭМ!$B$40:$B$783,F$332)+'СЕТ СН'!$F$16</f>
        <v>0</v>
      </c>
      <c r="G356" s="36">
        <f>SUMIFS(СВЦЭМ!$I$40:$I$783,СВЦЭМ!$A$40:$A$783,$A356,СВЦЭМ!$B$40:$B$783,G$332)+'СЕТ СН'!$F$16</f>
        <v>0</v>
      </c>
      <c r="H356" s="36">
        <f>SUMIFS(СВЦЭМ!$I$40:$I$783,СВЦЭМ!$A$40:$A$783,$A356,СВЦЭМ!$B$40:$B$783,H$332)+'СЕТ СН'!$F$16</f>
        <v>0</v>
      </c>
      <c r="I356" s="36">
        <f>SUMIFS(СВЦЭМ!$I$40:$I$783,СВЦЭМ!$A$40:$A$783,$A356,СВЦЭМ!$B$40:$B$783,I$332)+'СЕТ СН'!$F$16</f>
        <v>0</v>
      </c>
      <c r="J356" s="36">
        <f>SUMIFS(СВЦЭМ!$I$40:$I$783,СВЦЭМ!$A$40:$A$783,$A356,СВЦЭМ!$B$40:$B$783,J$332)+'СЕТ СН'!$F$16</f>
        <v>0</v>
      </c>
      <c r="K356" s="36">
        <f>SUMIFS(СВЦЭМ!$I$40:$I$783,СВЦЭМ!$A$40:$A$783,$A356,СВЦЭМ!$B$40:$B$783,K$332)+'СЕТ СН'!$F$16</f>
        <v>0</v>
      </c>
      <c r="L356" s="36">
        <f>SUMIFS(СВЦЭМ!$I$40:$I$783,СВЦЭМ!$A$40:$A$783,$A356,СВЦЭМ!$B$40:$B$783,L$332)+'СЕТ СН'!$F$16</f>
        <v>0</v>
      </c>
      <c r="M356" s="36">
        <f>SUMIFS(СВЦЭМ!$I$40:$I$783,СВЦЭМ!$A$40:$A$783,$A356,СВЦЭМ!$B$40:$B$783,M$332)+'СЕТ СН'!$F$16</f>
        <v>0</v>
      </c>
      <c r="N356" s="36">
        <f>SUMIFS(СВЦЭМ!$I$40:$I$783,СВЦЭМ!$A$40:$A$783,$A356,СВЦЭМ!$B$40:$B$783,N$332)+'СЕТ СН'!$F$16</f>
        <v>0</v>
      </c>
      <c r="O356" s="36">
        <f>SUMIFS(СВЦЭМ!$I$40:$I$783,СВЦЭМ!$A$40:$A$783,$A356,СВЦЭМ!$B$40:$B$783,O$332)+'СЕТ СН'!$F$16</f>
        <v>0</v>
      </c>
      <c r="P356" s="36">
        <f>SUMIFS(СВЦЭМ!$I$40:$I$783,СВЦЭМ!$A$40:$A$783,$A356,СВЦЭМ!$B$40:$B$783,P$332)+'СЕТ СН'!$F$16</f>
        <v>0</v>
      </c>
      <c r="Q356" s="36">
        <f>SUMIFS(СВЦЭМ!$I$40:$I$783,СВЦЭМ!$A$40:$A$783,$A356,СВЦЭМ!$B$40:$B$783,Q$332)+'СЕТ СН'!$F$16</f>
        <v>0</v>
      </c>
      <c r="R356" s="36">
        <f>SUMIFS(СВЦЭМ!$I$40:$I$783,СВЦЭМ!$A$40:$A$783,$A356,СВЦЭМ!$B$40:$B$783,R$332)+'СЕТ СН'!$F$16</f>
        <v>0</v>
      </c>
      <c r="S356" s="36">
        <f>SUMIFS(СВЦЭМ!$I$40:$I$783,СВЦЭМ!$A$40:$A$783,$A356,СВЦЭМ!$B$40:$B$783,S$332)+'СЕТ СН'!$F$16</f>
        <v>0</v>
      </c>
      <c r="T356" s="36">
        <f>SUMIFS(СВЦЭМ!$I$40:$I$783,СВЦЭМ!$A$40:$A$783,$A356,СВЦЭМ!$B$40:$B$783,T$332)+'СЕТ СН'!$F$16</f>
        <v>0</v>
      </c>
      <c r="U356" s="36">
        <f>SUMIFS(СВЦЭМ!$I$40:$I$783,СВЦЭМ!$A$40:$A$783,$A356,СВЦЭМ!$B$40:$B$783,U$332)+'СЕТ СН'!$F$16</f>
        <v>0</v>
      </c>
      <c r="V356" s="36">
        <f>SUMIFS(СВЦЭМ!$I$40:$I$783,СВЦЭМ!$A$40:$A$783,$A356,СВЦЭМ!$B$40:$B$783,V$332)+'СЕТ СН'!$F$16</f>
        <v>0</v>
      </c>
      <c r="W356" s="36">
        <f>SUMIFS(СВЦЭМ!$I$40:$I$783,СВЦЭМ!$A$40:$A$783,$A356,СВЦЭМ!$B$40:$B$783,W$332)+'СЕТ СН'!$F$16</f>
        <v>0</v>
      </c>
      <c r="X356" s="36">
        <f>SUMIFS(СВЦЭМ!$I$40:$I$783,СВЦЭМ!$A$40:$A$783,$A356,СВЦЭМ!$B$40:$B$783,X$332)+'СЕТ СН'!$F$16</f>
        <v>0</v>
      </c>
      <c r="Y356" s="36">
        <f>SUMIFS(СВЦЭМ!$I$40:$I$783,СВЦЭМ!$A$40:$A$783,$A356,СВЦЭМ!$B$40:$B$783,Y$332)+'СЕТ СН'!$F$16</f>
        <v>0</v>
      </c>
    </row>
    <row r="357" spans="1:27" ht="15.75" hidden="1" x14ac:dyDescent="0.2">
      <c r="A357" s="35">
        <f t="shared" si="9"/>
        <v>45590</v>
      </c>
      <c r="B357" s="36">
        <f>SUMIFS(СВЦЭМ!$I$40:$I$783,СВЦЭМ!$A$40:$A$783,$A357,СВЦЭМ!$B$40:$B$783,B$332)+'СЕТ СН'!$F$16</f>
        <v>0</v>
      </c>
      <c r="C357" s="36">
        <f>SUMIFS(СВЦЭМ!$I$40:$I$783,СВЦЭМ!$A$40:$A$783,$A357,СВЦЭМ!$B$40:$B$783,C$332)+'СЕТ СН'!$F$16</f>
        <v>0</v>
      </c>
      <c r="D357" s="36">
        <f>SUMIFS(СВЦЭМ!$I$40:$I$783,СВЦЭМ!$A$40:$A$783,$A357,СВЦЭМ!$B$40:$B$783,D$332)+'СЕТ СН'!$F$16</f>
        <v>0</v>
      </c>
      <c r="E357" s="36">
        <f>SUMIFS(СВЦЭМ!$I$40:$I$783,СВЦЭМ!$A$40:$A$783,$A357,СВЦЭМ!$B$40:$B$783,E$332)+'СЕТ СН'!$F$16</f>
        <v>0</v>
      </c>
      <c r="F357" s="36">
        <f>SUMIFS(СВЦЭМ!$I$40:$I$783,СВЦЭМ!$A$40:$A$783,$A357,СВЦЭМ!$B$40:$B$783,F$332)+'СЕТ СН'!$F$16</f>
        <v>0</v>
      </c>
      <c r="G357" s="36">
        <f>SUMIFS(СВЦЭМ!$I$40:$I$783,СВЦЭМ!$A$40:$A$783,$A357,СВЦЭМ!$B$40:$B$783,G$332)+'СЕТ СН'!$F$16</f>
        <v>0</v>
      </c>
      <c r="H357" s="36">
        <f>SUMIFS(СВЦЭМ!$I$40:$I$783,СВЦЭМ!$A$40:$A$783,$A357,СВЦЭМ!$B$40:$B$783,H$332)+'СЕТ СН'!$F$16</f>
        <v>0</v>
      </c>
      <c r="I357" s="36">
        <f>SUMIFS(СВЦЭМ!$I$40:$I$783,СВЦЭМ!$A$40:$A$783,$A357,СВЦЭМ!$B$40:$B$783,I$332)+'СЕТ СН'!$F$16</f>
        <v>0</v>
      </c>
      <c r="J357" s="36">
        <f>SUMIFS(СВЦЭМ!$I$40:$I$783,СВЦЭМ!$A$40:$A$783,$A357,СВЦЭМ!$B$40:$B$783,J$332)+'СЕТ СН'!$F$16</f>
        <v>0</v>
      </c>
      <c r="K357" s="36">
        <f>SUMIFS(СВЦЭМ!$I$40:$I$783,СВЦЭМ!$A$40:$A$783,$A357,СВЦЭМ!$B$40:$B$783,K$332)+'СЕТ СН'!$F$16</f>
        <v>0</v>
      </c>
      <c r="L357" s="36">
        <f>SUMIFS(СВЦЭМ!$I$40:$I$783,СВЦЭМ!$A$40:$A$783,$A357,СВЦЭМ!$B$40:$B$783,L$332)+'СЕТ СН'!$F$16</f>
        <v>0</v>
      </c>
      <c r="M357" s="36">
        <f>SUMIFS(СВЦЭМ!$I$40:$I$783,СВЦЭМ!$A$40:$A$783,$A357,СВЦЭМ!$B$40:$B$783,M$332)+'СЕТ СН'!$F$16</f>
        <v>0</v>
      </c>
      <c r="N357" s="36">
        <f>SUMIFS(СВЦЭМ!$I$40:$I$783,СВЦЭМ!$A$40:$A$783,$A357,СВЦЭМ!$B$40:$B$783,N$332)+'СЕТ СН'!$F$16</f>
        <v>0</v>
      </c>
      <c r="O357" s="36">
        <f>SUMIFS(СВЦЭМ!$I$40:$I$783,СВЦЭМ!$A$40:$A$783,$A357,СВЦЭМ!$B$40:$B$783,O$332)+'СЕТ СН'!$F$16</f>
        <v>0</v>
      </c>
      <c r="P357" s="36">
        <f>SUMIFS(СВЦЭМ!$I$40:$I$783,СВЦЭМ!$A$40:$A$783,$A357,СВЦЭМ!$B$40:$B$783,P$332)+'СЕТ СН'!$F$16</f>
        <v>0</v>
      </c>
      <c r="Q357" s="36">
        <f>SUMIFS(СВЦЭМ!$I$40:$I$783,СВЦЭМ!$A$40:$A$783,$A357,СВЦЭМ!$B$40:$B$783,Q$332)+'СЕТ СН'!$F$16</f>
        <v>0</v>
      </c>
      <c r="R357" s="36">
        <f>SUMIFS(СВЦЭМ!$I$40:$I$783,СВЦЭМ!$A$40:$A$783,$A357,СВЦЭМ!$B$40:$B$783,R$332)+'СЕТ СН'!$F$16</f>
        <v>0</v>
      </c>
      <c r="S357" s="36">
        <f>SUMIFS(СВЦЭМ!$I$40:$I$783,СВЦЭМ!$A$40:$A$783,$A357,СВЦЭМ!$B$40:$B$783,S$332)+'СЕТ СН'!$F$16</f>
        <v>0</v>
      </c>
      <c r="T357" s="36">
        <f>SUMIFS(СВЦЭМ!$I$40:$I$783,СВЦЭМ!$A$40:$A$783,$A357,СВЦЭМ!$B$40:$B$783,T$332)+'СЕТ СН'!$F$16</f>
        <v>0</v>
      </c>
      <c r="U357" s="36">
        <f>SUMIFS(СВЦЭМ!$I$40:$I$783,СВЦЭМ!$A$40:$A$783,$A357,СВЦЭМ!$B$40:$B$783,U$332)+'СЕТ СН'!$F$16</f>
        <v>0</v>
      </c>
      <c r="V357" s="36">
        <f>SUMIFS(СВЦЭМ!$I$40:$I$783,СВЦЭМ!$A$40:$A$783,$A357,СВЦЭМ!$B$40:$B$783,V$332)+'СЕТ СН'!$F$16</f>
        <v>0</v>
      </c>
      <c r="W357" s="36">
        <f>SUMIFS(СВЦЭМ!$I$40:$I$783,СВЦЭМ!$A$40:$A$783,$A357,СВЦЭМ!$B$40:$B$783,W$332)+'СЕТ СН'!$F$16</f>
        <v>0</v>
      </c>
      <c r="X357" s="36">
        <f>SUMIFS(СВЦЭМ!$I$40:$I$783,СВЦЭМ!$A$40:$A$783,$A357,СВЦЭМ!$B$40:$B$783,X$332)+'СЕТ СН'!$F$16</f>
        <v>0</v>
      </c>
      <c r="Y357" s="36">
        <f>SUMIFS(СВЦЭМ!$I$40:$I$783,СВЦЭМ!$A$40:$A$783,$A357,СВЦЭМ!$B$40:$B$783,Y$332)+'СЕТ СН'!$F$16</f>
        <v>0</v>
      </c>
    </row>
    <row r="358" spans="1:27" ht="15.75" hidden="1" x14ac:dyDescent="0.2">
      <c r="A358" s="35">
        <f t="shared" si="9"/>
        <v>45591</v>
      </c>
      <c r="B358" s="36">
        <f>SUMIFS(СВЦЭМ!$I$40:$I$783,СВЦЭМ!$A$40:$A$783,$A358,СВЦЭМ!$B$40:$B$783,B$332)+'СЕТ СН'!$F$16</f>
        <v>0</v>
      </c>
      <c r="C358" s="36">
        <f>SUMIFS(СВЦЭМ!$I$40:$I$783,СВЦЭМ!$A$40:$A$783,$A358,СВЦЭМ!$B$40:$B$783,C$332)+'СЕТ СН'!$F$16</f>
        <v>0</v>
      </c>
      <c r="D358" s="36">
        <f>SUMIFS(СВЦЭМ!$I$40:$I$783,СВЦЭМ!$A$40:$A$783,$A358,СВЦЭМ!$B$40:$B$783,D$332)+'СЕТ СН'!$F$16</f>
        <v>0</v>
      </c>
      <c r="E358" s="36">
        <f>SUMIFS(СВЦЭМ!$I$40:$I$783,СВЦЭМ!$A$40:$A$783,$A358,СВЦЭМ!$B$40:$B$783,E$332)+'СЕТ СН'!$F$16</f>
        <v>0</v>
      </c>
      <c r="F358" s="36">
        <f>SUMIFS(СВЦЭМ!$I$40:$I$783,СВЦЭМ!$A$40:$A$783,$A358,СВЦЭМ!$B$40:$B$783,F$332)+'СЕТ СН'!$F$16</f>
        <v>0</v>
      </c>
      <c r="G358" s="36">
        <f>SUMIFS(СВЦЭМ!$I$40:$I$783,СВЦЭМ!$A$40:$A$783,$A358,СВЦЭМ!$B$40:$B$783,G$332)+'СЕТ СН'!$F$16</f>
        <v>0</v>
      </c>
      <c r="H358" s="36">
        <f>SUMIFS(СВЦЭМ!$I$40:$I$783,СВЦЭМ!$A$40:$A$783,$A358,СВЦЭМ!$B$40:$B$783,H$332)+'СЕТ СН'!$F$16</f>
        <v>0</v>
      </c>
      <c r="I358" s="36">
        <f>SUMIFS(СВЦЭМ!$I$40:$I$783,СВЦЭМ!$A$40:$A$783,$A358,СВЦЭМ!$B$40:$B$783,I$332)+'СЕТ СН'!$F$16</f>
        <v>0</v>
      </c>
      <c r="J358" s="36">
        <f>SUMIFS(СВЦЭМ!$I$40:$I$783,СВЦЭМ!$A$40:$A$783,$A358,СВЦЭМ!$B$40:$B$783,J$332)+'СЕТ СН'!$F$16</f>
        <v>0</v>
      </c>
      <c r="K358" s="36">
        <f>SUMIFS(СВЦЭМ!$I$40:$I$783,СВЦЭМ!$A$40:$A$783,$A358,СВЦЭМ!$B$40:$B$783,K$332)+'СЕТ СН'!$F$16</f>
        <v>0</v>
      </c>
      <c r="L358" s="36">
        <f>SUMIFS(СВЦЭМ!$I$40:$I$783,СВЦЭМ!$A$40:$A$783,$A358,СВЦЭМ!$B$40:$B$783,L$332)+'СЕТ СН'!$F$16</f>
        <v>0</v>
      </c>
      <c r="M358" s="36">
        <f>SUMIFS(СВЦЭМ!$I$40:$I$783,СВЦЭМ!$A$40:$A$783,$A358,СВЦЭМ!$B$40:$B$783,M$332)+'СЕТ СН'!$F$16</f>
        <v>0</v>
      </c>
      <c r="N358" s="36">
        <f>SUMIFS(СВЦЭМ!$I$40:$I$783,СВЦЭМ!$A$40:$A$783,$A358,СВЦЭМ!$B$40:$B$783,N$332)+'СЕТ СН'!$F$16</f>
        <v>0</v>
      </c>
      <c r="O358" s="36">
        <f>SUMIFS(СВЦЭМ!$I$40:$I$783,СВЦЭМ!$A$40:$A$783,$A358,СВЦЭМ!$B$40:$B$783,O$332)+'СЕТ СН'!$F$16</f>
        <v>0</v>
      </c>
      <c r="P358" s="36">
        <f>SUMIFS(СВЦЭМ!$I$40:$I$783,СВЦЭМ!$A$40:$A$783,$A358,СВЦЭМ!$B$40:$B$783,P$332)+'СЕТ СН'!$F$16</f>
        <v>0</v>
      </c>
      <c r="Q358" s="36">
        <f>SUMIFS(СВЦЭМ!$I$40:$I$783,СВЦЭМ!$A$40:$A$783,$A358,СВЦЭМ!$B$40:$B$783,Q$332)+'СЕТ СН'!$F$16</f>
        <v>0</v>
      </c>
      <c r="R358" s="36">
        <f>SUMIFS(СВЦЭМ!$I$40:$I$783,СВЦЭМ!$A$40:$A$783,$A358,СВЦЭМ!$B$40:$B$783,R$332)+'СЕТ СН'!$F$16</f>
        <v>0</v>
      </c>
      <c r="S358" s="36">
        <f>SUMIFS(СВЦЭМ!$I$40:$I$783,СВЦЭМ!$A$40:$A$783,$A358,СВЦЭМ!$B$40:$B$783,S$332)+'СЕТ СН'!$F$16</f>
        <v>0</v>
      </c>
      <c r="T358" s="36">
        <f>SUMIFS(СВЦЭМ!$I$40:$I$783,СВЦЭМ!$A$40:$A$783,$A358,СВЦЭМ!$B$40:$B$783,T$332)+'СЕТ СН'!$F$16</f>
        <v>0</v>
      </c>
      <c r="U358" s="36">
        <f>SUMIFS(СВЦЭМ!$I$40:$I$783,СВЦЭМ!$A$40:$A$783,$A358,СВЦЭМ!$B$40:$B$783,U$332)+'СЕТ СН'!$F$16</f>
        <v>0</v>
      </c>
      <c r="V358" s="36">
        <f>SUMIFS(СВЦЭМ!$I$40:$I$783,СВЦЭМ!$A$40:$A$783,$A358,СВЦЭМ!$B$40:$B$783,V$332)+'СЕТ СН'!$F$16</f>
        <v>0</v>
      </c>
      <c r="W358" s="36">
        <f>SUMIFS(СВЦЭМ!$I$40:$I$783,СВЦЭМ!$A$40:$A$783,$A358,СВЦЭМ!$B$40:$B$783,W$332)+'СЕТ СН'!$F$16</f>
        <v>0</v>
      </c>
      <c r="X358" s="36">
        <f>SUMIFS(СВЦЭМ!$I$40:$I$783,СВЦЭМ!$A$40:$A$783,$A358,СВЦЭМ!$B$40:$B$783,X$332)+'СЕТ СН'!$F$16</f>
        <v>0</v>
      </c>
      <c r="Y358" s="36">
        <f>SUMIFS(СВЦЭМ!$I$40:$I$783,СВЦЭМ!$A$40:$A$783,$A358,СВЦЭМ!$B$40:$B$783,Y$332)+'СЕТ СН'!$F$16</f>
        <v>0</v>
      </c>
    </row>
    <row r="359" spans="1:27" ht="15.75" hidden="1" x14ac:dyDescent="0.2">
      <c r="A359" s="35">
        <f t="shared" si="9"/>
        <v>45592</v>
      </c>
      <c r="B359" s="36">
        <f>SUMIFS(СВЦЭМ!$I$40:$I$783,СВЦЭМ!$A$40:$A$783,$A359,СВЦЭМ!$B$40:$B$783,B$332)+'СЕТ СН'!$F$16</f>
        <v>0</v>
      </c>
      <c r="C359" s="36">
        <f>SUMIFS(СВЦЭМ!$I$40:$I$783,СВЦЭМ!$A$40:$A$783,$A359,СВЦЭМ!$B$40:$B$783,C$332)+'СЕТ СН'!$F$16</f>
        <v>0</v>
      </c>
      <c r="D359" s="36">
        <f>SUMIFS(СВЦЭМ!$I$40:$I$783,СВЦЭМ!$A$40:$A$783,$A359,СВЦЭМ!$B$40:$B$783,D$332)+'СЕТ СН'!$F$16</f>
        <v>0</v>
      </c>
      <c r="E359" s="36">
        <f>SUMIFS(СВЦЭМ!$I$40:$I$783,СВЦЭМ!$A$40:$A$783,$A359,СВЦЭМ!$B$40:$B$783,E$332)+'СЕТ СН'!$F$16</f>
        <v>0</v>
      </c>
      <c r="F359" s="36">
        <f>SUMIFS(СВЦЭМ!$I$40:$I$783,СВЦЭМ!$A$40:$A$783,$A359,СВЦЭМ!$B$40:$B$783,F$332)+'СЕТ СН'!$F$16</f>
        <v>0</v>
      </c>
      <c r="G359" s="36">
        <f>SUMIFS(СВЦЭМ!$I$40:$I$783,СВЦЭМ!$A$40:$A$783,$A359,СВЦЭМ!$B$40:$B$783,G$332)+'СЕТ СН'!$F$16</f>
        <v>0</v>
      </c>
      <c r="H359" s="36">
        <f>SUMIFS(СВЦЭМ!$I$40:$I$783,СВЦЭМ!$A$40:$A$783,$A359,СВЦЭМ!$B$40:$B$783,H$332)+'СЕТ СН'!$F$16</f>
        <v>0</v>
      </c>
      <c r="I359" s="36">
        <f>SUMIFS(СВЦЭМ!$I$40:$I$783,СВЦЭМ!$A$40:$A$783,$A359,СВЦЭМ!$B$40:$B$783,I$332)+'СЕТ СН'!$F$16</f>
        <v>0</v>
      </c>
      <c r="J359" s="36">
        <f>SUMIFS(СВЦЭМ!$I$40:$I$783,СВЦЭМ!$A$40:$A$783,$A359,СВЦЭМ!$B$40:$B$783,J$332)+'СЕТ СН'!$F$16</f>
        <v>0</v>
      </c>
      <c r="K359" s="36">
        <f>SUMIFS(СВЦЭМ!$I$40:$I$783,СВЦЭМ!$A$40:$A$783,$A359,СВЦЭМ!$B$40:$B$783,K$332)+'СЕТ СН'!$F$16</f>
        <v>0</v>
      </c>
      <c r="L359" s="36">
        <f>SUMIFS(СВЦЭМ!$I$40:$I$783,СВЦЭМ!$A$40:$A$783,$A359,СВЦЭМ!$B$40:$B$783,L$332)+'СЕТ СН'!$F$16</f>
        <v>0</v>
      </c>
      <c r="M359" s="36">
        <f>SUMIFS(СВЦЭМ!$I$40:$I$783,СВЦЭМ!$A$40:$A$783,$A359,СВЦЭМ!$B$40:$B$783,M$332)+'СЕТ СН'!$F$16</f>
        <v>0</v>
      </c>
      <c r="N359" s="36">
        <f>SUMIFS(СВЦЭМ!$I$40:$I$783,СВЦЭМ!$A$40:$A$783,$A359,СВЦЭМ!$B$40:$B$783,N$332)+'СЕТ СН'!$F$16</f>
        <v>0</v>
      </c>
      <c r="O359" s="36">
        <f>SUMIFS(СВЦЭМ!$I$40:$I$783,СВЦЭМ!$A$40:$A$783,$A359,СВЦЭМ!$B$40:$B$783,O$332)+'СЕТ СН'!$F$16</f>
        <v>0</v>
      </c>
      <c r="P359" s="36">
        <f>SUMIFS(СВЦЭМ!$I$40:$I$783,СВЦЭМ!$A$40:$A$783,$A359,СВЦЭМ!$B$40:$B$783,P$332)+'СЕТ СН'!$F$16</f>
        <v>0</v>
      </c>
      <c r="Q359" s="36">
        <f>SUMIFS(СВЦЭМ!$I$40:$I$783,СВЦЭМ!$A$40:$A$783,$A359,СВЦЭМ!$B$40:$B$783,Q$332)+'СЕТ СН'!$F$16</f>
        <v>0</v>
      </c>
      <c r="R359" s="36">
        <f>SUMIFS(СВЦЭМ!$I$40:$I$783,СВЦЭМ!$A$40:$A$783,$A359,СВЦЭМ!$B$40:$B$783,R$332)+'СЕТ СН'!$F$16</f>
        <v>0</v>
      </c>
      <c r="S359" s="36">
        <f>SUMIFS(СВЦЭМ!$I$40:$I$783,СВЦЭМ!$A$40:$A$783,$A359,СВЦЭМ!$B$40:$B$783,S$332)+'СЕТ СН'!$F$16</f>
        <v>0</v>
      </c>
      <c r="T359" s="36">
        <f>SUMIFS(СВЦЭМ!$I$40:$I$783,СВЦЭМ!$A$40:$A$783,$A359,СВЦЭМ!$B$40:$B$783,T$332)+'СЕТ СН'!$F$16</f>
        <v>0</v>
      </c>
      <c r="U359" s="36">
        <f>SUMIFS(СВЦЭМ!$I$40:$I$783,СВЦЭМ!$A$40:$A$783,$A359,СВЦЭМ!$B$40:$B$783,U$332)+'СЕТ СН'!$F$16</f>
        <v>0</v>
      </c>
      <c r="V359" s="36">
        <f>SUMIFS(СВЦЭМ!$I$40:$I$783,СВЦЭМ!$A$40:$A$783,$A359,СВЦЭМ!$B$40:$B$783,V$332)+'СЕТ СН'!$F$16</f>
        <v>0</v>
      </c>
      <c r="W359" s="36">
        <f>SUMIFS(СВЦЭМ!$I$40:$I$783,СВЦЭМ!$A$40:$A$783,$A359,СВЦЭМ!$B$40:$B$783,W$332)+'СЕТ СН'!$F$16</f>
        <v>0</v>
      </c>
      <c r="X359" s="36">
        <f>SUMIFS(СВЦЭМ!$I$40:$I$783,СВЦЭМ!$A$40:$A$783,$A359,СВЦЭМ!$B$40:$B$783,X$332)+'СЕТ СН'!$F$16</f>
        <v>0</v>
      </c>
      <c r="Y359" s="36">
        <f>SUMIFS(СВЦЭМ!$I$40:$I$783,СВЦЭМ!$A$40:$A$783,$A359,СВЦЭМ!$B$40:$B$783,Y$332)+'СЕТ СН'!$F$16</f>
        <v>0</v>
      </c>
    </row>
    <row r="360" spans="1:27" ht="15.75" hidden="1" x14ac:dyDescent="0.2">
      <c r="A360" s="35">
        <f t="shared" si="9"/>
        <v>45593</v>
      </c>
      <c r="B360" s="36">
        <f>SUMIFS(СВЦЭМ!$I$40:$I$783,СВЦЭМ!$A$40:$A$783,$A360,СВЦЭМ!$B$40:$B$783,B$332)+'СЕТ СН'!$F$16</f>
        <v>0</v>
      </c>
      <c r="C360" s="36">
        <f>SUMIFS(СВЦЭМ!$I$40:$I$783,СВЦЭМ!$A$40:$A$783,$A360,СВЦЭМ!$B$40:$B$783,C$332)+'СЕТ СН'!$F$16</f>
        <v>0</v>
      </c>
      <c r="D360" s="36">
        <f>SUMIFS(СВЦЭМ!$I$40:$I$783,СВЦЭМ!$A$40:$A$783,$A360,СВЦЭМ!$B$40:$B$783,D$332)+'СЕТ СН'!$F$16</f>
        <v>0</v>
      </c>
      <c r="E360" s="36">
        <f>SUMIFS(СВЦЭМ!$I$40:$I$783,СВЦЭМ!$A$40:$A$783,$A360,СВЦЭМ!$B$40:$B$783,E$332)+'СЕТ СН'!$F$16</f>
        <v>0</v>
      </c>
      <c r="F360" s="36">
        <f>SUMIFS(СВЦЭМ!$I$40:$I$783,СВЦЭМ!$A$40:$A$783,$A360,СВЦЭМ!$B$40:$B$783,F$332)+'СЕТ СН'!$F$16</f>
        <v>0</v>
      </c>
      <c r="G360" s="36">
        <f>SUMIFS(СВЦЭМ!$I$40:$I$783,СВЦЭМ!$A$40:$A$783,$A360,СВЦЭМ!$B$40:$B$783,G$332)+'СЕТ СН'!$F$16</f>
        <v>0</v>
      </c>
      <c r="H360" s="36">
        <f>SUMIFS(СВЦЭМ!$I$40:$I$783,СВЦЭМ!$A$40:$A$783,$A360,СВЦЭМ!$B$40:$B$783,H$332)+'СЕТ СН'!$F$16</f>
        <v>0</v>
      </c>
      <c r="I360" s="36">
        <f>SUMIFS(СВЦЭМ!$I$40:$I$783,СВЦЭМ!$A$40:$A$783,$A360,СВЦЭМ!$B$40:$B$783,I$332)+'СЕТ СН'!$F$16</f>
        <v>0</v>
      </c>
      <c r="J360" s="36">
        <f>SUMIFS(СВЦЭМ!$I$40:$I$783,СВЦЭМ!$A$40:$A$783,$A360,СВЦЭМ!$B$40:$B$783,J$332)+'СЕТ СН'!$F$16</f>
        <v>0</v>
      </c>
      <c r="K360" s="36">
        <f>SUMIFS(СВЦЭМ!$I$40:$I$783,СВЦЭМ!$A$40:$A$783,$A360,СВЦЭМ!$B$40:$B$783,K$332)+'СЕТ СН'!$F$16</f>
        <v>0</v>
      </c>
      <c r="L360" s="36">
        <f>SUMIFS(СВЦЭМ!$I$40:$I$783,СВЦЭМ!$A$40:$A$783,$A360,СВЦЭМ!$B$40:$B$783,L$332)+'СЕТ СН'!$F$16</f>
        <v>0</v>
      </c>
      <c r="M360" s="36">
        <f>SUMIFS(СВЦЭМ!$I$40:$I$783,СВЦЭМ!$A$40:$A$783,$A360,СВЦЭМ!$B$40:$B$783,M$332)+'СЕТ СН'!$F$16</f>
        <v>0</v>
      </c>
      <c r="N360" s="36">
        <f>SUMIFS(СВЦЭМ!$I$40:$I$783,СВЦЭМ!$A$40:$A$783,$A360,СВЦЭМ!$B$40:$B$783,N$332)+'СЕТ СН'!$F$16</f>
        <v>0</v>
      </c>
      <c r="O360" s="36">
        <f>SUMIFS(СВЦЭМ!$I$40:$I$783,СВЦЭМ!$A$40:$A$783,$A360,СВЦЭМ!$B$40:$B$783,O$332)+'СЕТ СН'!$F$16</f>
        <v>0</v>
      </c>
      <c r="P360" s="36">
        <f>SUMIFS(СВЦЭМ!$I$40:$I$783,СВЦЭМ!$A$40:$A$783,$A360,СВЦЭМ!$B$40:$B$783,P$332)+'СЕТ СН'!$F$16</f>
        <v>0</v>
      </c>
      <c r="Q360" s="36">
        <f>SUMIFS(СВЦЭМ!$I$40:$I$783,СВЦЭМ!$A$40:$A$783,$A360,СВЦЭМ!$B$40:$B$783,Q$332)+'СЕТ СН'!$F$16</f>
        <v>0</v>
      </c>
      <c r="R360" s="36">
        <f>SUMIFS(СВЦЭМ!$I$40:$I$783,СВЦЭМ!$A$40:$A$783,$A360,СВЦЭМ!$B$40:$B$783,R$332)+'СЕТ СН'!$F$16</f>
        <v>0</v>
      </c>
      <c r="S360" s="36">
        <f>SUMIFS(СВЦЭМ!$I$40:$I$783,СВЦЭМ!$A$40:$A$783,$A360,СВЦЭМ!$B$40:$B$783,S$332)+'СЕТ СН'!$F$16</f>
        <v>0</v>
      </c>
      <c r="T360" s="36">
        <f>SUMIFS(СВЦЭМ!$I$40:$I$783,СВЦЭМ!$A$40:$A$783,$A360,СВЦЭМ!$B$40:$B$783,T$332)+'СЕТ СН'!$F$16</f>
        <v>0</v>
      </c>
      <c r="U360" s="36">
        <f>SUMIFS(СВЦЭМ!$I$40:$I$783,СВЦЭМ!$A$40:$A$783,$A360,СВЦЭМ!$B$40:$B$783,U$332)+'СЕТ СН'!$F$16</f>
        <v>0</v>
      </c>
      <c r="V360" s="36">
        <f>SUMIFS(СВЦЭМ!$I$40:$I$783,СВЦЭМ!$A$40:$A$783,$A360,СВЦЭМ!$B$40:$B$783,V$332)+'СЕТ СН'!$F$16</f>
        <v>0</v>
      </c>
      <c r="W360" s="36">
        <f>SUMIFS(СВЦЭМ!$I$40:$I$783,СВЦЭМ!$A$40:$A$783,$A360,СВЦЭМ!$B$40:$B$783,W$332)+'СЕТ СН'!$F$16</f>
        <v>0</v>
      </c>
      <c r="X360" s="36">
        <f>SUMIFS(СВЦЭМ!$I$40:$I$783,СВЦЭМ!$A$40:$A$783,$A360,СВЦЭМ!$B$40:$B$783,X$332)+'СЕТ СН'!$F$16</f>
        <v>0</v>
      </c>
      <c r="Y360" s="36">
        <f>SUMIFS(СВЦЭМ!$I$40:$I$783,СВЦЭМ!$A$40:$A$783,$A360,СВЦЭМ!$B$40:$B$783,Y$332)+'СЕТ СН'!$F$16</f>
        <v>0</v>
      </c>
    </row>
    <row r="361" spans="1:27" ht="15.75" hidden="1" x14ac:dyDescent="0.2">
      <c r="A361" s="35">
        <f t="shared" si="9"/>
        <v>45594</v>
      </c>
      <c r="B361" s="36">
        <f>SUMIFS(СВЦЭМ!$I$40:$I$783,СВЦЭМ!$A$40:$A$783,$A361,СВЦЭМ!$B$40:$B$783,B$332)+'СЕТ СН'!$F$16</f>
        <v>0</v>
      </c>
      <c r="C361" s="36">
        <f>SUMIFS(СВЦЭМ!$I$40:$I$783,СВЦЭМ!$A$40:$A$783,$A361,СВЦЭМ!$B$40:$B$783,C$332)+'СЕТ СН'!$F$16</f>
        <v>0</v>
      </c>
      <c r="D361" s="36">
        <f>SUMIFS(СВЦЭМ!$I$40:$I$783,СВЦЭМ!$A$40:$A$783,$A361,СВЦЭМ!$B$40:$B$783,D$332)+'СЕТ СН'!$F$16</f>
        <v>0</v>
      </c>
      <c r="E361" s="36">
        <f>SUMIFS(СВЦЭМ!$I$40:$I$783,СВЦЭМ!$A$40:$A$783,$A361,СВЦЭМ!$B$40:$B$783,E$332)+'СЕТ СН'!$F$16</f>
        <v>0</v>
      </c>
      <c r="F361" s="36">
        <f>SUMIFS(СВЦЭМ!$I$40:$I$783,СВЦЭМ!$A$40:$A$783,$A361,СВЦЭМ!$B$40:$B$783,F$332)+'СЕТ СН'!$F$16</f>
        <v>0</v>
      </c>
      <c r="G361" s="36">
        <f>SUMIFS(СВЦЭМ!$I$40:$I$783,СВЦЭМ!$A$40:$A$783,$A361,СВЦЭМ!$B$40:$B$783,G$332)+'СЕТ СН'!$F$16</f>
        <v>0</v>
      </c>
      <c r="H361" s="36">
        <f>SUMIFS(СВЦЭМ!$I$40:$I$783,СВЦЭМ!$A$40:$A$783,$A361,СВЦЭМ!$B$40:$B$783,H$332)+'СЕТ СН'!$F$16</f>
        <v>0</v>
      </c>
      <c r="I361" s="36">
        <f>SUMIFS(СВЦЭМ!$I$40:$I$783,СВЦЭМ!$A$40:$A$783,$A361,СВЦЭМ!$B$40:$B$783,I$332)+'СЕТ СН'!$F$16</f>
        <v>0</v>
      </c>
      <c r="J361" s="36">
        <f>SUMIFS(СВЦЭМ!$I$40:$I$783,СВЦЭМ!$A$40:$A$783,$A361,СВЦЭМ!$B$40:$B$783,J$332)+'СЕТ СН'!$F$16</f>
        <v>0</v>
      </c>
      <c r="K361" s="36">
        <f>SUMIFS(СВЦЭМ!$I$40:$I$783,СВЦЭМ!$A$40:$A$783,$A361,СВЦЭМ!$B$40:$B$783,K$332)+'СЕТ СН'!$F$16</f>
        <v>0</v>
      </c>
      <c r="L361" s="36">
        <f>SUMIFS(СВЦЭМ!$I$40:$I$783,СВЦЭМ!$A$40:$A$783,$A361,СВЦЭМ!$B$40:$B$783,L$332)+'СЕТ СН'!$F$16</f>
        <v>0</v>
      </c>
      <c r="M361" s="36">
        <f>SUMIFS(СВЦЭМ!$I$40:$I$783,СВЦЭМ!$A$40:$A$783,$A361,СВЦЭМ!$B$40:$B$783,M$332)+'СЕТ СН'!$F$16</f>
        <v>0</v>
      </c>
      <c r="N361" s="36">
        <f>SUMIFS(СВЦЭМ!$I$40:$I$783,СВЦЭМ!$A$40:$A$783,$A361,СВЦЭМ!$B$40:$B$783,N$332)+'СЕТ СН'!$F$16</f>
        <v>0</v>
      </c>
      <c r="O361" s="36">
        <f>SUMIFS(СВЦЭМ!$I$40:$I$783,СВЦЭМ!$A$40:$A$783,$A361,СВЦЭМ!$B$40:$B$783,O$332)+'СЕТ СН'!$F$16</f>
        <v>0</v>
      </c>
      <c r="P361" s="36">
        <f>SUMIFS(СВЦЭМ!$I$40:$I$783,СВЦЭМ!$A$40:$A$783,$A361,СВЦЭМ!$B$40:$B$783,P$332)+'СЕТ СН'!$F$16</f>
        <v>0</v>
      </c>
      <c r="Q361" s="36">
        <f>SUMIFS(СВЦЭМ!$I$40:$I$783,СВЦЭМ!$A$40:$A$783,$A361,СВЦЭМ!$B$40:$B$783,Q$332)+'СЕТ СН'!$F$16</f>
        <v>0</v>
      </c>
      <c r="R361" s="36">
        <f>SUMIFS(СВЦЭМ!$I$40:$I$783,СВЦЭМ!$A$40:$A$783,$A361,СВЦЭМ!$B$40:$B$783,R$332)+'СЕТ СН'!$F$16</f>
        <v>0</v>
      </c>
      <c r="S361" s="36">
        <f>SUMIFS(СВЦЭМ!$I$40:$I$783,СВЦЭМ!$A$40:$A$783,$A361,СВЦЭМ!$B$40:$B$783,S$332)+'СЕТ СН'!$F$16</f>
        <v>0</v>
      </c>
      <c r="T361" s="36">
        <f>SUMIFS(СВЦЭМ!$I$40:$I$783,СВЦЭМ!$A$40:$A$783,$A361,СВЦЭМ!$B$40:$B$783,T$332)+'СЕТ СН'!$F$16</f>
        <v>0</v>
      </c>
      <c r="U361" s="36">
        <f>SUMIFS(СВЦЭМ!$I$40:$I$783,СВЦЭМ!$A$40:$A$783,$A361,СВЦЭМ!$B$40:$B$783,U$332)+'СЕТ СН'!$F$16</f>
        <v>0</v>
      </c>
      <c r="V361" s="36">
        <f>SUMIFS(СВЦЭМ!$I$40:$I$783,СВЦЭМ!$A$40:$A$783,$A361,СВЦЭМ!$B$40:$B$783,V$332)+'СЕТ СН'!$F$16</f>
        <v>0</v>
      </c>
      <c r="W361" s="36">
        <f>SUMIFS(СВЦЭМ!$I$40:$I$783,СВЦЭМ!$A$40:$A$783,$A361,СВЦЭМ!$B$40:$B$783,W$332)+'СЕТ СН'!$F$16</f>
        <v>0</v>
      </c>
      <c r="X361" s="36">
        <f>SUMIFS(СВЦЭМ!$I$40:$I$783,СВЦЭМ!$A$40:$A$783,$A361,СВЦЭМ!$B$40:$B$783,X$332)+'СЕТ СН'!$F$16</f>
        <v>0</v>
      </c>
      <c r="Y361" s="36">
        <f>SUMIFS(СВЦЭМ!$I$40:$I$783,СВЦЭМ!$A$40:$A$783,$A361,СВЦЭМ!$B$40:$B$783,Y$332)+'СЕТ СН'!$F$16</f>
        <v>0</v>
      </c>
    </row>
    <row r="362" spans="1:27" ht="15.75" hidden="1" x14ac:dyDescent="0.2">
      <c r="A362" s="35">
        <f t="shared" si="9"/>
        <v>45595</v>
      </c>
      <c r="B362" s="36">
        <f>SUMIFS(СВЦЭМ!$I$40:$I$783,СВЦЭМ!$A$40:$A$783,$A362,СВЦЭМ!$B$40:$B$783,B$332)+'СЕТ СН'!$F$16</f>
        <v>0</v>
      </c>
      <c r="C362" s="36">
        <f>SUMIFS(СВЦЭМ!$I$40:$I$783,СВЦЭМ!$A$40:$A$783,$A362,СВЦЭМ!$B$40:$B$783,C$332)+'СЕТ СН'!$F$16</f>
        <v>0</v>
      </c>
      <c r="D362" s="36">
        <f>SUMIFS(СВЦЭМ!$I$40:$I$783,СВЦЭМ!$A$40:$A$783,$A362,СВЦЭМ!$B$40:$B$783,D$332)+'СЕТ СН'!$F$16</f>
        <v>0</v>
      </c>
      <c r="E362" s="36">
        <f>SUMIFS(СВЦЭМ!$I$40:$I$783,СВЦЭМ!$A$40:$A$783,$A362,СВЦЭМ!$B$40:$B$783,E$332)+'СЕТ СН'!$F$16</f>
        <v>0</v>
      </c>
      <c r="F362" s="36">
        <f>SUMIFS(СВЦЭМ!$I$40:$I$783,СВЦЭМ!$A$40:$A$783,$A362,СВЦЭМ!$B$40:$B$783,F$332)+'СЕТ СН'!$F$16</f>
        <v>0</v>
      </c>
      <c r="G362" s="36">
        <f>SUMIFS(СВЦЭМ!$I$40:$I$783,СВЦЭМ!$A$40:$A$783,$A362,СВЦЭМ!$B$40:$B$783,G$332)+'СЕТ СН'!$F$16</f>
        <v>0</v>
      </c>
      <c r="H362" s="36">
        <f>SUMIFS(СВЦЭМ!$I$40:$I$783,СВЦЭМ!$A$40:$A$783,$A362,СВЦЭМ!$B$40:$B$783,H$332)+'СЕТ СН'!$F$16</f>
        <v>0</v>
      </c>
      <c r="I362" s="36">
        <f>SUMIFS(СВЦЭМ!$I$40:$I$783,СВЦЭМ!$A$40:$A$783,$A362,СВЦЭМ!$B$40:$B$783,I$332)+'СЕТ СН'!$F$16</f>
        <v>0</v>
      </c>
      <c r="J362" s="36">
        <f>SUMIFS(СВЦЭМ!$I$40:$I$783,СВЦЭМ!$A$40:$A$783,$A362,СВЦЭМ!$B$40:$B$783,J$332)+'СЕТ СН'!$F$16</f>
        <v>0</v>
      </c>
      <c r="K362" s="36">
        <f>SUMIFS(СВЦЭМ!$I$40:$I$783,СВЦЭМ!$A$40:$A$783,$A362,СВЦЭМ!$B$40:$B$783,K$332)+'СЕТ СН'!$F$16</f>
        <v>0</v>
      </c>
      <c r="L362" s="36">
        <f>SUMIFS(СВЦЭМ!$I$40:$I$783,СВЦЭМ!$A$40:$A$783,$A362,СВЦЭМ!$B$40:$B$783,L$332)+'СЕТ СН'!$F$16</f>
        <v>0</v>
      </c>
      <c r="M362" s="36">
        <f>SUMIFS(СВЦЭМ!$I$40:$I$783,СВЦЭМ!$A$40:$A$783,$A362,СВЦЭМ!$B$40:$B$783,M$332)+'СЕТ СН'!$F$16</f>
        <v>0</v>
      </c>
      <c r="N362" s="36">
        <f>SUMIFS(СВЦЭМ!$I$40:$I$783,СВЦЭМ!$A$40:$A$783,$A362,СВЦЭМ!$B$40:$B$783,N$332)+'СЕТ СН'!$F$16</f>
        <v>0</v>
      </c>
      <c r="O362" s="36">
        <f>SUMIFS(СВЦЭМ!$I$40:$I$783,СВЦЭМ!$A$40:$A$783,$A362,СВЦЭМ!$B$40:$B$783,O$332)+'СЕТ СН'!$F$16</f>
        <v>0</v>
      </c>
      <c r="P362" s="36">
        <f>SUMIFS(СВЦЭМ!$I$40:$I$783,СВЦЭМ!$A$40:$A$783,$A362,СВЦЭМ!$B$40:$B$783,P$332)+'СЕТ СН'!$F$16</f>
        <v>0</v>
      </c>
      <c r="Q362" s="36">
        <f>SUMIFS(СВЦЭМ!$I$40:$I$783,СВЦЭМ!$A$40:$A$783,$A362,СВЦЭМ!$B$40:$B$783,Q$332)+'СЕТ СН'!$F$16</f>
        <v>0</v>
      </c>
      <c r="R362" s="36">
        <f>SUMIFS(СВЦЭМ!$I$40:$I$783,СВЦЭМ!$A$40:$A$783,$A362,СВЦЭМ!$B$40:$B$783,R$332)+'СЕТ СН'!$F$16</f>
        <v>0</v>
      </c>
      <c r="S362" s="36">
        <f>SUMIFS(СВЦЭМ!$I$40:$I$783,СВЦЭМ!$A$40:$A$783,$A362,СВЦЭМ!$B$40:$B$783,S$332)+'СЕТ СН'!$F$16</f>
        <v>0</v>
      </c>
      <c r="T362" s="36">
        <f>SUMIFS(СВЦЭМ!$I$40:$I$783,СВЦЭМ!$A$40:$A$783,$A362,СВЦЭМ!$B$40:$B$783,T$332)+'СЕТ СН'!$F$16</f>
        <v>0</v>
      </c>
      <c r="U362" s="36">
        <f>SUMIFS(СВЦЭМ!$I$40:$I$783,СВЦЭМ!$A$40:$A$783,$A362,СВЦЭМ!$B$40:$B$783,U$332)+'СЕТ СН'!$F$16</f>
        <v>0</v>
      </c>
      <c r="V362" s="36">
        <f>SUMIFS(СВЦЭМ!$I$40:$I$783,СВЦЭМ!$A$40:$A$783,$A362,СВЦЭМ!$B$40:$B$783,V$332)+'СЕТ СН'!$F$16</f>
        <v>0</v>
      </c>
      <c r="W362" s="36">
        <f>SUMIFS(СВЦЭМ!$I$40:$I$783,СВЦЭМ!$A$40:$A$783,$A362,СВЦЭМ!$B$40:$B$783,W$332)+'СЕТ СН'!$F$16</f>
        <v>0</v>
      </c>
      <c r="X362" s="36">
        <f>SUMIFS(СВЦЭМ!$I$40:$I$783,СВЦЭМ!$A$40:$A$783,$A362,СВЦЭМ!$B$40:$B$783,X$332)+'СЕТ СН'!$F$16</f>
        <v>0</v>
      </c>
      <c r="Y362" s="36">
        <f>SUMIFS(СВЦЭМ!$I$40:$I$783,СВЦЭМ!$A$40:$A$783,$A362,СВЦЭМ!$B$40:$B$783,Y$332)+'СЕТ СН'!$F$16</f>
        <v>0</v>
      </c>
    </row>
    <row r="363" spans="1:27" ht="15.75" hidden="1" x14ac:dyDescent="0.2">
      <c r="A363" s="35">
        <f t="shared" si="9"/>
        <v>45596</v>
      </c>
      <c r="B363" s="36">
        <f>SUMIFS(СВЦЭМ!$I$40:$I$783,СВЦЭМ!$A$40:$A$783,$A363,СВЦЭМ!$B$40:$B$783,B$332)+'СЕТ СН'!$F$16</f>
        <v>0</v>
      </c>
      <c r="C363" s="36">
        <f>SUMIFS(СВЦЭМ!$I$40:$I$783,СВЦЭМ!$A$40:$A$783,$A363,СВЦЭМ!$B$40:$B$783,C$332)+'СЕТ СН'!$F$16</f>
        <v>0</v>
      </c>
      <c r="D363" s="36">
        <f>SUMIFS(СВЦЭМ!$I$40:$I$783,СВЦЭМ!$A$40:$A$783,$A363,СВЦЭМ!$B$40:$B$783,D$332)+'СЕТ СН'!$F$16</f>
        <v>0</v>
      </c>
      <c r="E363" s="36">
        <f>SUMIFS(СВЦЭМ!$I$40:$I$783,СВЦЭМ!$A$40:$A$783,$A363,СВЦЭМ!$B$40:$B$783,E$332)+'СЕТ СН'!$F$16</f>
        <v>0</v>
      </c>
      <c r="F363" s="36">
        <f>SUMIFS(СВЦЭМ!$I$40:$I$783,СВЦЭМ!$A$40:$A$783,$A363,СВЦЭМ!$B$40:$B$783,F$332)+'СЕТ СН'!$F$16</f>
        <v>0</v>
      </c>
      <c r="G363" s="36">
        <f>SUMIFS(СВЦЭМ!$I$40:$I$783,СВЦЭМ!$A$40:$A$783,$A363,СВЦЭМ!$B$40:$B$783,G$332)+'СЕТ СН'!$F$16</f>
        <v>0</v>
      </c>
      <c r="H363" s="36">
        <f>SUMIFS(СВЦЭМ!$I$40:$I$783,СВЦЭМ!$A$40:$A$783,$A363,СВЦЭМ!$B$40:$B$783,H$332)+'СЕТ СН'!$F$16</f>
        <v>0</v>
      </c>
      <c r="I363" s="36">
        <f>SUMIFS(СВЦЭМ!$I$40:$I$783,СВЦЭМ!$A$40:$A$783,$A363,СВЦЭМ!$B$40:$B$783,I$332)+'СЕТ СН'!$F$16</f>
        <v>0</v>
      </c>
      <c r="J363" s="36">
        <f>SUMIFS(СВЦЭМ!$I$40:$I$783,СВЦЭМ!$A$40:$A$783,$A363,СВЦЭМ!$B$40:$B$783,J$332)+'СЕТ СН'!$F$16</f>
        <v>0</v>
      </c>
      <c r="K363" s="36">
        <f>SUMIFS(СВЦЭМ!$I$40:$I$783,СВЦЭМ!$A$40:$A$783,$A363,СВЦЭМ!$B$40:$B$783,K$332)+'СЕТ СН'!$F$16</f>
        <v>0</v>
      </c>
      <c r="L363" s="36">
        <f>SUMIFS(СВЦЭМ!$I$40:$I$783,СВЦЭМ!$A$40:$A$783,$A363,СВЦЭМ!$B$40:$B$783,L$332)+'СЕТ СН'!$F$16</f>
        <v>0</v>
      </c>
      <c r="M363" s="36">
        <f>SUMIFS(СВЦЭМ!$I$40:$I$783,СВЦЭМ!$A$40:$A$783,$A363,СВЦЭМ!$B$40:$B$783,M$332)+'СЕТ СН'!$F$16</f>
        <v>0</v>
      </c>
      <c r="N363" s="36">
        <f>SUMIFS(СВЦЭМ!$I$40:$I$783,СВЦЭМ!$A$40:$A$783,$A363,СВЦЭМ!$B$40:$B$783,N$332)+'СЕТ СН'!$F$16</f>
        <v>0</v>
      </c>
      <c r="O363" s="36">
        <f>SUMIFS(СВЦЭМ!$I$40:$I$783,СВЦЭМ!$A$40:$A$783,$A363,СВЦЭМ!$B$40:$B$783,O$332)+'СЕТ СН'!$F$16</f>
        <v>0</v>
      </c>
      <c r="P363" s="36">
        <f>SUMIFS(СВЦЭМ!$I$40:$I$783,СВЦЭМ!$A$40:$A$783,$A363,СВЦЭМ!$B$40:$B$783,P$332)+'СЕТ СН'!$F$16</f>
        <v>0</v>
      </c>
      <c r="Q363" s="36">
        <f>SUMIFS(СВЦЭМ!$I$40:$I$783,СВЦЭМ!$A$40:$A$783,$A363,СВЦЭМ!$B$40:$B$783,Q$332)+'СЕТ СН'!$F$16</f>
        <v>0</v>
      </c>
      <c r="R363" s="36">
        <f>SUMIFS(СВЦЭМ!$I$40:$I$783,СВЦЭМ!$A$40:$A$783,$A363,СВЦЭМ!$B$40:$B$783,R$332)+'СЕТ СН'!$F$16</f>
        <v>0</v>
      </c>
      <c r="S363" s="36">
        <f>SUMIFS(СВЦЭМ!$I$40:$I$783,СВЦЭМ!$A$40:$A$783,$A363,СВЦЭМ!$B$40:$B$783,S$332)+'СЕТ СН'!$F$16</f>
        <v>0</v>
      </c>
      <c r="T363" s="36">
        <f>SUMIFS(СВЦЭМ!$I$40:$I$783,СВЦЭМ!$A$40:$A$783,$A363,СВЦЭМ!$B$40:$B$783,T$332)+'СЕТ СН'!$F$16</f>
        <v>0</v>
      </c>
      <c r="U363" s="36">
        <f>SUMIFS(СВЦЭМ!$I$40:$I$783,СВЦЭМ!$A$40:$A$783,$A363,СВЦЭМ!$B$40:$B$783,U$332)+'СЕТ СН'!$F$16</f>
        <v>0</v>
      </c>
      <c r="V363" s="36">
        <f>SUMIFS(СВЦЭМ!$I$40:$I$783,СВЦЭМ!$A$40:$A$783,$A363,СВЦЭМ!$B$40:$B$783,V$332)+'СЕТ СН'!$F$16</f>
        <v>0</v>
      </c>
      <c r="W363" s="36">
        <f>SUMIFS(СВЦЭМ!$I$40:$I$783,СВЦЭМ!$A$40:$A$783,$A363,СВЦЭМ!$B$40:$B$783,W$332)+'СЕТ СН'!$F$16</f>
        <v>0</v>
      </c>
      <c r="X363" s="36">
        <f>SUMIFS(СВЦЭМ!$I$40:$I$783,СВЦЭМ!$A$40:$A$783,$A363,СВЦЭМ!$B$40:$B$783,X$332)+'СЕТ СН'!$F$16</f>
        <v>0</v>
      </c>
      <c r="Y363" s="36">
        <f>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01.10.2024</v>
      </c>
      <c r="B368" s="36">
        <f>SUMIFS(СВЦЭМ!$J$40:$J$783,СВЦЭМ!$A$40:$A$783,$A368,СВЦЭМ!$B$40:$B$783,B$367)+'СЕТ СН'!$F$16</f>
        <v>0</v>
      </c>
      <c r="C368" s="36">
        <f>SUMIFS(СВЦЭМ!$J$40:$J$783,СВЦЭМ!$A$40:$A$783,$A368,СВЦЭМ!$B$40:$B$783,C$367)+'СЕТ СН'!$F$16</f>
        <v>0</v>
      </c>
      <c r="D368" s="36">
        <f>SUMIFS(СВЦЭМ!$J$40:$J$783,СВЦЭМ!$A$40:$A$783,$A368,СВЦЭМ!$B$40:$B$783,D$367)+'СЕТ СН'!$F$16</f>
        <v>0</v>
      </c>
      <c r="E368" s="36">
        <f>SUMIFS(СВЦЭМ!$J$40:$J$783,СВЦЭМ!$A$40:$A$783,$A368,СВЦЭМ!$B$40:$B$783,E$367)+'СЕТ СН'!$F$16</f>
        <v>0</v>
      </c>
      <c r="F368" s="36">
        <f>SUMIFS(СВЦЭМ!$J$40:$J$783,СВЦЭМ!$A$40:$A$783,$A368,СВЦЭМ!$B$40:$B$783,F$367)+'СЕТ СН'!$F$16</f>
        <v>0</v>
      </c>
      <c r="G368" s="36">
        <f>SUMIFS(СВЦЭМ!$J$40:$J$783,СВЦЭМ!$A$40:$A$783,$A368,СВЦЭМ!$B$40:$B$783,G$367)+'СЕТ СН'!$F$16</f>
        <v>0</v>
      </c>
      <c r="H368" s="36">
        <f>SUMIFS(СВЦЭМ!$J$40:$J$783,СВЦЭМ!$A$40:$A$783,$A368,СВЦЭМ!$B$40:$B$783,H$367)+'СЕТ СН'!$F$16</f>
        <v>0</v>
      </c>
      <c r="I368" s="36">
        <f>SUMIFS(СВЦЭМ!$J$40:$J$783,СВЦЭМ!$A$40:$A$783,$A368,СВЦЭМ!$B$40:$B$783,I$367)+'СЕТ СН'!$F$16</f>
        <v>0</v>
      </c>
      <c r="J368" s="36">
        <f>SUMIFS(СВЦЭМ!$J$40:$J$783,СВЦЭМ!$A$40:$A$783,$A368,СВЦЭМ!$B$40:$B$783,J$367)+'СЕТ СН'!$F$16</f>
        <v>0</v>
      </c>
      <c r="K368" s="36">
        <f>SUMIFS(СВЦЭМ!$J$40:$J$783,СВЦЭМ!$A$40:$A$783,$A368,СВЦЭМ!$B$40:$B$783,K$367)+'СЕТ СН'!$F$16</f>
        <v>0</v>
      </c>
      <c r="L368" s="36">
        <f>SUMIFS(СВЦЭМ!$J$40:$J$783,СВЦЭМ!$A$40:$A$783,$A368,СВЦЭМ!$B$40:$B$783,L$367)+'СЕТ СН'!$F$16</f>
        <v>0</v>
      </c>
      <c r="M368" s="36">
        <f>SUMIFS(СВЦЭМ!$J$40:$J$783,СВЦЭМ!$A$40:$A$783,$A368,СВЦЭМ!$B$40:$B$783,M$367)+'СЕТ СН'!$F$16</f>
        <v>0</v>
      </c>
      <c r="N368" s="36">
        <f>SUMIFS(СВЦЭМ!$J$40:$J$783,СВЦЭМ!$A$40:$A$783,$A368,СВЦЭМ!$B$40:$B$783,N$367)+'СЕТ СН'!$F$16</f>
        <v>0</v>
      </c>
      <c r="O368" s="36">
        <f>SUMIFS(СВЦЭМ!$J$40:$J$783,СВЦЭМ!$A$40:$A$783,$A368,СВЦЭМ!$B$40:$B$783,O$367)+'СЕТ СН'!$F$16</f>
        <v>0</v>
      </c>
      <c r="P368" s="36">
        <f>SUMIFS(СВЦЭМ!$J$40:$J$783,СВЦЭМ!$A$40:$A$783,$A368,СВЦЭМ!$B$40:$B$783,P$367)+'СЕТ СН'!$F$16</f>
        <v>0</v>
      </c>
      <c r="Q368" s="36">
        <f>SUMIFS(СВЦЭМ!$J$40:$J$783,СВЦЭМ!$A$40:$A$783,$A368,СВЦЭМ!$B$40:$B$783,Q$367)+'СЕТ СН'!$F$16</f>
        <v>0</v>
      </c>
      <c r="R368" s="36">
        <f>SUMIFS(СВЦЭМ!$J$40:$J$783,СВЦЭМ!$A$40:$A$783,$A368,СВЦЭМ!$B$40:$B$783,R$367)+'СЕТ СН'!$F$16</f>
        <v>0</v>
      </c>
      <c r="S368" s="36">
        <f>SUMIFS(СВЦЭМ!$J$40:$J$783,СВЦЭМ!$A$40:$A$783,$A368,СВЦЭМ!$B$40:$B$783,S$367)+'СЕТ СН'!$F$16</f>
        <v>0</v>
      </c>
      <c r="T368" s="36">
        <f>SUMIFS(СВЦЭМ!$J$40:$J$783,СВЦЭМ!$A$40:$A$783,$A368,СВЦЭМ!$B$40:$B$783,T$367)+'СЕТ СН'!$F$16</f>
        <v>0</v>
      </c>
      <c r="U368" s="36">
        <f>SUMIFS(СВЦЭМ!$J$40:$J$783,СВЦЭМ!$A$40:$A$783,$A368,СВЦЭМ!$B$40:$B$783,U$367)+'СЕТ СН'!$F$16</f>
        <v>0</v>
      </c>
      <c r="V368" s="36">
        <f>SUMIFS(СВЦЭМ!$J$40:$J$783,СВЦЭМ!$A$40:$A$783,$A368,СВЦЭМ!$B$40:$B$783,V$367)+'СЕТ СН'!$F$16</f>
        <v>0</v>
      </c>
      <c r="W368" s="36">
        <f>SUMIFS(СВЦЭМ!$J$40:$J$783,СВЦЭМ!$A$40:$A$783,$A368,СВЦЭМ!$B$40:$B$783,W$367)+'СЕТ СН'!$F$16</f>
        <v>0</v>
      </c>
      <c r="X368" s="36">
        <f>SUMIFS(СВЦЭМ!$J$40:$J$783,СВЦЭМ!$A$40:$A$783,$A368,СВЦЭМ!$B$40:$B$783,X$367)+'СЕТ СН'!$F$16</f>
        <v>0</v>
      </c>
      <c r="Y368" s="36">
        <f>SUMIFS(СВЦЭМ!$J$40:$J$783,СВЦЭМ!$A$40:$A$783,$A368,СВЦЭМ!$B$40:$B$783,Y$367)+'СЕТ СН'!$F$16</f>
        <v>0</v>
      </c>
      <c r="AA368" s="45"/>
    </row>
    <row r="369" spans="1:25" ht="15.75" hidden="1" x14ac:dyDescent="0.2">
      <c r="A369" s="35">
        <f>A368+1</f>
        <v>45567</v>
      </c>
      <c r="B369" s="36">
        <f>SUMIFS(СВЦЭМ!$J$40:$J$783,СВЦЭМ!$A$40:$A$783,$A369,СВЦЭМ!$B$40:$B$783,B$367)+'СЕТ СН'!$F$16</f>
        <v>0</v>
      </c>
      <c r="C369" s="36">
        <f>SUMIFS(СВЦЭМ!$J$40:$J$783,СВЦЭМ!$A$40:$A$783,$A369,СВЦЭМ!$B$40:$B$783,C$367)+'СЕТ СН'!$F$16</f>
        <v>0</v>
      </c>
      <c r="D369" s="36">
        <f>SUMIFS(СВЦЭМ!$J$40:$J$783,СВЦЭМ!$A$40:$A$783,$A369,СВЦЭМ!$B$40:$B$783,D$367)+'СЕТ СН'!$F$16</f>
        <v>0</v>
      </c>
      <c r="E369" s="36">
        <f>SUMIFS(СВЦЭМ!$J$40:$J$783,СВЦЭМ!$A$40:$A$783,$A369,СВЦЭМ!$B$40:$B$783,E$367)+'СЕТ СН'!$F$16</f>
        <v>0</v>
      </c>
      <c r="F369" s="36">
        <f>SUMIFS(СВЦЭМ!$J$40:$J$783,СВЦЭМ!$A$40:$A$783,$A369,СВЦЭМ!$B$40:$B$783,F$367)+'СЕТ СН'!$F$16</f>
        <v>0</v>
      </c>
      <c r="G369" s="36">
        <f>SUMIFS(СВЦЭМ!$J$40:$J$783,СВЦЭМ!$A$40:$A$783,$A369,СВЦЭМ!$B$40:$B$783,G$367)+'СЕТ СН'!$F$16</f>
        <v>0</v>
      </c>
      <c r="H369" s="36">
        <f>SUMIFS(СВЦЭМ!$J$40:$J$783,СВЦЭМ!$A$40:$A$783,$A369,СВЦЭМ!$B$40:$B$783,H$367)+'СЕТ СН'!$F$16</f>
        <v>0</v>
      </c>
      <c r="I369" s="36">
        <f>SUMIFS(СВЦЭМ!$J$40:$J$783,СВЦЭМ!$A$40:$A$783,$A369,СВЦЭМ!$B$40:$B$783,I$367)+'СЕТ СН'!$F$16</f>
        <v>0</v>
      </c>
      <c r="J369" s="36">
        <f>SUMIFS(СВЦЭМ!$J$40:$J$783,СВЦЭМ!$A$40:$A$783,$A369,СВЦЭМ!$B$40:$B$783,J$367)+'СЕТ СН'!$F$16</f>
        <v>0</v>
      </c>
      <c r="K369" s="36">
        <f>SUMIFS(СВЦЭМ!$J$40:$J$783,СВЦЭМ!$A$40:$A$783,$A369,СВЦЭМ!$B$40:$B$783,K$367)+'СЕТ СН'!$F$16</f>
        <v>0</v>
      </c>
      <c r="L369" s="36">
        <f>SUMIFS(СВЦЭМ!$J$40:$J$783,СВЦЭМ!$A$40:$A$783,$A369,СВЦЭМ!$B$40:$B$783,L$367)+'СЕТ СН'!$F$16</f>
        <v>0</v>
      </c>
      <c r="M369" s="36">
        <f>SUMIFS(СВЦЭМ!$J$40:$J$783,СВЦЭМ!$A$40:$A$783,$A369,СВЦЭМ!$B$40:$B$783,M$367)+'СЕТ СН'!$F$16</f>
        <v>0</v>
      </c>
      <c r="N369" s="36">
        <f>SUMIFS(СВЦЭМ!$J$40:$J$783,СВЦЭМ!$A$40:$A$783,$A369,СВЦЭМ!$B$40:$B$783,N$367)+'СЕТ СН'!$F$16</f>
        <v>0</v>
      </c>
      <c r="O369" s="36">
        <f>SUMIFS(СВЦЭМ!$J$40:$J$783,СВЦЭМ!$A$40:$A$783,$A369,СВЦЭМ!$B$40:$B$783,O$367)+'СЕТ СН'!$F$16</f>
        <v>0</v>
      </c>
      <c r="P369" s="36">
        <f>SUMIFS(СВЦЭМ!$J$40:$J$783,СВЦЭМ!$A$40:$A$783,$A369,СВЦЭМ!$B$40:$B$783,P$367)+'СЕТ СН'!$F$16</f>
        <v>0</v>
      </c>
      <c r="Q369" s="36">
        <f>SUMIFS(СВЦЭМ!$J$40:$J$783,СВЦЭМ!$A$40:$A$783,$A369,СВЦЭМ!$B$40:$B$783,Q$367)+'СЕТ СН'!$F$16</f>
        <v>0</v>
      </c>
      <c r="R369" s="36">
        <f>SUMIFS(СВЦЭМ!$J$40:$J$783,СВЦЭМ!$A$40:$A$783,$A369,СВЦЭМ!$B$40:$B$783,R$367)+'СЕТ СН'!$F$16</f>
        <v>0</v>
      </c>
      <c r="S369" s="36">
        <f>SUMIFS(СВЦЭМ!$J$40:$J$783,СВЦЭМ!$A$40:$A$783,$A369,СВЦЭМ!$B$40:$B$783,S$367)+'СЕТ СН'!$F$16</f>
        <v>0</v>
      </c>
      <c r="T369" s="36">
        <f>SUMIFS(СВЦЭМ!$J$40:$J$783,СВЦЭМ!$A$40:$A$783,$A369,СВЦЭМ!$B$40:$B$783,T$367)+'СЕТ СН'!$F$16</f>
        <v>0</v>
      </c>
      <c r="U369" s="36">
        <f>SUMIFS(СВЦЭМ!$J$40:$J$783,СВЦЭМ!$A$40:$A$783,$A369,СВЦЭМ!$B$40:$B$783,U$367)+'СЕТ СН'!$F$16</f>
        <v>0</v>
      </c>
      <c r="V369" s="36">
        <f>SUMIFS(СВЦЭМ!$J$40:$J$783,СВЦЭМ!$A$40:$A$783,$A369,СВЦЭМ!$B$40:$B$783,V$367)+'СЕТ СН'!$F$16</f>
        <v>0</v>
      </c>
      <c r="W369" s="36">
        <f>SUMIFS(СВЦЭМ!$J$40:$J$783,СВЦЭМ!$A$40:$A$783,$A369,СВЦЭМ!$B$40:$B$783,W$367)+'СЕТ СН'!$F$16</f>
        <v>0</v>
      </c>
      <c r="X369" s="36">
        <f>SUMIFS(СВЦЭМ!$J$40:$J$783,СВЦЭМ!$A$40:$A$783,$A369,СВЦЭМ!$B$40:$B$783,X$367)+'СЕТ СН'!$F$16</f>
        <v>0</v>
      </c>
      <c r="Y369" s="36">
        <f>SUMIFS(СВЦЭМ!$J$40:$J$783,СВЦЭМ!$A$40:$A$783,$A369,СВЦЭМ!$B$40:$B$783,Y$367)+'СЕТ СН'!$F$16</f>
        <v>0</v>
      </c>
    </row>
    <row r="370" spans="1:25" ht="15.75" hidden="1" x14ac:dyDescent="0.2">
      <c r="A370" s="35">
        <f t="shared" ref="A370:A398" si="10">A369+1</f>
        <v>45568</v>
      </c>
      <c r="B370" s="36">
        <f>SUMIFS(СВЦЭМ!$J$40:$J$783,СВЦЭМ!$A$40:$A$783,$A370,СВЦЭМ!$B$40:$B$783,B$367)+'СЕТ СН'!$F$16</f>
        <v>0</v>
      </c>
      <c r="C370" s="36">
        <f>SUMIFS(СВЦЭМ!$J$40:$J$783,СВЦЭМ!$A$40:$A$783,$A370,СВЦЭМ!$B$40:$B$783,C$367)+'СЕТ СН'!$F$16</f>
        <v>0</v>
      </c>
      <c r="D370" s="36">
        <f>SUMIFS(СВЦЭМ!$J$40:$J$783,СВЦЭМ!$A$40:$A$783,$A370,СВЦЭМ!$B$40:$B$783,D$367)+'СЕТ СН'!$F$16</f>
        <v>0</v>
      </c>
      <c r="E370" s="36">
        <f>SUMIFS(СВЦЭМ!$J$40:$J$783,СВЦЭМ!$A$40:$A$783,$A370,СВЦЭМ!$B$40:$B$783,E$367)+'СЕТ СН'!$F$16</f>
        <v>0</v>
      </c>
      <c r="F370" s="36">
        <f>SUMIFS(СВЦЭМ!$J$40:$J$783,СВЦЭМ!$A$40:$A$783,$A370,СВЦЭМ!$B$40:$B$783,F$367)+'СЕТ СН'!$F$16</f>
        <v>0</v>
      </c>
      <c r="G370" s="36">
        <f>SUMIFS(СВЦЭМ!$J$40:$J$783,СВЦЭМ!$A$40:$A$783,$A370,СВЦЭМ!$B$40:$B$783,G$367)+'СЕТ СН'!$F$16</f>
        <v>0</v>
      </c>
      <c r="H370" s="36">
        <f>SUMIFS(СВЦЭМ!$J$40:$J$783,СВЦЭМ!$A$40:$A$783,$A370,СВЦЭМ!$B$40:$B$783,H$367)+'СЕТ СН'!$F$16</f>
        <v>0</v>
      </c>
      <c r="I370" s="36">
        <f>SUMIFS(СВЦЭМ!$J$40:$J$783,СВЦЭМ!$A$40:$A$783,$A370,СВЦЭМ!$B$40:$B$783,I$367)+'СЕТ СН'!$F$16</f>
        <v>0</v>
      </c>
      <c r="J370" s="36">
        <f>SUMIFS(СВЦЭМ!$J$40:$J$783,СВЦЭМ!$A$40:$A$783,$A370,СВЦЭМ!$B$40:$B$783,J$367)+'СЕТ СН'!$F$16</f>
        <v>0</v>
      </c>
      <c r="K370" s="36">
        <f>SUMIFS(СВЦЭМ!$J$40:$J$783,СВЦЭМ!$A$40:$A$783,$A370,СВЦЭМ!$B$40:$B$783,K$367)+'СЕТ СН'!$F$16</f>
        <v>0</v>
      </c>
      <c r="L370" s="36">
        <f>SUMIFS(СВЦЭМ!$J$40:$J$783,СВЦЭМ!$A$40:$A$783,$A370,СВЦЭМ!$B$40:$B$783,L$367)+'СЕТ СН'!$F$16</f>
        <v>0</v>
      </c>
      <c r="M370" s="36">
        <f>SUMIFS(СВЦЭМ!$J$40:$J$783,СВЦЭМ!$A$40:$A$783,$A370,СВЦЭМ!$B$40:$B$783,M$367)+'СЕТ СН'!$F$16</f>
        <v>0</v>
      </c>
      <c r="N370" s="36">
        <f>SUMIFS(СВЦЭМ!$J$40:$J$783,СВЦЭМ!$A$40:$A$783,$A370,СВЦЭМ!$B$40:$B$783,N$367)+'СЕТ СН'!$F$16</f>
        <v>0</v>
      </c>
      <c r="O370" s="36">
        <f>SUMIFS(СВЦЭМ!$J$40:$J$783,СВЦЭМ!$A$40:$A$783,$A370,СВЦЭМ!$B$40:$B$783,O$367)+'СЕТ СН'!$F$16</f>
        <v>0</v>
      </c>
      <c r="P370" s="36">
        <f>SUMIFS(СВЦЭМ!$J$40:$J$783,СВЦЭМ!$A$40:$A$783,$A370,СВЦЭМ!$B$40:$B$783,P$367)+'СЕТ СН'!$F$16</f>
        <v>0</v>
      </c>
      <c r="Q370" s="36">
        <f>SUMIFS(СВЦЭМ!$J$40:$J$783,СВЦЭМ!$A$40:$A$783,$A370,СВЦЭМ!$B$40:$B$783,Q$367)+'СЕТ СН'!$F$16</f>
        <v>0</v>
      </c>
      <c r="R370" s="36">
        <f>SUMIFS(СВЦЭМ!$J$40:$J$783,СВЦЭМ!$A$40:$A$783,$A370,СВЦЭМ!$B$40:$B$783,R$367)+'СЕТ СН'!$F$16</f>
        <v>0</v>
      </c>
      <c r="S370" s="36">
        <f>SUMIFS(СВЦЭМ!$J$40:$J$783,СВЦЭМ!$A$40:$A$783,$A370,СВЦЭМ!$B$40:$B$783,S$367)+'СЕТ СН'!$F$16</f>
        <v>0</v>
      </c>
      <c r="T370" s="36">
        <f>SUMIFS(СВЦЭМ!$J$40:$J$783,СВЦЭМ!$A$40:$A$783,$A370,СВЦЭМ!$B$40:$B$783,T$367)+'СЕТ СН'!$F$16</f>
        <v>0</v>
      </c>
      <c r="U370" s="36">
        <f>SUMIFS(СВЦЭМ!$J$40:$J$783,СВЦЭМ!$A$40:$A$783,$A370,СВЦЭМ!$B$40:$B$783,U$367)+'СЕТ СН'!$F$16</f>
        <v>0</v>
      </c>
      <c r="V370" s="36">
        <f>SUMIFS(СВЦЭМ!$J$40:$J$783,СВЦЭМ!$A$40:$A$783,$A370,СВЦЭМ!$B$40:$B$783,V$367)+'СЕТ СН'!$F$16</f>
        <v>0</v>
      </c>
      <c r="W370" s="36">
        <f>SUMIFS(СВЦЭМ!$J$40:$J$783,СВЦЭМ!$A$40:$A$783,$A370,СВЦЭМ!$B$40:$B$783,W$367)+'СЕТ СН'!$F$16</f>
        <v>0</v>
      </c>
      <c r="X370" s="36">
        <f>SUMIFS(СВЦЭМ!$J$40:$J$783,СВЦЭМ!$A$40:$A$783,$A370,СВЦЭМ!$B$40:$B$783,X$367)+'СЕТ СН'!$F$16</f>
        <v>0</v>
      </c>
      <c r="Y370" s="36">
        <f>SUMIFS(СВЦЭМ!$J$40:$J$783,СВЦЭМ!$A$40:$A$783,$A370,СВЦЭМ!$B$40:$B$783,Y$367)+'СЕТ СН'!$F$16</f>
        <v>0</v>
      </c>
    </row>
    <row r="371" spans="1:25" ht="15.75" hidden="1" x14ac:dyDescent="0.2">
      <c r="A371" s="35">
        <f t="shared" si="10"/>
        <v>45569</v>
      </c>
      <c r="B371" s="36">
        <f>SUMIFS(СВЦЭМ!$J$40:$J$783,СВЦЭМ!$A$40:$A$783,$A371,СВЦЭМ!$B$40:$B$783,B$367)+'СЕТ СН'!$F$16</f>
        <v>0</v>
      </c>
      <c r="C371" s="36">
        <f>SUMIFS(СВЦЭМ!$J$40:$J$783,СВЦЭМ!$A$40:$A$783,$A371,СВЦЭМ!$B$40:$B$783,C$367)+'СЕТ СН'!$F$16</f>
        <v>0</v>
      </c>
      <c r="D371" s="36">
        <f>SUMIFS(СВЦЭМ!$J$40:$J$783,СВЦЭМ!$A$40:$A$783,$A371,СВЦЭМ!$B$40:$B$783,D$367)+'СЕТ СН'!$F$16</f>
        <v>0</v>
      </c>
      <c r="E371" s="36">
        <f>SUMIFS(СВЦЭМ!$J$40:$J$783,СВЦЭМ!$A$40:$A$783,$A371,СВЦЭМ!$B$40:$B$783,E$367)+'СЕТ СН'!$F$16</f>
        <v>0</v>
      </c>
      <c r="F371" s="36">
        <f>SUMIFS(СВЦЭМ!$J$40:$J$783,СВЦЭМ!$A$40:$A$783,$A371,СВЦЭМ!$B$40:$B$783,F$367)+'СЕТ СН'!$F$16</f>
        <v>0</v>
      </c>
      <c r="G371" s="36">
        <f>SUMIFS(СВЦЭМ!$J$40:$J$783,СВЦЭМ!$A$40:$A$783,$A371,СВЦЭМ!$B$40:$B$783,G$367)+'СЕТ СН'!$F$16</f>
        <v>0</v>
      </c>
      <c r="H371" s="36">
        <f>SUMIFS(СВЦЭМ!$J$40:$J$783,СВЦЭМ!$A$40:$A$783,$A371,СВЦЭМ!$B$40:$B$783,H$367)+'СЕТ СН'!$F$16</f>
        <v>0</v>
      </c>
      <c r="I371" s="36">
        <f>SUMIFS(СВЦЭМ!$J$40:$J$783,СВЦЭМ!$A$40:$A$783,$A371,СВЦЭМ!$B$40:$B$783,I$367)+'СЕТ СН'!$F$16</f>
        <v>0</v>
      </c>
      <c r="J371" s="36">
        <f>SUMIFS(СВЦЭМ!$J$40:$J$783,СВЦЭМ!$A$40:$A$783,$A371,СВЦЭМ!$B$40:$B$783,J$367)+'СЕТ СН'!$F$16</f>
        <v>0</v>
      </c>
      <c r="K371" s="36">
        <f>SUMIFS(СВЦЭМ!$J$40:$J$783,СВЦЭМ!$A$40:$A$783,$A371,СВЦЭМ!$B$40:$B$783,K$367)+'СЕТ СН'!$F$16</f>
        <v>0</v>
      </c>
      <c r="L371" s="36">
        <f>SUMIFS(СВЦЭМ!$J$40:$J$783,СВЦЭМ!$A$40:$A$783,$A371,СВЦЭМ!$B$40:$B$783,L$367)+'СЕТ СН'!$F$16</f>
        <v>0</v>
      </c>
      <c r="M371" s="36">
        <f>SUMIFS(СВЦЭМ!$J$40:$J$783,СВЦЭМ!$A$40:$A$783,$A371,СВЦЭМ!$B$40:$B$783,M$367)+'СЕТ СН'!$F$16</f>
        <v>0</v>
      </c>
      <c r="N371" s="36">
        <f>SUMIFS(СВЦЭМ!$J$40:$J$783,СВЦЭМ!$A$40:$A$783,$A371,СВЦЭМ!$B$40:$B$783,N$367)+'СЕТ СН'!$F$16</f>
        <v>0</v>
      </c>
      <c r="O371" s="36">
        <f>SUMIFS(СВЦЭМ!$J$40:$J$783,СВЦЭМ!$A$40:$A$783,$A371,СВЦЭМ!$B$40:$B$783,O$367)+'СЕТ СН'!$F$16</f>
        <v>0</v>
      </c>
      <c r="P371" s="36">
        <f>SUMIFS(СВЦЭМ!$J$40:$J$783,СВЦЭМ!$A$40:$A$783,$A371,СВЦЭМ!$B$40:$B$783,P$367)+'СЕТ СН'!$F$16</f>
        <v>0</v>
      </c>
      <c r="Q371" s="36">
        <f>SUMIFS(СВЦЭМ!$J$40:$J$783,СВЦЭМ!$A$40:$A$783,$A371,СВЦЭМ!$B$40:$B$783,Q$367)+'СЕТ СН'!$F$16</f>
        <v>0</v>
      </c>
      <c r="R371" s="36">
        <f>SUMIFS(СВЦЭМ!$J$40:$J$783,СВЦЭМ!$A$40:$A$783,$A371,СВЦЭМ!$B$40:$B$783,R$367)+'СЕТ СН'!$F$16</f>
        <v>0</v>
      </c>
      <c r="S371" s="36">
        <f>SUMIFS(СВЦЭМ!$J$40:$J$783,СВЦЭМ!$A$40:$A$783,$A371,СВЦЭМ!$B$40:$B$783,S$367)+'СЕТ СН'!$F$16</f>
        <v>0</v>
      </c>
      <c r="T371" s="36">
        <f>SUMIFS(СВЦЭМ!$J$40:$J$783,СВЦЭМ!$A$40:$A$783,$A371,СВЦЭМ!$B$40:$B$783,T$367)+'СЕТ СН'!$F$16</f>
        <v>0</v>
      </c>
      <c r="U371" s="36">
        <f>SUMIFS(СВЦЭМ!$J$40:$J$783,СВЦЭМ!$A$40:$A$783,$A371,СВЦЭМ!$B$40:$B$783,U$367)+'СЕТ СН'!$F$16</f>
        <v>0</v>
      </c>
      <c r="V371" s="36">
        <f>SUMIFS(СВЦЭМ!$J$40:$J$783,СВЦЭМ!$A$40:$A$783,$A371,СВЦЭМ!$B$40:$B$783,V$367)+'СЕТ СН'!$F$16</f>
        <v>0</v>
      </c>
      <c r="W371" s="36">
        <f>SUMIFS(СВЦЭМ!$J$40:$J$783,СВЦЭМ!$A$40:$A$783,$A371,СВЦЭМ!$B$40:$B$783,W$367)+'СЕТ СН'!$F$16</f>
        <v>0</v>
      </c>
      <c r="X371" s="36">
        <f>SUMIFS(СВЦЭМ!$J$40:$J$783,СВЦЭМ!$A$40:$A$783,$A371,СВЦЭМ!$B$40:$B$783,X$367)+'СЕТ СН'!$F$16</f>
        <v>0</v>
      </c>
      <c r="Y371" s="36">
        <f>SUMIFS(СВЦЭМ!$J$40:$J$783,СВЦЭМ!$A$40:$A$783,$A371,СВЦЭМ!$B$40:$B$783,Y$367)+'СЕТ СН'!$F$16</f>
        <v>0</v>
      </c>
    </row>
    <row r="372" spans="1:25" ht="15.75" hidden="1" x14ac:dyDescent="0.2">
      <c r="A372" s="35">
        <f t="shared" si="10"/>
        <v>45570</v>
      </c>
      <c r="B372" s="36">
        <f>SUMIFS(СВЦЭМ!$J$40:$J$783,СВЦЭМ!$A$40:$A$783,$A372,СВЦЭМ!$B$40:$B$783,B$367)+'СЕТ СН'!$F$16</f>
        <v>0</v>
      </c>
      <c r="C372" s="36">
        <f>SUMIFS(СВЦЭМ!$J$40:$J$783,СВЦЭМ!$A$40:$A$783,$A372,СВЦЭМ!$B$40:$B$783,C$367)+'СЕТ СН'!$F$16</f>
        <v>0</v>
      </c>
      <c r="D372" s="36">
        <f>SUMIFS(СВЦЭМ!$J$40:$J$783,СВЦЭМ!$A$40:$A$783,$A372,СВЦЭМ!$B$40:$B$783,D$367)+'СЕТ СН'!$F$16</f>
        <v>0</v>
      </c>
      <c r="E372" s="36">
        <f>SUMIFS(СВЦЭМ!$J$40:$J$783,СВЦЭМ!$A$40:$A$783,$A372,СВЦЭМ!$B$40:$B$783,E$367)+'СЕТ СН'!$F$16</f>
        <v>0</v>
      </c>
      <c r="F372" s="36">
        <f>SUMIFS(СВЦЭМ!$J$40:$J$783,СВЦЭМ!$A$40:$A$783,$A372,СВЦЭМ!$B$40:$B$783,F$367)+'СЕТ СН'!$F$16</f>
        <v>0</v>
      </c>
      <c r="G372" s="36">
        <f>SUMIFS(СВЦЭМ!$J$40:$J$783,СВЦЭМ!$A$40:$A$783,$A372,СВЦЭМ!$B$40:$B$783,G$367)+'СЕТ СН'!$F$16</f>
        <v>0</v>
      </c>
      <c r="H372" s="36">
        <f>SUMIFS(СВЦЭМ!$J$40:$J$783,СВЦЭМ!$A$40:$A$783,$A372,СВЦЭМ!$B$40:$B$783,H$367)+'СЕТ СН'!$F$16</f>
        <v>0</v>
      </c>
      <c r="I372" s="36">
        <f>SUMIFS(СВЦЭМ!$J$40:$J$783,СВЦЭМ!$A$40:$A$783,$A372,СВЦЭМ!$B$40:$B$783,I$367)+'СЕТ СН'!$F$16</f>
        <v>0</v>
      </c>
      <c r="J372" s="36">
        <f>SUMIFS(СВЦЭМ!$J$40:$J$783,СВЦЭМ!$A$40:$A$783,$A372,СВЦЭМ!$B$40:$B$783,J$367)+'СЕТ СН'!$F$16</f>
        <v>0</v>
      </c>
      <c r="K372" s="36">
        <f>SUMIFS(СВЦЭМ!$J$40:$J$783,СВЦЭМ!$A$40:$A$783,$A372,СВЦЭМ!$B$40:$B$783,K$367)+'СЕТ СН'!$F$16</f>
        <v>0</v>
      </c>
      <c r="L372" s="36">
        <f>SUMIFS(СВЦЭМ!$J$40:$J$783,СВЦЭМ!$A$40:$A$783,$A372,СВЦЭМ!$B$40:$B$783,L$367)+'СЕТ СН'!$F$16</f>
        <v>0</v>
      </c>
      <c r="M372" s="36">
        <f>SUMIFS(СВЦЭМ!$J$40:$J$783,СВЦЭМ!$A$40:$A$783,$A372,СВЦЭМ!$B$40:$B$783,M$367)+'СЕТ СН'!$F$16</f>
        <v>0</v>
      </c>
      <c r="N372" s="36">
        <f>SUMIFS(СВЦЭМ!$J$40:$J$783,СВЦЭМ!$A$40:$A$783,$A372,СВЦЭМ!$B$40:$B$783,N$367)+'СЕТ СН'!$F$16</f>
        <v>0</v>
      </c>
      <c r="O372" s="36">
        <f>SUMIFS(СВЦЭМ!$J$40:$J$783,СВЦЭМ!$A$40:$A$783,$A372,СВЦЭМ!$B$40:$B$783,O$367)+'СЕТ СН'!$F$16</f>
        <v>0</v>
      </c>
      <c r="P372" s="36">
        <f>SUMIFS(СВЦЭМ!$J$40:$J$783,СВЦЭМ!$A$40:$A$783,$A372,СВЦЭМ!$B$40:$B$783,P$367)+'СЕТ СН'!$F$16</f>
        <v>0</v>
      </c>
      <c r="Q372" s="36">
        <f>SUMIFS(СВЦЭМ!$J$40:$J$783,СВЦЭМ!$A$40:$A$783,$A372,СВЦЭМ!$B$40:$B$783,Q$367)+'СЕТ СН'!$F$16</f>
        <v>0</v>
      </c>
      <c r="R372" s="36">
        <f>SUMIFS(СВЦЭМ!$J$40:$J$783,СВЦЭМ!$A$40:$A$783,$A372,СВЦЭМ!$B$40:$B$783,R$367)+'СЕТ СН'!$F$16</f>
        <v>0</v>
      </c>
      <c r="S372" s="36">
        <f>SUMIFS(СВЦЭМ!$J$40:$J$783,СВЦЭМ!$A$40:$A$783,$A372,СВЦЭМ!$B$40:$B$783,S$367)+'СЕТ СН'!$F$16</f>
        <v>0</v>
      </c>
      <c r="T372" s="36">
        <f>SUMIFS(СВЦЭМ!$J$40:$J$783,СВЦЭМ!$A$40:$A$783,$A372,СВЦЭМ!$B$40:$B$783,T$367)+'СЕТ СН'!$F$16</f>
        <v>0</v>
      </c>
      <c r="U372" s="36">
        <f>SUMIFS(СВЦЭМ!$J$40:$J$783,СВЦЭМ!$A$40:$A$783,$A372,СВЦЭМ!$B$40:$B$783,U$367)+'СЕТ СН'!$F$16</f>
        <v>0</v>
      </c>
      <c r="V372" s="36">
        <f>SUMIFS(СВЦЭМ!$J$40:$J$783,СВЦЭМ!$A$40:$A$783,$A372,СВЦЭМ!$B$40:$B$783,V$367)+'СЕТ СН'!$F$16</f>
        <v>0</v>
      </c>
      <c r="W372" s="36">
        <f>SUMIFS(СВЦЭМ!$J$40:$J$783,СВЦЭМ!$A$40:$A$783,$A372,СВЦЭМ!$B$40:$B$783,W$367)+'СЕТ СН'!$F$16</f>
        <v>0</v>
      </c>
      <c r="X372" s="36">
        <f>SUMIFS(СВЦЭМ!$J$40:$J$783,СВЦЭМ!$A$40:$A$783,$A372,СВЦЭМ!$B$40:$B$783,X$367)+'СЕТ СН'!$F$16</f>
        <v>0</v>
      </c>
      <c r="Y372" s="36">
        <f>SUMIFS(СВЦЭМ!$J$40:$J$783,СВЦЭМ!$A$40:$A$783,$A372,СВЦЭМ!$B$40:$B$783,Y$367)+'СЕТ СН'!$F$16</f>
        <v>0</v>
      </c>
    </row>
    <row r="373" spans="1:25" ht="15.75" hidden="1" x14ac:dyDescent="0.2">
      <c r="A373" s="35">
        <f t="shared" si="10"/>
        <v>45571</v>
      </c>
      <c r="B373" s="36">
        <f>SUMIFS(СВЦЭМ!$J$40:$J$783,СВЦЭМ!$A$40:$A$783,$A373,СВЦЭМ!$B$40:$B$783,B$367)+'СЕТ СН'!$F$16</f>
        <v>0</v>
      </c>
      <c r="C373" s="36">
        <f>SUMIFS(СВЦЭМ!$J$40:$J$783,СВЦЭМ!$A$40:$A$783,$A373,СВЦЭМ!$B$40:$B$783,C$367)+'СЕТ СН'!$F$16</f>
        <v>0</v>
      </c>
      <c r="D373" s="36">
        <f>SUMIFS(СВЦЭМ!$J$40:$J$783,СВЦЭМ!$A$40:$A$783,$A373,СВЦЭМ!$B$40:$B$783,D$367)+'СЕТ СН'!$F$16</f>
        <v>0</v>
      </c>
      <c r="E373" s="36">
        <f>SUMIFS(СВЦЭМ!$J$40:$J$783,СВЦЭМ!$A$40:$A$783,$A373,СВЦЭМ!$B$40:$B$783,E$367)+'СЕТ СН'!$F$16</f>
        <v>0</v>
      </c>
      <c r="F373" s="36">
        <f>SUMIFS(СВЦЭМ!$J$40:$J$783,СВЦЭМ!$A$40:$A$783,$A373,СВЦЭМ!$B$40:$B$783,F$367)+'СЕТ СН'!$F$16</f>
        <v>0</v>
      </c>
      <c r="G373" s="36">
        <f>SUMIFS(СВЦЭМ!$J$40:$J$783,СВЦЭМ!$A$40:$A$783,$A373,СВЦЭМ!$B$40:$B$783,G$367)+'СЕТ СН'!$F$16</f>
        <v>0</v>
      </c>
      <c r="H373" s="36">
        <f>SUMIFS(СВЦЭМ!$J$40:$J$783,СВЦЭМ!$A$40:$A$783,$A373,СВЦЭМ!$B$40:$B$783,H$367)+'СЕТ СН'!$F$16</f>
        <v>0</v>
      </c>
      <c r="I373" s="36">
        <f>SUMIFS(СВЦЭМ!$J$40:$J$783,СВЦЭМ!$A$40:$A$783,$A373,СВЦЭМ!$B$40:$B$783,I$367)+'СЕТ СН'!$F$16</f>
        <v>0</v>
      </c>
      <c r="J373" s="36">
        <f>SUMIFS(СВЦЭМ!$J$40:$J$783,СВЦЭМ!$A$40:$A$783,$A373,СВЦЭМ!$B$40:$B$783,J$367)+'СЕТ СН'!$F$16</f>
        <v>0</v>
      </c>
      <c r="K373" s="36">
        <f>SUMIFS(СВЦЭМ!$J$40:$J$783,СВЦЭМ!$A$40:$A$783,$A373,СВЦЭМ!$B$40:$B$783,K$367)+'СЕТ СН'!$F$16</f>
        <v>0</v>
      </c>
      <c r="L373" s="36">
        <f>SUMIFS(СВЦЭМ!$J$40:$J$783,СВЦЭМ!$A$40:$A$783,$A373,СВЦЭМ!$B$40:$B$783,L$367)+'СЕТ СН'!$F$16</f>
        <v>0</v>
      </c>
      <c r="M373" s="36">
        <f>SUMIFS(СВЦЭМ!$J$40:$J$783,СВЦЭМ!$A$40:$A$783,$A373,СВЦЭМ!$B$40:$B$783,M$367)+'СЕТ СН'!$F$16</f>
        <v>0</v>
      </c>
      <c r="N373" s="36">
        <f>SUMIFS(СВЦЭМ!$J$40:$J$783,СВЦЭМ!$A$40:$A$783,$A373,СВЦЭМ!$B$40:$B$783,N$367)+'СЕТ СН'!$F$16</f>
        <v>0</v>
      </c>
      <c r="O373" s="36">
        <f>SUMIFS(СВЦЭМ!$J$40:$J$783,СВЦЭМ!$A$40:$A$783,$A373,СВЦЭМ!$B$40:$B$783,O$367)+'СЕТ СН'!$F$16</f>
        <v>0</v>
      </c>
      <c r="P373" s="36">
        <f>SUMIFS(СВЦЭМ!$J$40:$J$783,СВЦЭМ!$A$40:$A$783,$A373,СВЦЭМ!$B$40:$B$783,P$367)+'СЕТ СН'!$F$16</f>
        <v>0</v>
      </c>
      <c r="Q373" s="36">
        <f>SUMIFS(СВЦЭМ!$J$40:$J$783,СВЦЭМ!$A$40:$A$783,$A373,СВЦЭМ!$B$40:$B$783,Q$367)+'СЕТ СН'!$F$16</f>
        <v>0</v>
      </c>
      <c r="R373" s="36">
        <f>SUMIFS(СВЦЭМ!$J$40:$J$783,СВЦЭМ!$A$40:$A$783,$A373,СВЦЭМ!$B$40:$B$783,R$367)+'СЕТ СН'!$F$16</f>
        <v>0</v>
      </c>
      <c r="S373" s="36">
        <f>SUMIFS(СВЦЭМ!$J$40:$J$783,СВЦЭМ!$A$40:$A$783,$A373,СВЦЭМ!$B$40:$B$783,S$367)+'СЕТ СН'!$F$16</f>
        <v>0</v>
      </c>
      <c r="T373" s="36">
        <f>SUMIFS(СВЦЭМ!$J$40:$J$783,СВЦЭМ!$A$40:$A$783,$A373,СВЦЭМ!$B$40:$B$783,T$367)+'СЕТ СН'!$F$16</f>
        <v>0</v>
      </c>
      <c r="U373" s="36">
        <f>SUMIFS(СВЦЭМ!$J$40:$J$783,СВЦЭМ!$A$40:$A$783,$A373,СВЦЭМ!$B$40:$B$783,U$367)+'СЕТ СН'!$F$16</f>
        <v>0</v>
      </c>
      <c r="V373" s="36">
        <f>SUMIFS(СВЦЭМ!$J$40:$J$783,СВЦЭМ!$A$40:$A$783,$A373,СВЦЭМ!$B$40:$B$783,V$367)+'СЕТ СН'!$F$16</f>
        <v>0</v>
      </c>
      <c r="W373" s="36">
        <f>SUMIFS(СВЦЭМ!$J$40:$J$783,СВЦЭМ!$A$40:$A$783,$A373,СВЦЭМ!$B$40:$B$783,W$367)+'СЕТ СН'!$F$16</f>
        <v>0</v>
      </c>
      <c r="X373" s="36">
        <f>SUMIFS(СВЦЭМ!$J$40:$J$783,СВЦЭМ!$A$40:$A$783,$A373,СВЦЭМ!$B$40:$B$783,X$367)+'СЕТ СН'!$F$16</f>
        <v>0</v>
      </c>
      <c r="Y373" s="36">
        <f>SUMIFS(СВЦЭМ!$J$40:$J$783,СВЦЭМ!$A$40:$A$783,$A373,СВЦЭМ!$B$40:$B$783,Y$367)+'СЕТ СН'!$F$16</f>
        <v>0</v>
      </c>
    </row>
    <row r="374" spans="1:25" ht="15.75" hidden="1" x14ac:dyDescent="0.2">
      <c r="A374" s="35">
        <f t="shared" si="10"/>
        <v>45572</v>
      </c>
      <c r="B374" s="36">
        <f>SUMIFS(СВЦЭМ!$J$40:$J$783,СВЦЭМ!$A$40:$A$783,$A374,СВЦЭМ!$B$40:$B$783,B$367)+'СЕТ СН'!$F$16</f>
        <v>0</v>
      </c>
      <c r="C374" s="36">
        <f>SUMIFS(СВЦЭМ!$J$40:$J$783,СВЦЭМ!$A$40:$A$783,$A374,СВЦЭМ!$B$40:$B$783,C$367)+'СЕТ СН'!$F$16</f>
        <v>0</v>
      </c>
      <c r="D374" s="36">
        <f>SUMIFS(СВЦЭМ!$J$40:$J$783,СВЦЭМ!$A$40:$A$783,$A374,СВЦЭМ!$B$40:$B$783,D$367)+'СЕТ СН'!$F$16</f>
        <v>0</v>
      </c>
      <c r="E374" s="36">
        <f>SUMIFS(СВЦЭМ!$J$40:$J$783,СВЦЭМ!$A$40:$A$783,$A374,СВЦЭМ!$B$40:$B$783,E$367)+'СЕТ СН'!$F$16</f>
        <v>0</v>
      </c>
      <c r="F374" s="36">
        <f>SUMIFS(СВЦЭМ!$J$40:$J$783,СВЦЭМ!$A$40:$A$783,$A374,СВЦЭМ!$B$40:$B$783,F$367)+'СЕТ СН'!$F$16</f>
        <v>0</v>
      </c>
      <c r="G374" s="36">
        <f>SUMIFS(СВЦЭМ!$J$40:$J$783,СВЦЭМ!$A$40:$A$783,$A374,СВЦЭМ!$B$40:$B$783,G$367)+'СЕТ СН'!$F$16</f>
        <v>0</v>
      </c>
      <c r="H374" s="36">
        <f>SUMIFS(СВЦЭМ!$J$40:$J$783,СВЦЭМ!$A$40:$A$783,$A374,СВЦЭМ!$B$40:$B$783,H$367)+'СЕТ СН'!$F$16</f>
        <v>0</v>
      </c>
      <c r="I374" s="36">
        <f>SUMIFS(СВЦЭМ!$J$40:$J$783,СВЦЭМ!$A$40:$A$783,$A374,СВЦЭМ!$B$40:$B$783,I$367)+'СЕТ СН'!$F$16</f>
        <v>0</v>
      </c>
      <c r="J374" s="36">
        <f>SUMIFS(СВЦЭМ!$J$40:$J$783,СВЦЭМ!$A$40:$A$783,$A374,СВЦЭМ!$B$40:$B$783,J$367)+'СЕТ СН'!$F$16</f>
        <v>0</v>
      </c>
      <c r="K374" s="36">
        <f>SUMIFS(СВЦЭМ!$J$40:$J$783,СВЦЭМ!$A$40:$A$783,$A374,СВЦЭМ!$B$40:$B$783,K$367)+'СЕТ СН'!$F$16</f>
        <v>0</v>
      </c>
      <c r="L374" s="36">
        <f>SUMIFS(СВЦЭМ!$J$40:$J$783,СВЦЭМ!$A$40:$A$783,$A374,СВЦЭМ!$B$40:$B$783,L$367)+'СЕТ СН'!$F$16</f>
        <v>0</v>
      </c>
      <c r="M374" s="36">
        <f>SUMIFS(СВЦЭМ!$J$40:$J$783,СВЦЭМ!$A$40:$A$783,$A374,СВЦЭМ!$B$40:$B$783,M$367)+'СЕТ СН'!$F$16</f>
        <v>0</v>
      </c>
      <c r="N374" s="36">
        <f>SUMIFS(СВЦЭМ!$J$40:$J$783,СВЦЭМ!$A$40:$A$783,$A374,СВЦЭМ!$B$40:$B$783,N$367)+'СЕТ СН'!$F$16</f>
        <v>0</v>
      </c>
      <c r="O374" s="36">
        <f>SUMIFS(СВЦЭМ!$J$40:$J$783,СВЦЭМ!$A$40:$A$783,$A374,СВЦЭМ!$B$40:$B$783,O$367)+'СЕТ СН'!$F$16</f>
        <v>0</v>
      </c>
      <c r="P374" s="36">
        <f>SUMIFS(СВЦЭМ!$J$40:$J$783,СВЦЭМ!$A$40:$A$783,$A374,СВЦЭМ!$B$40:$B$783,P$367)+'СЕТ СН'!$F$16</f>
        <v>0</v>
      </c>
      <c r="Q374" s="36">
        <f>SUMIFS(СВЦЭМ!$J$40:$J$783,СВЦЭМ!$A$40:$A$783,$A374,СВЦЭМ!$B$40:$B$783,Q$367)+'СЕТ СН'!$F$16</f>
        <v>0</v>
      </c>
      <c r="R374" s="36">
        <f>SUMIFS(СВЦЭМ!$J$40:$J$783,СВЦЭМ!$A$40:$A$783,$A374,СВЦЭМ!$B$40:$B$783,R$367)+'СЕТ СН'!$F$16</f>
        <v>0</v>
      </c>
      <c r="S374" s="36">
        <f>SUMIFS(СВЦЭМ!$J$40:$J$783,СВЦЭМ!$A$40:$A$783,$A374,СВЦЭМ!$B$40:$B$783,S$367)+'СЕТ СН'!$F$16</f>
        <v>0</v>
      </c>
      <c r="T374" s="36">
        <f>SUMIFS(СВЦЭМ!$J$40:$J$783,СВЦЭМ!$A$40:$A$783,$A374,СВЦЭМ!$B$40:$B$783,T$367)+'СЕТ СН'!$F$16</f>
        <v>0</v>
      </c>
      <c r="U374" s="36">
        <f>SUMIFS(СВЦЭМ!$J$40:$J$783,СВЦЭМ!$A$40:$A$783,$A374,СВЦЭМ!$B$40:$B$783,U$367)+'СЕТ СН'!$F$16</f>
        <v>0</v>
      </c>
      <c r="V374" s="36">
        <f>SUMIFS(СВЦЭМ!$J$40:$J$783,СВЦЭМ!$A$40:$A$783,$A374,СВЦЭМ!$B$40:$B$783,V$367)+'СЕТ СН'!$F$16</f>
        <v>0</v>
      </c>
      <c r="W374" s="36">
        <f>SUMIFS(СВЦЭМ!$J$40:$J$783,СВЦЭМ!$A$40:$A$783,$A374,СВЦЭМ!$B$40:$B$783,W$367)+'СЕТ СН'!$F$16</f>
        <v>0</v>
      </c>
      <c r="X374" s="36">
        <f>SUMIFS(СВЦЭМ!$J$40:$J$783,СВЦЭМ!$A$40:$A$783,$A374,СВЦЭМ!$B$40:$B$783,X$367)+'СЕТ СН'!$F$16</f>
        <v>0</v>
      </c>
      <c r="Y374" s="36">
        <f>SUMIFS(СВЦЭМ!$J$40:$J$783,СВЦЭМ!$A$40:$A$783,$A374,СВЦЭМ!$B$40:$B$783,Y$367)+'СЕТ СН'!$F$16</f>
        <v>0</v>
      </c>
    </row>
    <row r="375" spans="1:25" ht="15.75" hidden="1" x14ac:dyDescent="0.2">
      <c r="A375" s="35">
        <f t="shared" si="10"/>
        <v>45573</v>
      </c>
      <c r="B375" s="36">
        <f>SUMIFS(СВЦЭМ!$J$40:$J$783,СВЦЭМ!$A$40:$A$783,$A375,СВЦЭМ!$B$40:$B$783,B$367)+'СЕТ СН'!$F$16</f>
        <v>0</v>
      </c>
      <c r="C375" s="36">
        <f>SUMIFS(СВЦЭМ!$J$40:$J$783,СВЦЭМ!$A$40:$A$783,$A375,СВЦЭМ!$B$40:$B$783,C$367)+'СЕТ СН'!$F$16</f>
        <v>0</v>
      </c>
      <c r="D375" s="36">
        <f>SUMIFS(СВЦЭМ!$J$40:$J$783,СВЦЭМ!$A$40:$A$783,$A375,СВЦЭМ!$B$40:$B$783,D$367)+'СЕТ СН'!$F$16</f>
        <v>0</v>
      </c>
      <c r="E375" s="36">
        <f>SUMIFS(СВЦЭМ!$J$40:$J$783,СВЦЭМ!$A$40:$A$783,$A375,СВЦЭМ!$B$40:$B$783,E$367)+'СЕТ СН'!$F$16</f>
        <v>0</v>
      </c>
      <c r="F375" s="36">
        <f>SUMIFS(СВЦЭМ!$J$40:$J$783,СВЦЭМ!$A$40:$A$783,$A375,СВЦЭМ!$B$40:$B$783,F$367)+'СЕТ СН'!$F$16</f>
        <v>0</v>
      </c>
      <c r="G375" s="36">
        <f>SUMIFS(СВЦЭМ!$J$40:$J$783,СВЦЭМ!$A$40:$A$783,$A375,СВЦЭМ!$B$40:$B$783,G$367)+'СЕТ СН'!$F$16</f>
        <v>0</v>
      </c>
      <c r="H375" s="36">
        <f>SUMIFS(СВЦЭМ!$J$40:$J$783,СВЦЭМ!$A$40:$A$783,$A375,СВЦЭМ!$B$40:$B$783,H$367)+'СЕТ СН'!$F$16</f>
        <v>0</v>
      </c>
      <c r="I375" s="36">
        <f>SUMIFS(СВЦЭМ!$J$40:$J$783,СВЦЭМ!$A$40:$A$783,$A375,СВЦЭМ!$B$40:$B$783,I$367)+'СЕТ СН'!$F$16</f>
        <v>0</v>
      </c>
      <c r="J375" s="36">
        <f>SUMIFS(СВЦЭМ!$J$40:$J$783,СВЦЭМ!$A$40:$A$783,$A375,СВЦЭМ!$B$40:$B$783,J$367)+'СЕТ СН'!$F$16</f>
        <v>0</v>
      </c>
      <c r="K375" s="36">
        <f>SUMIFS(СВЦЭМ!$J$40:$J$783,СВЦЭМ!$A$40:$A$783,$A375,СВЦЭМ!$B$40:$B$783,K$367)+'СЕТ СН'!$F$16</f>
        <v>0</v>
      </c>
      <c r="L375" s="36">
        <f>SUMIFS(СВЦЭМ!$J$40:$J$783,СВЦЭМ!$A$40:$A$783,$A375,СВЦЭМ!$B$40:$B$783,L$367)+'СЕТ СН'!$F$16</f>
        <v>0</v>
      </c>
      <c r="M375" s="36">
        <f>SUMIFS(СВЦЭМ!$J$40:$J$783,СВЦЭМ!$A$40:$A$783,$A375,СВЦЭМ!$B$40:$B$783,M$367)+'СЕТ СН'!$F$16</f>
        <v>0</v>
      </c>
      <c r="N375" s="36">
        <f>SUMIFS(СВЦЭМ!$J$40:$J$783,СВЦЭМ!$A$40:$A$783,$A375,СВЦЭМ!$B$40:$B$783,N$367)+'СЕТ СН'!$F$16</f>
        <v>0</v>
      </c>
      <c r="O375" s="36">
        <f>SUMIFS(СВЦЭМ!$J$40:$J$783,СВЦЭМ!$A$40:$A$783,$A375,СВЦЭМ!$B$40:$B$783,O$367)+'СЕТ СН'!$F$16</f>
        <v>0</v>
      </c>
      <c r="P375" s="36">
        <f>SUMIFS(СВЦЭМ!$J$40:$J$783,СВЦЭМ!$A$40:$A$783,$A375,СВЦЭМ!$B$40:$B$783,P$367)+'СЕТ СН'!$F$16</f>
        <v>0</v>
      </c>
      <c r="Q375" s="36">
        <f>SUMIFS(СВЦЭМ!$J$40:$J$783,СВЦЭМ!$A$40:$A$783,$A375,СВЦЭМ!$B$40:$B$783,Q$367)+'СЕТ СН'!$F$16</f>
        <v>0</v>
      </c>
      <c r="R375" s="36">
        <f>SUMIFS(СВЦЭМ!$J$40:$J$783,СВЦЭМ!$A$40:$A$783,$A375,СВЦЭМ!$B$40:$B$783,R$367)+'СЕТ СН'!$F$16</f>
        <v>0</v>
      </c>
      <c r="S375" s="36">
        <f>SUMIFS(СВЦЭМ!$J$40:$J$783,СВЦЭМ!$A$40:$A$783,$A375,СВЦЭМ!$B$40:$B$783,S$367)+'СЕТ СН'!$F$16</f>
        <v>0</v>
      </c>
      <c r="T375" s="36">
        <f>SUMIFS(СВЦЭМ!$J$40:$J$783,СВЦЭМ!$A$40:$A$783,$A375,СВЦЭМ!$B$40:$B$783,T$367)+'СЕТ СН'!$F$16</f>
        <v>0</v>
      </c>
      <c r="U375" s="36">
        <f>SUMIFS(СВЦЭМ!$J$40:$J$783,СВЦЭМ!$A$40:$A$783,$A375,СВЦЭМ!$B$40:$B$783,U$367)+'СЕТ СН'!$F$16</f>
        <v>0</v>
      </c>
      <c r="V375" s="36">
        <f>SUMIFS(СВЦЭМ!$J$40:$J$783,СВЦЭМ!$A$40:$A$783,$A375,СВЦЭМ!$B$40:$B$783,V$367)+'СЕТ СН'!$F$16</f>
        <v>0</v>
      </c>
      <c r="W375" s="36">
        <f>SUMIFS(СВЦЭМ!$J$40:$J$783,СВЦЭМ!$A$40:$A$783,$A375,СВЦЭМ!$B$40:$B$783,W$367)+'СЕТ СН'!$F$16</f>
        <v>0</v>
      </c>
      <c r="X375" s="36">
        <f>SUMIFS(СВЦЭМ!$J$40:$J$783,СВЦЭМ!$A$40:$A$783,$A375,СВЦЭМ!$B$40:$B$783,X$367)+'СЕТ СН'!$F$16</f>
        <v>0</v>
      </c>
      <c r="Y375" s="36">
        <f>SUMIFS(СВЦЭМ!$J$40:$J$783,СВЦЭМ!$A$40:$A$783,$A375,СВЦЭМ!$B$40:$B$783,Y$367)+'СЕТ СН'!$F$16</f>
        <v>0</v>
      </c>
    </row>
    <row r="376" spans="1:25" ht="15.75" hidden="1" x14ac:dyDescent="0.2">
      <c r="A376" s="35">
        <f t="shared" si="10"/>
        <v>45574</v>
      </c>
      <c r="B376" s="36">
        <f>SUMIFS(СВЦЭМ!$J$40:$J$783,СВЦЭМ!$A$40:$A$783,$A376,СВЦЭМ!$B$40:$B$783,B$367)+'СЕТ СН'!$F$16</f>
        <v>0</v>
      </c>
      <c r="C376" s="36">
        <f>SUMIFS(СВЦЭМ!$J$40:$J$783,СВЦЭМ!$A$40:$A$783,$A376,СВЦЭМ!$B$40:$B$783,C$367)+'СЕТ СН'!$F$16</f>
        <v>0</v>
      </c>
      <c r="D376" s="36">
        <f>SUMIFS(СВЦЭМ!$J$40:$J$783,СВЦЭМ!$A$40:$A$783,$A376,СВЦЭМ!$B$40:$B$783,D$367)+'СЕТ СН'!$F$16</f>
        <v>0</v>
      </c>
      <c r="E376" s="36">
        <f>SUMIFS(СВЦЭМ!$J$40:$J$783,СВЦЭМ!$A$40:$A$783,$A376,СВЦЭМ!$B$40:$B$783,E$367)+'СЕТ СН'!$F$16</f>
        <v>0</v>
      </c>
      <c r="F376" s="36">
        <f>SUMIFS(СВЦЭМ!$J$40:$J$783,СВЦЭМ!$A$40:$A$783,$A376,СВЦЭМ!$B$40:$B$783,F$367)+'СЕТ СН'!$F$16</f>
        <v>0</v>
      </c>
      <c r="G376" s="36">
        <f>SUMIFS(СВЦЭМ!$J$40:$J$783,СВЦЭМ!$A$40:$A$783,$A376,СВЦЭМ!$B$40:$B$783,G$367)+'СЕТ СН'!$F$16</f>
        <v>0</v>
      </c>
      <c r="H376" s="36">
        <f>SUMIFS(СВЦЭМ!$J$40:$J$783,СВЦЭМ!$A$40:$A$783,$A376,СВЦЭМ!$B$40:$B$783,H$367)+'СЕТ СН'!$F$16</f>
        <v>0</v>
      </c>
      <c r="I376" s="36">
        <f>SUMIFS(СВЦЭМ!$J$40:$J$783,СВЦЭМ!$A$40:$A$783,$A376,СВЦЭМ!$B$40:$B$783,I$367)+'СЕТ СН'!$F$16</f>
        <v>0</v>
      </c>
      <c r="J376" s="36">
        <f>SUMIFS(СВЦЭМ!$J$40:$J$783,СВЦЭМ!$A$40:$A$783,$A376,СВЦЭМ!$B$40:$B$783,J$367)+'СЕТ СН'!$F$16</f>
        <v>0</v>
      </c>
      <c r="K376" s="36">
        <f>SUMIFS(СВЦЭМ!$J$40:$J$783,СВЦЭМ!$A$40:$A$783,$A376,СВЦЭМ!$B$40:$B$783,K$367)+'СЕТ СН'!$F$16</f>
        <v>0</v>
      </c>
      <c r="L376" s="36">
        <f>SUMIFS(СВЦЭМ!$J$40:$J$783,СВЦЭМ!$A$40:$A$783,$A376,СВЦЭМ!$B$40:$B$783,L$367)+'СЕТ СН'!$F$16</f>
        <v>0</v>
      </c>
      <c r="M376" s="36">
        <f>SUMIFS(СВЦЭМ!$J$40:$J$783,СВЦЭМ!$A$40:$A$783,$A376,СВЦЭМ!$B$40:$B$783,M$367)+'СЕТ СН'!$F$16</f>
        <v>0</v>
      </c>
      <c r="N376" s="36">
        <f>SUMIFS(СВЦЭМ!$J$40:$J$783,СВЦЭМ!$A$40:$A$783,$A376,СВЦЭМ!$B$40:$B$783,N$367)+'СЕТ СН'!$F$16</f>
        <v>0</v>
      </c>
      <c r="O376" s="36">
        <f>SUMIFS(СВЦЭМ!$J$40:$J$783,СВЦЭМ!$A$40:$A$783,$A376,СВЦЭМ!$B$40:$B$783,O$367)+'СЕТ СН'!$F$16</f>
        <v>0</v>
      </c>
      <c r="P376" s="36">
        <f>SUMIFS(СВЦЭМ!$J$40:$J$783,СВЦЭМ!$A$40:$A$783,$A376,СВЦЭМ!$B$40:$B$783,P$367)+'СЕТ СН'!$F$16</f>
        <v>0</v>
      </c>
      <c r="Q376" s="36">
        <f>SUMIFS(СВЦЭМ!$J$40:$J$783,СВЦЭМ!$A$40:$A$783,$A376,СВЦЭМ!$B$40:$B$783,Q$367)+'СЕТ СН'!$F$16</f>
        <v>0</v>
      </c>
      <c r="R376" s="36">
        <f>SUMIFS(СВЦЭМ!$J$40:$J$783,СВЦЭМ!$A$40:$A$783,$A376,СВЦЭМ!$B$40:$B$783,R$367)+'СЕТ СН'!$F$16</f>
        <v>0</v>
      </c>
      <c r="S376" s="36">
        <f>SUMIFS(СВЦЭМ!$J$40:$J$783,СВЦЭМ!$A$40:$A$783,$A376,СВЦЭМ!$B$40:$B$783,S$367)+'СЕТ СН'!$F$16</f>
        <v>0</v>
      </c>
      <c r="T376" s="36">
        <f>SUMIFS(СВЦЭМ!$J$40:$J$783,СВЦЭМ!$A$40:$A$783,$A376,СВЦЭМ!$B$40:$B$783,T$367)+'СЕТ СН'!$F$16</f>
        <v>0</v>
      </c>
      <c r="U376" s="36">
        <f>SUMIFS(СВЦЭМ!$J$40:$J$783,СВЦЭМ!$A$40:$A$783,$A376,СВЦЭМ!$B$40:$B$783,U$367)+'СЕТ СН'!$F$16</f>
        <v>0</v>
      </c>
      <c r="V376" s="36">
        <f>SUMIFS(СВЦЭМ!$J$40:$J$783,СВЦЭМ!$A$40:$A$783,$A376,СВЦЭМ!$B$40:$B$783,V$367)+'СЕТ СН'!$F$16</f>
        <v>0</v>
      </c>
      <c r="W376" s="36">
        <f>SUMIFS(СВЦЭМ!$J$40:$J$783,СВЦЭМ!$A$40:$A$783,$A376,СВЦЭМ!$B$40:$B$783,W$367)+'СЕТ СН'!$F$16</f>
        <v>0</v>
      </c>
      <c r="X376" s="36">
        <f>SUMIFS(СВЦЭМ!$J$40:$J$783,СВЦЭМ!$A$40:$A$783,$A376,СВЦЭМ!$B$40:$B$783,X$367)+'СЕТ СН'!$F$16</f>
        <v>0</v>
      </c>
      <c r="Y376" s="36">
        <f>SUMIFS(СВЦЭМ!$J$40:$J$783,СВЦЭМ!$A$40:$A$783,$A376,СВЦЭМ!$B$40:$B$783,Y$367)+'СЕТ СН'!$F$16</f>
        <v>0</v>
      </c>
    </row>
    <row r="377" spans="1:25" ht="15.75" hidden="1" x14ac:dyDescent="0.2">
      <c r="A377" s="35">
        <f t="shared" si="10"/>
        <v>45575</v>
      </c>
      <c r="B377" s="36">
        <f>SUMIFS(СВЦЭМ!$J$40:$J$783,СВЦЭМ!$A$40:$A$783,$A377,СВЦЭМ!$B$40:$B$783,B$367)+'СЕТ СН'!$F$16</f>
        <v>0</v>
      </c>
      <c r="C377" s="36">
        <f>SUMIFS(СВЦЭМ!$J$40:$J$783,СВЦЭМ!$A$40:$A$783,$A377,СВЦЭМ!$B$40:$B$783,C$367)+'СЕТ СН'!$F$16</f>
        <v>0</v>
      </c>
      <c r="D377" s="36">
        <f>SUMIFS(СВЦЭМ!$J$40:$J$783,СВЦЭМ!$A$40:$A$783,$A377,СВЦЭМ!$B$40:$B$783,D$367)+'СЕТ СН'!$F$16</f>
        <v>0</v>
      </c>
      <c r="E377" s="36">
        <f>SUMIFS(СВЦЭМ!$J$40:$J$783,СВЦЭМ!$A$40:$A$783,$A377,СВЦЭМ!$B$40:$B$783,E$367)+'СЕТ СН'!$F$16</f>
        <v>0</v>
      </c>
      <c r="F377" s="36">
        <f>SUMIFS(СВЦЭМ!$J$40:$J$783,СВЦЭМ!$A$40:$A$783,$A377,СВЦЭМ!$B$40:$B$783,F$367)+'СЕТ СН'!$F$16</f>
        <v>0</v>
      </c>
      <c r="G377" s="36">
        <f>SUMIFS(СВЦЭМ!$J$40:$J$783,СВЦЭМ!$A$40:$A$783,$A377,СВЦЭМ!$B$40:$B$783,G$367)+'СЕТ СН'!$F$16</f>
        <v>0</v>
      </c>
      <c r="H377" s="36">
        <f>SUMIFS(СВЦЭМ!$J$40:$J$783,СВЦЭМ!$A$40:$A$783,$A377,СВЦЭМ!$B$40:$B$783,H$367)+'СЕТ СН'!$F$16</f>
        <v>0</v>
      </c>
      <c r="I377" s="36">
        <f>SUMIFS(СВЦЭМ!$J$40:$J$783,СВЦЭМ!$A$40:$A$783,$A377,СВЦЭМ!$B$40:$B$783,I$367)+'СЕТ СН'!$F$16</f>
        <v>0</v>
      </c>
      <c r="J377" s="36">
        <f>SUMIFS(СВЦЭМ!$J$40:$J$783,СВЦЭМ!$A$40:$A$783,$A377,СВЦЭМ!$B$40:$B$783,J$367)+'СЕТ СН'!$F$16</f>
        <v>0</v>
      </c>
      <c r="K377" s="36">
        <f>SUMIFS(СВЦЭМ!$J$40:$J$783,СВЦЭМ!$A$40:$A$783,$A377,СВЦЭМ!$B$40:$B$783,K$367)+'СЕТ СН'!$F$16</f>
        <v>0</v>
      </c>
      <c r="L377" s="36">
        <f>SUMIFS(СВЦЭМ!$J$40:$J$783,СВЦЭМ!$A$40:$A$783,$A377,СВЦЭМ!$B$40:$B$783,L$367)+'СЕТ СН'!$F$16</f>
        <v>0</v>
      </c>
      <c r="M377" s="36">
        <f>SUMIFS(СВЦЭМ!$J$40:$J$783,СВЦЭМ!$A$40:$A$783,$A377,СВЦЭМ!$B$40:$B$783,M$367)+'СЕТ СН'!$F$16</f>
        <v>0</v>
      </c>
      <c r="N377" s="36">
        <f>SUMIFS(СВЦЭМ!$J$40:$J$783,СВЦЭМ!$A$40:$A$783,$A377,СВЦЭМ!$B$40:$B$783,N$367)+'СЕТ СН'!$F$16</f>
        <v>0</v>
      </c>
      <c r="O377" s="36">
        <f>SUMIFS(СВЦЭМ!$J$40:$J$783,СВЦЭМ!$A$40:$A$783,$A377,СВЦЭМ!$B$40:$B$783,O$367)+'СЕТ СН'!$F$16</f>
        <v>0</v>
      </c>
      <c r="P377" s="36">
        <f>SUMIFS(СВЦЭМ!$J$40:$J$783,СВЦЭМ!$A$40:$A$783,$A377,СВЦЭМ!$B$40:$B$783,P$367)+'СЕТ СН'!$F$16</f>
        <v>0</v>
      </c>
      <c r="Q377" s="36">
        <f>SUMIFS(СВЦЭМ!$J$40:$J$783,СВЦЭМ!$A$40:$A$783,$A377,СВЦЭМ!$B$40:$B$783,Q$367)+'СЕТ СН'!$F$16</f>
        <v>0</v>
      </c>
      <c r="R377" s="36">
        <f>SUMIFS(СВЦЭМ!$J$40:$J$783,СВЦЭМ!$A$40:$A$783,$A377,СВЦЭМ!$B$40:$B$783,R$367)+'СЕТ СН'!$F$16</f>
        <v>0</v>
      </c>
      <c r="S377" s="36">
        <f>SUMIFS(СВЦЭМ!$J$40:$J$783,СВЦЭМ!$A$40:$A$783,$A377,СВЦЭМ!$B$40:$B$783,S$367)+'СЕТ СН'!$F$16</f>
        <v>0</v>
      </c>
      <c r="T377" s="36">
        <f>SUMIFS(СВЦЭМ!$J$40:$J$783,СВЦЭМ!$A$40:$A$783,$A377,СВЦЭМ!$B$40:$B$783,T$367)+'СЕТ СН'!$F$16</f>
        <v>0</v>
      </c>
      <c r="U377" s="36">
        <f>SUMIFS(СВЦЭМ!$J$40:$J$783,СВЦЭМ!$A$40:$A$783,$A377,СВЦЭМ!$B$40:$B$783,U$367)+'СЕТ СН'!$F$16</f>
        <v>0</v>
      </c>
      <c r="V377" s="36">
        <f>SUMIFS(СВЦЭМ!$J$40:$J$783,СВЦЭМ!$A$40:$A$783,$A377,СВЦЭМ!$B$40:$B$783,V$367)+'СЕТ СН'!$F$16</f>
        <v>0</v>
      </c>
      <c r="W377" s="36">
        <f>SUMIFS(СВЦЭМ!$J$40:$J$783,СВЦЭМ!$A$40:$A$783,$A377,СВЦЭМ!$B$40:$B$783,W$367)+'СЕТ СН'!$F$16</f>
        <v>0</v>
      </c>
      <c r="X377" s="36">
        <f>SUMIFS(СВЦЭМ!$J$40:$J$783,СВЦЭМ!$A$40:$A$783,$A377,СВЦЭМ!$B$40:$B$783,X$367)+'СЕТ СН'!$F$16</f>
        <v>0</v>
      </c>
      <c r="Y377" s="36">
        <f>SUMIFS(СВЦЭМ!$J$40:$J$783,СВЦЭМ!$A$40:$A$783,$A377,СВЦЭМ!$B$40:$B$783,Y$367)+'СЕТ СН'!$F$16</f>
        <v>0</v>
      </c>
    </row>
    <row r="378" spans="1:25" ht="15.75" hidden="1" x14ac:dyDescent="0.2">
      <c r="A378" s="35">
        <f t="shared" si="10"/>
        <v>45576</v>
      </c>
      <c r="B378" s="36">
        <f>SUMIFS(СВЦЭМ!$J$40:$J$783,СВЦЭМ!$A$40:$A$783,$A378,СВЦЭМ!$B$40:$B$783,B$367)+'СЕТ СН'!$F$16</f>
        <v>0</v>
      </c>
      <c r="C378" s="36">
        <f>SUMIFS(СВЦЭМ!$J$40:$J$783,СВЦЭМ!$A$40:$A$783,$A378,СВЦЭМ!$B$40:$B$783,C$367)+'СЕТ СН'!$F$16</f>
        <v>0</v>
      </c>
      <c r="D378" s="36">
        <f>SUMIFS(СВЦЭМ!$J$40:$J$783,СВЦЭМ!$A$40:$A$783,$A378,СВЦЭМ!$B$40:$B$783,D$367)+'СЕТ СН'!$F$16</f>
        <v>0</v>
      </c>
      <c r="E378" s="36">
        <f>SUMIFS(СВЦЭМ!$J$40:$J$783,СВЦЭМ!$A$40:$A$783,$A378,СВЦЭМ!$B$40:$B$783,E$367)+'СЕТ СН'!$F$16</f>
        <v>0</v>
      </c>
      <c r="F378" s="36">
        <f>SUMIFS(СВЦЭМ!$J$40:$J$783,СВЦЭМ!$A$40:$A$783,$A378,СВЦЭМ!$B$40:$B$783,F$367)+'СЕТ СН'!$F$16</f>
        <v>0</v>
      </c>
      <c r="G378" s="36">
        <f>SUMIFS(СВЦЭМ!$J$40:$J$783,СВЦЭМ!$A$40:$A$783,$A378,СВЦЭМ!$B$40:$B$783,G$367)+'СЕТ СН'!$F$16</f>
        <v>0</v>
      </c>
      <c r="H378" s="36">
        <f>SUMIFS(СВЦЭМ!$J$40:$J$783,СВЦЭМ!$A$40:$A$783,$A378,СВЦЭМ!$B$40:$B$783,H$367)+'СЕТ СН'!$F$16</f>
        <v>0</v>
      </c>
      <c r="I378" s="36">
        <f>SUMIFS(СВЦЭМ!$J$40:$J$783,СВЦЭМ!$A$40:$A$783,$A378,СВЦЭМ!$B$40:$B$783,I$367)+'СЕТ СН'!$F$16</f>
        <v>0</v>
      </c>
      <c r="J378" s="36">
        <f>SUMIFS(СВЦЭМ!$J$40:$J$783,СВЦЭМ!$A$40:$A$783,$A378,СВЦЭМ!$B$40:$B$783,J$367)+'СЕТ СН'!$F$16</f>
        <v>0</v>
      </c>
      <c r="K378" s="36">
        <f>SUMIFS(СВЦЭМ!$J$40:$J$783,СВЦЭМ!$A$40:$A$783,$A378,СВЦЭМ!$B$40:$B$783,K$367)+'СЕТ СН'!$F$16</f>
        <v>0</v>
      </c>
      <c r="L378" s="36">
        <f>SUMIFS(СВЦЭМ!$J$40:$J$783,СВЦЭМ!$A$40:$A$783,$A378,СВЦЭМ!$B$40:$B$783,L$367)+'СЕТ СН'!$F$16</f>
        <v>0</v>
      </c>
      <c r="M378" s="36">
        <f>SUMIFS(СВЦЭМ!$J$40:$J$783,СВЦЭМ!$A$40:$A$783,$A378,СВЦЭМ!$B$40:$B$783,M$367)+'СЕТ СН'!$F$16</f>
        <v>0</v>
      </c>
      <c r="N378" s="36">
        <f>SUMIFS(СВЦЭМ!$J$40:$J$783,СВЦЭМ!$A$40:$A$783,$A378,СВЦЭМ!$B$40:$B$783,N$367)+'СЕТ СН'!$F$16</f>
        <v>0</v>
      </c>
      <c r="O378" s="36">
        <f>SUMIFS(СВЦЭМ!$J$40:$J$783,СВЦЭМ!$A$40:$A$783,$A378,СВЦЭМ!$B$40:$B$783,O$367)+'СЕТ СН'!$F$16</f>
        <v>0</v>
      </c>
      <c r="P378" s="36">
        <f>SUMIFS(СВЦЭМ!$J$40:$J$783,СВЦЭМ!$A$40:$A$783,$A378,СВЦЭМ!$B$40:$B$783,P$367)+'СЕТ СН'!$F$16</f>
        <v>0</v>
      </c>
      <c r="Q378" s="36">
        <f>SUMIFS(СВЦЭМ!$J$40:$J$783,СВЦЭМ!$A$40:$A$783,$A378,СВЦЭМ!$B$40:$B$783,Q$367)+'СЕТ СН'!$F$16</f>
        <v>0</v>
      </c>
      <c r="R378" s="36">
        <f>SUMIFS(СВЦЭМ!$J$40:$J$783,СВЦЭМ!$A$40:$A$783,$A378,СВЦЭМ!$B$40:$B$783,R$367)+'СЕТ СН'!$F$16</f>
        <v>0</v>
      </c>
      <c r="S378" s="36">
        <f>SUMIFS(СВЦЭМ!$J$40:$J$783,СВЦЭМ!$A$40:$A$783,$A378,СВЦЭМ!$B$40:$B$783,S$367)+'СЕТ СН'!$F$16</f>
        <v>0</v>
      </c>
      <c r="T378" s="36">
        <f>SUMIFS(СВЦЭМ!$J$40:$J$783,СВЦЭМ!$A$40:$A$783,$A378,СВЦЭМ!$B$40:$B$783,T$367)+'СЕТ СН'!$F$16</f>
        <v>0</v>
      </c>
      <c r="U378" s="36">
        <f>SUMIFS(СВЦЭМ!$J$40:$J$783,СВЦЭМ!$A$40:$A$783,$A378,СВЦЭМ!$B$40:$B$783,U$367)+'СЕТ СН'!$F$16</f>
        <v>0</v>
      </c>
      <c r="V378" s="36">
        <f>SUMIFS(СВЦЭМ!$J$40:$J$783,СВЦЭМ!$A$40:$A$783,$A378,СВЦЭМ!$B$40:$B$783,V$367)+'СЕТ СН'!$F$16</f>
        <v>0</v>
      </c>
      <c r="W378" s="36">
        <f>SUMIFS(СВЦЭМ!$J$40:$J$783,СВЦЭМ!$A$40:$A$783,$A378,СВЦЭМ!$B$40:$B$783,W$367)+'СЕТ СН'!$F$16</f>
        <v>0</v>
      </c>
      <c r="X378" s="36">
        <f>SUMIFS(СВЦЭМ!$J$40:$J$783,СВЦЭМ!$A$40:$A$783,$A378,СВЦЭМ!$B$40:$B$783,X$367)+'СЕТ СН'!$F$16</f>
        <v>0</v>
      </c>
      <c r="Y378" s="36">
        <f>SUMIFS(СВЦЭМ!$J$40:$J$783,СВЦЭМ!$A$40:$A$783,$A378,СВЦЭМ!$B$40:$B$783,Y$367)+'СЕТ СН'!$F$16</f>
        <v>0</v>
      </c>
    </row>
    <row r="379" spans="1:25" ht="15.75" hidden="1" x14ac:dyDescent="0.2">
      <c r="A379" s="35">
        <f t="shared" si="10"/>
        <v>45577</v>
      </c>
      <c r="B379" s="36">
        <f>SUMIFS(СВЦЭМ!$J$40:$J$783,СВЦЭМ!$A$40:$A$783,$A379,СВЦЭМ!$B$40:$B$783,B$367)+'СЕТ СН'!$F$16</f>
        <v>0</v>
      </c>
      <c r="C379" s="36">
        <f>SUMIFS(СВЦЭМ!$J$40:$J$783,СВЦЭМ!$A$40:$A$783,$A379,СВЦЭМ!$B$40:$B$783,C$367)+'СЕТ СН'!$F$16</f>
        <v>0</v>
      </c>
      <c r="D379" s="36">
        <f>SUMIFS(СВЦЭМ!$J$40:$J$783,СВЦЭМ!$A$40:$A$783,$A379,СВЦЭМ!$B$40:$B$783,D$367)+'СЕТ СН'!$F$16</f>
        <v>0</v>
      </c>
      <c r="E379" s="36">
        <f>SUMIFS(СВЦЭМ!$J$40:$J$783,СВЦЭМ!$A$40:$A$783,$A379,СВЦЭМ!$B$40:$B$783,E$367)+'СЕТ СН'!$F$16</f>
        <v>0</v>
      </c>
      <c r="F379" s="36">
        <f>SUMIFS(СВЦЭМ!$J$40:$J$783,СВЦЭМ!$A$40:$A$783,$A379,СВЦЭМ!$B$40:$B$783,F$367)+'СЕТ СН'!$F$16</f>
        <v>0</v>
      </c>
      <c r="G379" s="36">
        <f>SUMIFS(СВЦЭМ!$J$40:$J$783,СВЦЭМ!$A$40:$A$783,$A379,СВЦЭМ!$B$40:$B$783,G$367)+'СЕТ СН'!$F$16</f>
        <v>0</v>
      </c>
      <c r="H379" s="36">
        <f>SUMIFS(СВЦЭМ!$J$40:$J$783,СВЦЭМ!$A$40:$A$783,$A379,СВЦЭМ!$B$40:$B$783,H$367)+'СЕТ СН'!$F$16</f>
        <v>0</v>
      </c>
      <c r="I379" s="36">
        <f>SUMIFS(СВЦЭМ!$J$40:$J$783,СВЦЭМ!$A$40:$A$783,$A379,СВЦЭМ!$B$40:$B$783,I$367)+'СЕТ СН'!$F$16</f>
        <v>0</v>
      </c>
      <c r="J379" s="36">
        <f>SUMIFS(СВЦЭМ!$J$40:$J$783,СВЦЭМ!$A$40:$A$783,$A379,СВЦЭМ!$B$40:$B$783,J$367)+'СЕТ СН'!$F$16</f>
        <v>0</v>
      </c>
      <c r="K379" s="36">
        <f>SUMIFS(СВЦЭМ!$J$40:$J$783,СВЦЭМ!$A$40:$A$783,$A379,СВЦЭМ!$B$40:$B$783,K$367)+'СЕТ СН'!$F$16</f>
        <v>0</v>
      </c>
      <c r="L379" s="36">
        <f>SUMIFS(СВЦЭМ!$J$40:$J$783,СВЦЭМ!$A$40:$A$783,$A379,СВЦЭМ!$B$40:$B$783,L$367)+'СЕТ СН'!$F$16</f>
        <v>0</v>
      </c>
      <c r="M379" s="36">
        <f>SUMIFS(СВЦЭМ!$J$40:$J$783,СВЦЭМ!$A$40:$A$783,$A379,СВЦЭМ!$B$40:$B$783,M$367)+'СЕТ СН'!$F$16</f>
        <v>0</v>
      </c>
      <c r="N379" s="36">
        <f>SUMIFS(СВЦЭМ!$J$40:$J$783,СВЦЭМ!$A$40:$A$783,$A379,СВЦЭМ!$B$40:$B$783,N$367)+'СЕТ СН'!$F$16</f>
        <v>0</v>
      </c>
      <c r="O379" s="36">
        <f>SUMIFS(СВЦЭМ!$J$40:$J$783,СВЦЭМ!$A$40:$A$783,$A379,СВЦЭМ!$B$40:$B$783,O$367)+'СЕТ СН'!$F$16</f>
        <v>0</v>
      </c>
      <c r="P379" s="36">
        <f>SUMIFS(СВЦЭМ!$J$40:$J$783,СВЦЭМ!$A$40:$A$783,$A379,СВЦЭМ!$B$40:$B$783,P$367)+'СЕТ СН'!$F$16</f>
        <v>0</v>
      </c>
      <c r="Q379" s="36">
        <f>SUMIFS(СВЦЭМ!$J$40:$J$783,СВЦЭМ!$A$40:$A$783,$A379,СВЦЭМ!$B$40:$B$783,Q$367)+'СЕТ СН'!$F$16</f>
        <v>0</v>
      </c>
      <c r="R379" s="36">
        <f>SUMIFS(СВЦЭМ!$J$40:$J$783,СВЦЭМ!$A$40:$A$783,$A379,СВЦЭМ!$B$40:$B$783,R$367)+'СЕТ СН'!$F$16</f>
        <v>0</v>
      </c>
      <c r="S379" s="36">
        <f>SUMIFS(СВЦЭМ!$J$40:$J$783,СВЦЭМ!$A$40:$A$783,$A379,СВЦЭМ!$B$40:$B$783,S$367)+'СЕТ СН'!$F$16</f>
        <v>0</v>
      </c>
      <c r="T379" s="36">
        <f>SUMIFS(СВЦЭМ!$J$40:$J$783,СВЦЭМ!$A$40:$A$783,$A379,СВЦЭМ!$B$40:$B$783,T$367)+'СЕТ СН'!$F$16</f>
        <v>0</v>
      </c>
      <c r="U379" s="36">
        <f>SUMIFS(СВЦЭМ!$J$40:$J$783,СВЦЭМ!$A$40:$A$783,$A379,СВЦЭМ!$B$40:$B$783,U$367)+'СЕТ СН'!$F$16</f>
        <v>0</v>
      </c>
      <c r="V379" s="36">
        <f>SUMIFS(СВЦЭМ!$J$40:$J$783,СВЦЭМ!$A$40:$A$783,$A379,СВЦЭМ!$B$40:$B$783,V$367)+'СЕТ СН'!$F$16</f>
        <v>0</v>
      </c>
      <c r="W379" s="36">
        <f>SUMIFS(СВЦЭМ!$J$40:$J$783,СВЦЭМ!$A$40:$A$783,$A379,СВЦЭМ!$B$40:$B$783,W$367)+'СЕТ СН'!$F$16</f>
        <v>0</v>
      </c>
      <c r="X379" s="36">
        <f>SUMIFS(СВЦЭМ!$J$40:$J$783,СВЦЭМ!$A$40:$A$783,$A379,СВЦЭМ!$B$40:$B$783,X$367)+'СЕТ СН'!$F$16</f>
        <v>0</v>
      </c>
      <c r="Y379" s="36">
        <f>SUMIFS(СВЦЭМ!$J$40:$J$783,СВЦЭМ!$A$40:$A$783,$A379,СВЦЭМ!$B$40:$B$783,Y$367)+'СЕТ СН'!$F$16</f>
        <v>0</v>
      </c>
    </row>
    <row r="380" spans="1:25" ht="15.75" hidden="1" x14ac:dyDescent="0.2">
      <c r="A380" s="35">
        <f t="shared" si="10"/>
        <v>45578</v>
      </c>
      <c r="B380" s="36">
        <f>SUMIFS(СВЦЭМ!$J$40:$J$783,СВЦЭМ!$A$40:$A$783,$A380,СВЦЭМ!$B$40:$B$783,B$367)+'СЕТ СН'!$F$16</f>
        <v>0</v>
      </c>
      <c r="C380" s="36">
        <f>SUMIFS(СВЦЭМ!$J$40:$J$783,СВЦЭМ!$A$40:$A$783,$A380,СВЦЭМ!$B$40:$B$783,C$367)+'СЕТ СН'!$F$16</f>
        <v>0</v>
      </c>
      <c r="D380" s="36">
        <f>SUMIFS(СВЦЭМ!$J$40:$J$783,СВЦЭМ!$A$40:$A$783,$A380,СВЦЭМ!$B$40:$B$783,D$367)+'СЕТ СН'!$F$16</f>
        <v>0</v>
      </c>
      <c r="E380" s="36">
        <f>SUMIFS(СВЦЭМ!$J$40:$J$783,СВЦЭМ!$A$40:$A$783,$A380,СВЦЭМ!$B$40:$B$783,E$367)+'СЕТ СН'!$F$16</f>
        <v>0</v>
      </c>
      <c r="F380" s="36">
        <f>SUMIFS(СВЦЭМ!$J$40:$J$783,СВЦЭМ!$A$40:$A$783,$A380,СВЦЭМ!$B$40:$B$783,F$367)+'СЕТ СН'!$F$16</f>
        <v>0</v>
      </c>
      <c r="G380" s="36">
        <f>SUMIFS(СВЦЭМ!$J$40:$J$783,СВЦЭМ!$A$40:$A$783,$A380,СВЦЭМ!$B$40:$B$783,G$367)+'СЕТ СН'!$F$16</f>
        <v>0</v>
      </c>
      <c r="H380" s="36">
        <f>SUMIFS(СВЦЭМ!$J$40:$J$783,СВЦЭМ!$A$40:$A$783,$A380,СВЦЭМ!$B$40:$B$783,H$367)+'СЕТ СН'!$F$16</f>
        <v>0</v>
      </c>
      <c r="I380" s="36">
        <f>SUMIFS(СВЦЭМ!$J$40:$J$783,СВЦЭМ!$A$40:$A$783,$A380,СВЦЭМ!$B$40:$B$783,I$367)+'СЕТ СН'!$F$16</f>
        <v>0</v>
      </c>
      <c r="J380" s="36">
        <f>SUMIFS(СВЦЭМ!$J$40:$J$783,СВЦЭМ!$A$40:$A$783,$A380,СВЦЭМ!$B$40:$B$783,J$367)+'СЕТ СН'!$F$16</f>
        <v>0</v>
      </c>
      <c r="K380" s="36">
        <f>SUMIFS(СВЦЭМ!$J$40:$J$783,СВЦЭМ!$A$40:$A$783,$A380,СВЦЭМ!$B$40:$B$783,K$367)+'СЕТ СН'!$F$16</f>
        <v>0</v>
      </c>
      <c r="L380" s="36">
        <f>SUMIFS(СВЦЭМ!$J$40:$J$783,СВЦЭМ!$A$40:$A$783,$A380,СВЦЭМ!$B$40:$B$783,L$367)+'СЕТ СН'!$F$16</f>
        <v>0</v>
      </c>
      <c r="M380" s="36">
        <f>SUMIFS(СВЦЭМ!$J$40:$J$783,СВЦЭМ!$A$40:$A$783,$A380,СВЦЭМ!$B$40:$B$783,M$367)+'СЕТ СН'!$F$16</f>
        <v>0</v>
      </c>
      <c r="N380" s="36">
        <f>SUMIFS(СВЦЭМ!$J$40:$J$783,СВЦЭМ!$A$40:$A$783,$A380,СВЦЭМ!$B$40:$B$783,N$367)+'СЕТ СН'!$F$16</f>
        <v>0</v>
      </c>
      <c r="O380" s="36">
        <f>SUMIFS(СВЦЭМ!$J$40:$J$783,СВЦЭМ!$A$40:$A$783,$A380,СВЦЭМ!$B$40:$B$783,O$367)+'СЕТ СН'!$F$16</f>
        <v>0</v>
      </c>
      <c r="P380" s="36">
        <f>SUMIFS(СВЦЭМ!$J$40:$J$783,СВЦЭМ!$A$40:$A$783,$A380,СВЦЭМ!$B$40:$B$783,P$367)+'СЕТ СН'!$F$16</f>
        <v>0</v>
      </c>
      <c r="Q380" s="36">
        <f>SUMIFS(СВЦЭМ!$J$40:$J$783,СВЦЭМ!$A$40:$A$783,$A380,СВЦЭМ!$B$40:$B$783,Q$367)+'СЕТ СН'!$F$16</f>
        <v>0</v>
      </c>
      <c r="R380" s="36">
        <f>SUMIFS(СВЦЭМ!$J$40:$J$783,СВЦЭМ!$A$40:$A$783,$A380,СВЦЭМ!$B$40:$B$783,R$367)+'СЕТ СН'!$F$16</f>
        <v>0</v>
      </c>
      <c r="S380" s="36">
        <f>SUMIFS(СВЦЭМ!$J$40:$J$783,СВЦЭМ!$A$40:$A$783,$A380,СВЦЭМ!$B$40:$B$783,S$367)+'СЕТ СН'!$F$16</f>
        <v>0</v>
      </c>
      <c r="T380" s="36">
        <f>SUMIFS(СВЦЭМ!$J$40:$J$783,СВЦЭМ!$A$40:$A$783,$A380,СВЦЭМ!$B$40:$B$783,T$367)+'СЕТ СН'!$F$16</f>
        <v>0</v>
      </c>
      <c r="U380" s="36">
        <f>SUMIFS(СВЦЭМ!$J$40:$J$783,СВЦЭМ!$A$40:$A$783,$A380,СВЦЭМ!$B$40:$B$783,U$367)+'СЕТ СН'!$F$16</f>
        <v>0</v>
      </c>
      <c r="V380" s="36">
        <f>SUMIFS(СВЦЭМ!$J$40:$J$783,СВЦЭМ!$A$40:$A$783,$A380,СВЦЭМ!$B$40:$B$783,V$367)+'СЕТ СН'!$F$16</f>
        <v>0</v>
      </c>
      <c r="W380" s="36">
        <f>SUMIFS(СВЦЭМ!$J$40:$J$783,СВЦЭМ!$A$40:$A$783,$A380,СВЦЭМ!$B$40:$B$783,W$367)+'СЕТ СН'!$F$16</f>
        <v>0</v>
      </c>
      <c r="X380" s="36">
        <f>SUMIFS(СВЦЭМ!$J$40:$J$783,СВЦЭМ!$A$40:$A$783,$A380,СВЦЭМ!$B$40:$B$783,X$367)+'СЕТ СН'!$F$16</f>
        <v>0</v>
      </c>
      <c r="Y380" s="36">
        <f>SUMIFS(СВЦЭМ!$J$40:$J$783,СВЦЭМ!$A$40:$A$783,$A380,СВЦЭМ!$B$40:$B$783,Y$367)+'СЕТ СН'!$F$16</f>
        <v>0</v>
      </c>
    </row>
    <row r="381" spans="1:25" ht="15.75" hidden="1" x14ac:dyDescent="0.2">
      <c r="A381" s="35">
        <f t="shared" si="10"/>
        <v>45579</v>
      </c>
      <c r="B381" s="36">
        <f>SUMIFS(СВЦЭМ!$J$40:$J$783,СВЦЭМ!$A$40:$A$783,$A381,СВЦЭМ!$B$40:$B$783,B$367)+'СЕТ СН'!$F$16</f>
        <v>0</v>
      </c>
      <c r="C381" s="36">
        <f>SUMIFS(СВЦЭМ!$J$40:$J$783,СВЦЭМ!$A$40:$A$783,$A381,СВЦЭМ!$B$40:$B$783,C$367)+'СЕТ СН'!$F$16</f>
        <v>0</v>
      </c>
      <c r="D381" s="36">
        <f>SUMIFS(СВЦЭМ!$J$40:$J$783,СВЦЭМ!$A$40:$A$783,$A381,СВЦЭМ!$B$40:$B$783,D$367)+'СЕТ СН'!$F$16</f>
        <v>0</v>
      </c>
      <c r="E381" s="36">
        <f>SUMIFS(СВЦЭМ!$J$40:$J$783,СВЦЭМ!$A$40:$A$783,$A381,СВЦЭМ!$B$40:$B$783,E$367)+'СЕТ СН'!$F$16</f>
        <v>0</v>
      </c>
      <c r="F381" s="36">
        <f>SUMIFS(СВЦЭМ!$J$40:$J$783,СВЦЭМ!$A$40:$A$783,$A381,СВЦЭМ!$B$40:$B$783,F$367)+'СЕТ СН'!$F$16</f>
        <v>0</v>
      </c>
      <c r="G381" s="36">
        <f>SUMIFS(СВЦЭМ!$J$40:$J$783,СВЦЭМ!$A$40:$A$783,$A381,СВЦЭМ!$B$40:$B$783,G$367)+'СЕТ СН'!$F$16</f>
        <v>0</v>
      </c>
      <c r="H381" s="36">
        <f>SUMIFS(СВЦЭМ!$J$40:$J$783,СВЦЭМ!$A$40:$A$783,$A381,СВЦЭМ!$B$40:$B$783,H$367)+'СЕТ СН'!$F$16</f>
        <v>0</v>
      </c>
      <c r="I381" s="36">
        <f>SUMIFS(СВЦЭМ!$J$40:$J$783,СВЦЭМ!$A$40:$A$783,$A381,СВЦЭМ!$B$40:$B$783,I$367)+'СЕТ СН'!$F$16</f>
        <v>0</v>
      </c>
      <c r="J381" s="36">
        <f>SUMIFS(СВЦЭМ!$J$40:$J$783,СВЦЭМ!$A$40:$A$783,$A381,СВЦЭМ!$B$40:$B$783,J$367)+'СЕТ СН'!$F$16</f>
        <v>0</v>
      </c>
      <c r="K381" s="36">
        <f>SUMIFS(СВЦЭМ!$J$40:$J$783,СВЦЭМ!$A$40:$A$783,$A381,СВЦЭМ!$B$40:$B$783,K$367)+'СЕТ СН'!$F$16</f>
        <v>0</v>
      </c>
      <c r="L381" s="36">
        <f>SUMIFS(СВЦЭМ!$J$40:$J$783,СВЦЭМ!$A$40:$A$783,$A381,СВЦЭМ!$B$40:$B$783,L$367)+'СЕТ СН'!$F$16</f>
        <v>0</v>
      </c>
      <c r="M381" s="36">
        <f>SUMIFS(СВЦЭМ!$J$40:$J$783,СВЦЭМ!$A$40:$A$783,$A381,СВЦЭМ!$B$40:$B$783,M$367)+'СЕТ СН'!$F$16</f>
        <v>0</v>
      </c>
      <c r="N381" s="36">
        <f>SUMIFS(СВЦЭМ!$J$40:$J$783,СВЦЭМ!$A$40:$A$783,$A381,СВЦЭМ!$B$40:$B$783,N$367)+'СЕТ СН'!$F$16</f>
        <v>0</v>
      </c>
      <c r="O381" s="36">
        <f>SUMIFS(СВЦЭМ!$J$40:$J$783,СВЦЭМ!$A$40:$A$783,$A381,СВЦЭМ!$B$40:$B$783,O$367)+'СЕТ СН'!$F$16</f>
        <v>0</v>
      </c>
      <c r="P381" s="36">
        <f>SUMIFS(СВЦЭМ!$J$40:$J$783,СВЦЭМ!$A$40:$A$783,$A381,СВЦЭМ!$B$40:$B$783,P$367)+'СЕТ СН'!$F$16</f>
        <v>0</v>
      </c>
      <c r="Q381" s="36">
        <f>SUMIFS(СВЦЭМ!$J$40:$J$783,СВЦЭМ!$A$40:$A$783,$A381,СВЦЭМ!$B$40:$B$783,Q$367)+'СЕТ СН'!$F$16</f>
        <v>0</v>
      </c>
      <c r="R381" s="36">
        <f>SUMIFS(СВЦЭМ!$J$40:$J$783,СВЦЭМ!$A$40:$A$783,$A381,СВЦЭМ!$B$40:$B$783,R$367)+'СЕТ СН'!$F$16</f>
        <v>0</v>
      </c>
      <c r="S381" s="36">
        <f>SUMIFS(СВЦЭМ!$J$40:$J$783,СВЦЭМ!$A$40:$A$783,$A381,СВЦЭМ!$B$40:$B$783,S$367)+'СЕТ СН'!$F$16</f>
        <v>0</v>
      </c>
      <c r="T381" s="36">
        <f>SUMIFS(СВЦЭМ!$J$40:$J$783,СВЦЭМ!$A$40:$A$783,$A381,СВЦЭМ!$B$40:$B$783,T$367)+'СЕТ СН'!$F$16</f>
        <v>0</v>
      </c>
      <c r="U381" s="36">
        <f>SUMIFS(СВЦЭМ!$J$40:$J$783,СВЦЭМ!$A$40:$A$783,$A381,СВЦЭМ!$B$40:$B$783,U$367)+'СЕТ СН'!$F$16</f>
        <v>0</v>
      </c>
      <c r="V381" s="36">
        <f>SUMIFS(СВЦЭМ!$J$40:$J$783,СВЦЭМ!$A$40:$A$783,$A381,СВЦЭМ!$B$40:$B$783,V$367)+'СЕТ СН'!$F$16</f>
        <v>0</v>
      </c>
      <c r="W381" s="36">
        <f>SUMIFS(СВЦЭМ!$J$40:$J$783,СВЦЭМ!$A$40:$A$783,$A381,СВЦЭМ!$B$40:$B$783,W$367)+'СЕТ СН'!$F$16</f>
        <v>0</v>
      </c>
      <c r="X381" s="36">
        <f>SUMIFS(СВЦЭМ!$J$40:$J$783,СВЦЭМ!$A$40:$A$783,$A381,СВЦЭМ!$B$40:$B$783,X$367)+'СЕТ СН'!$F$16</f>
        <v>0</v>
      </c>
      <c r="Y381" s="36">
        <f>SUMIFS(СВЦЭМ!$J$40:$J$783,СВЦЭМ!$A$40:$A$783,$A381,СВЦЭМ!$B$40:$B$783,Y$367)+'СЕТ СН'!$F$16</f>
        <v>0</v>
      </c>
    </row>
    <row r="382" spans="1:25" ht="15.75" hidden="1" x14ac:dyDescent="0.2">
      <c r="A382" s="35">
        <f t="shared" si="10"/>
        <v>45580</v>
      </c>
      <c r="B382" s="36">
        <f>SUMIFS(СВЦЭМ!$J$40:$J$783,СВЦЭМ!$A$40:$A$783,$A382,СВЦЭМ!$B$40:$B$783,B$367)+'СЕТ СН'!$F$16</f>
        <v>0</v>
      </c>
      <c r="C382" s="36">
        <f>SUMIFS(СВЦЭМ!$J$40:$J$783,СВЦЭМ!$A$40:$A$783,$A382,СВЦЭМ!$B$40:$B$783,C$367)+'СЕТ СН'!$F$16</f>
        <v>0</v>
      </c>
      <c r="D382" s="36">
        <f>SUMIFS(СВЦЭМ!$J$40:$J$783,СВЦЭМ!$A$40:$A$783,$A382,СВЦЭМ!$B$40:$B$783,D$367)+'СЕТ СН'!$F$16</f>
        <v>0</v>
      </c>
      <c r="E382" s="36">
        <f>SUMIFS(СВЦЭМ!$J$40:$J$783,СВЦЭМ!$A$40:$A$783,$A382,СВЦЭМ!$B$40:$B$783,E$367)+'СЕТ СН'!$F$16</f>
        <v>0</v>
      </c>
      <c r="F382" s="36">
        <f>SUMIFS(СВЦЭМ!$J$40:$J$783,СВЦЭМ!$A$40:$A$783,$A382,СВЦЭМ!$B$40:$B$783,F$367)+'СЕТ СН'!$F$16</f>
        <v>0</v>
      </c>
      <c r="G382" s="36">
        <f>SUMIFS(СВЦЭМ!$J$40:$J$783,СВЦЭМ!$A$40:$A$783,$A382,СВЦЭМ!$B$40:$B$783,G$367)+'СЕТ СН'!$F$16</f>
        <v>0</v>
      </c>
      <c r="H382" s="36">
        <f>SUMIFS(СВЦЭМ!$J$40:$J$783,СВЦЭМ!$A$40:$A$783,$A382,СВЦЭМ!$B$40:$B$783,H$367)+'СЕТ СН'!$F$16</f>
        <v>0</v>
      </c>
      <c r="I382" s="36">
        <f>SUMIFS(СВЦЭМ!$J$40:$J$783,СВЦЭМ!$A$40:$A$783,$A382,СВЦЭМ!$B$40:$B$783,I$367)+'СЕТ СН'!$F$16</f>
        <v>0</v>
      </c>
      <c r="J382" s="36">
        <f>SUMIFS(СВЦЭМ!$J$40:$J$783,СВЦЭМ!$A$40:$A$783,$A382,СВЦЭМ!$B$40:$B$783,J$367)+'СЕТ СН'!$F$16</f>
        <v>0</v>
      </c>
      <c r="K382" s="36">
        <f>SUMIFS(СВЦЭМ!$J$40:$J$783,СВЦЭМ!$A$40:$A$783,$A382,СВЦЭМ!$B$40:$B$783,K$367)+'СЕТ СН'!$F$16</f>
        <v>0</v>
      </c>
      <c r="L382" s="36">
        <f>SUMIFS(СВЦЭМ!$J$40:$J$783,СВЦЭМ!$A$40:$A$783,$A382,СВЦЭМ!$B$40:$B$783,L$367)+'СЕТ СН'!$F$16</f>
        <v>0</v>
      </c>
      <c r="M382" s="36">
        <f>SUMIFS(СВЦЭМ!$J$40:$J$783,СВЦЭМ!$A$40:$A$783,$A382,СВЦЭМ!$B$40:$B$783,M$367)+'СЕТ СН'!$F$16</f>
        <v>0</v>
      </c>
      <c r="N382" s="36">
        <f>SUMIFS(СВЦЭМ!$J$40:$J$783,СВЦЭМ!$A$40:$A$783,$A382,СВЦЭМ!$B$40:$B$783,N$367)+'СЕТ СН'!$F$16</f>
        <v>0</v>
      </c>
      <c r="O382" s="36">
        <f>SUMIFS(СВЦЭМ!$J$40:$J$783,СВЦЭМ!$A$40:$A$783,$A382,СВЦЭМ!$B$40:$B$783,O$367)+'СЕТ СН'!$F$16</f>
        <v>0</v>
      </c>
      <c r="P382" s="36">
        <f>SUMIFS(СВЦЭМ!$J$40:$J$783,СВЦЭМ!$A$40:$A$783,$A382,СВЦЭМ!$B$40:$B$783,P$367)+'СЕТ СН'!$F$16</f>
        <v>0</v>
      </c>
      <c r="Q382" s="36">
        <f>SUMIFS(СВЦЭМ!$J$40:$J$783,СВЦЭМ!$A$40:$A$783,$A382,СВЦЭМ!$B$40:$B$783,Q$367)+'СЕТ СН'!$F$16</f>
        <v>0</v>
      </c>
      <c r="R382" s="36">
        <f>SUMIFS(СВЦЭМ!$J$40:$J$783,СВЦЭМ!$A$40:$A$783,$A382,СВЦЭМ!$B$40:$B$783,R$367)+'СЕТ СН'!$F$16</f>
        <v>0</v>
      </c>
      <c r="S382" s="36">
        <f>SUMIFS(СВЦЭМ!$J$40:$J$783,СВЦЭМ!$A$40:$A$783,$A382,СВЦЭМ!$B$40:$B$783,S$367)+'СЕТ СН'!$F$16</f>
        <v>0</v>
      </c>
      <c r="T382" s="36">
        <f>SUMIFS(СВЦЭМ!$J$40:$J$783,СВЦЭМ!$A$40:$A$783,$A382,СВЦЭМ!$B$40:$B$783,T$367)+'СЕТ СН'!$F$16</f>
        <v>0</v>
      </c>
      <c r="U382" s="36">
        <f>SUMIFS(СВЦЭМ!$J$40:$J$783,СВЦЭМ!$A$40:$A$783,$A382,СВЦЭМ!$B$40:$B$783,U$367)+'СЕТ СН'!$F$16</f>
        <v>0</v>
      </c>
      <c r="V382" s="36">
        <f>SUMIFS(СВЦЭМ!$J$40:$J$783,СВЦЭМ!$A$40:$A$783,$A382,СВЦЭМ!$B$40:$B$783,V$367)+'СЕТ СН'!$F$16</f>
        <v>0</v>
      </c>
      <c r="W382" s="36">
        <f>SUMIFS(СВЦЭМ!$J$40:$J$783,СВЦЭМ!$A$40:$A$783,$A382,СВЦЭМ!$B$40:$B$783,W$367)+'СЕТ СН'!$F$16</f>
        <v>0</v>
      </c>
      <c r="X382" s="36">
        <f>SUMIFS(СВЦЭМ!$J$40:$J$783,СВЦЭМ!$A$40:$A$783,$A382,СВЦЭМ!$B$40:$B$783,X$367)+'СЕТ СН'!$F$16</f>
        <v>0</v>
      </c>
      <c r="Y382" s="36">
        <f>SUMIFS(СВЦЭМ!$J$40:$J$783,СВЦЭМ!$A$40:$A$783,$A382,СВЦЭМ!$B$40:$B$783,Y$367)+'СЕТ СН'!$F$16</f>
        <v>0</v>
      </c>
    </row>
    <row r="383" spans="1:25" ht="15.75" hidden="1" x14ac:dyDescent="0.2">
      <c r="A383" s="35">
        <f t="shared" si="10"/>
        <v>45581</v>
      </c>
      <c r="B383" s="36">
        <f>SUMIFS(СВЦЭМ!$J$40:$J$783,СВЦЭМ!$A$40:$A$783,$A383,СВЦЭМ!$B$40:$B$783,B$367)+'СЕТ СН'!$F$16</f>
        <v>0</v>
      </c>
      <c r="C383" s="36">
        <f>SUMIFS(СВЦЭМ!$J$40:$J$783,СВЦЭМ!$A$40:$A$783,$A383,СВЦЭМ!$B$40:$B$783,C$367)+'СЕТ СН'!$F$16</f>
        <v>0</v>
      </c>
      <c r="D383" s="36">
        <f>SUMIFS(СВЦЭМ!$J$40:$J$783,СВЦЭМ!$A$40:$A$783,$A383,СВЦЭМ!$B$40:$B$783,D$367)+'СЕТ СН'!$F$16</f>
        <v>0</v>
      </c>
      <c r="E383" s="36">
        <f>SUMIFS(СВЦЭМ!$J$40:$J$783,СВЦЭМ!$A$40:$A$783,$A383,СВЦЭМ!$B$40:$B$783,E$367)+'СЕТ СН'!$F$16</f>
        <v>0</v>
      </c>
      <c r="F383" s="36">
        <f>SUMIFS(СВЦЭМ!$J$40:$J$783,СВЦЭМ!$A$40:$A$783,$A383,СВЦЭМ!$B$40:$B$783,F$367)+'СЕТ СН'!$F$16</f>
        <v>0</v>
      </c>
      <c r="G383" s="36">
        <f>SUMIFS(СВЦЭМ!$J$40:$J$783,СВЦЭМ!$A$40:$A$783,$A383,СВЦЭМ!$B$40:$B$783,G$367)+'СЕТ СН'!$F$16</f>
        <v>0</v>
      </c>
      <c r="H383" s="36">
        <f>SUMIFS(СВЦЭМ!$J$40:$J$783,СВЦЭМ!$A$40:$A$783,$A383,СВЦЭМ!$B$40:$B$783,H$367)+'СЕТ СН'!$F$16</f>
        <v>0</v>
      </c>
      <c r="I383" s="36">
        <f>SUMIFS(СВЦЭМ!$J$40:$J$783,СВЦЭМ!$A$40:$A$783,$A383,СВЦЭМ!$B$40:$B$783,I$367)+'СЕТ СН'!$F$16</f>
        <v>0</v>
      </c>
      <c r="J383" s="36">
        <f>SUMIFS(СВЦЭМ!$J$40:$J$783,СВЦЭМ!$A$40:$A$783,$A383,СВЦЭМ!$B$40:$B$783,J$367)+'СЕТ СН'!$F$16</f>
        <v>0</v>
      </c>
      <c r="K383" s="36">
        <f>SUMIFS(СВЦЭМ!$J$40:$J$783,СВЦЭМ!$A$40:$A$783,$A383,СВЦЭМ!$B$40:$B$783,K$367)+'СЕТ СН'!$F$16</f>
        <v>0</v>
      </c>
      <c r="L383" s="36">
        <f>SUMIFS(СВЦЭМ!$J$40:$J$783,СВЦЭМ!$A$40:$A$783,$A383,СВЦЭМ!$B$40:$B$783,L$367)+'СЕТ СН'!$F$16</f>
        <v>0</v>
      </c>
      <c r="M383" s="36">
        <f>SUMIFS(СВЦЭМ!$J$40:$J$783,СВЦЭМ!$A$40:$A$783,$A383,СВЦЭМ!$B$40:$B$783,M$367)+'СЕТ СН'!$F$16</f>
        <v>0</v>
      </c>
      <c r="N383" s="36">
        <f>SUMIFS(СВЦЭМ!$J$40:$J$783,СВЦЭМ!$A$40:$A$783,$A383,СВЦЭМ!$B$40:$B$783,N$367)+'СЕТ СН'!$F$16</f>
        <v>0</v>
      </c>
      <c r="O383" s="36">
        <f>SUMIFS(СВЦЭМ!$J$40:$J$783,СВЦЭМ!$A$40:$A$783,$A383,СВЦЭМ!$B$40:$B$783,O$367)+'СЕТ СН'!$F$16</f>
        <v>0</v>
      </c>
      <c r="P383" s="36">
        <f>SUMIFS(СВЦЭМ!$J$40:$J$783,СВЦЭМ!$A$40:$A$783,$A383,СВЦЭМ!$B$40:$B$783,P$367)+'СЕТ СН'!$F$16</f>
        <v>0</v>
      </c>
      <c r="Q383" s="36">
        <f>SUMIFS(СВЦЭМ!$J$40:$J$783,СВЦЭМ!$A$40:$A$783,$A383,СВЦЭМ!$B$40:$B$783,Q$367)+'СЕТ СН'!$F$16</f>
        <v>0</v>
      </c>
      <c r="R383" s="36">
        <f>SUMIFS(СВЦЭМ!$J$40:$J$783,СВЦЭМ!$A$40:$A$783,$A383,СВЦЭМ!$B$40:$B$783,R$367)+'СЕТ СН'!$F$16</f>
        <v>0</v>
      </c>
      <c r="S383" s="36">
        <f>SUMIFS(СВЦЭМ!$J$40:$J$783,СВЦЭМ!$A$40:$A$783,$A383,СВЦЭМ!$B$40:$B$783,S$367)+'СЕТ СН'!$F$16</f>
        <v>0</v>
      </c>
      <c r="T383" s="36">
        <f>SUMIFS(СВЦЭМ!$J$40:$J$783,СВЦЭМ!$A$40:$A$783,$A383,СВЦЭМ!$B$40:$B$783,T$367)+'СЕТ СН'!$F$16</f>
        <v>0</v>
      </c>
      <c r="U383" s="36">
        <f>SUMIFS(СВЦЭМ!$J$40:$J$783,СВЦЭМ!$A$40:$A$783,$A383,СВЦЭМ!$B$40:$B$783,U$367)+'СЕТ СН'!$F$16</f>
        <v>0</v>
      </c>
      <c r="V383" s="36">
        <f>SUMIFS(СВЦЭМ!$J$40:$J$783,СВЦЭМ!$A$40:$A$783,$A383,СВЦЭМ!$B$40:$B$783,V$367)+'СЕТ СН'!$F$16</f>
        <v>0</v>
      </c>
      <c r="W383" s="36">
        <f>SUMIFS(СВЦЭМ!$J$40:$J$783,СВЦЭМ!$A$40:$A$783,$A383,СВЦЭМ!$B$40:$B$783,W$367)+'СЕТ СН'!$F$16</f>
        <v>0</v>
      </c>
      <c r="X383" s="36">
        <f>SUMIFS(СВЦЭМ!$J$40:$J$783,СВЦЭМ!$A$40:$A$783,$A383,СВЦЭМ!$B$40:$B$783,X$367)+'СЕТ СН'!$F$16</f>
        <v>0</v>
      </c>
      <c r="Y383" s="36">
        <f>SUMIFS(СВЦЭМ!$J$40:$J$783,СВЦЭМ!$A$40:$A$783,$A383,СВЦЭМ!$B$40:$B$783,Y$367)+'СЕТ СН'!$F$16</f>
        <v>0</v>
      </c>
    </row>
    <row r="384" spans="1:25" ht="15.75" hidden="1" x14ac:dyDescent="0.2">
      <c r="A384" s="35">
        <f t="shared" si="10"/>
        <v>45582</v>
      </c>
      <c r="B384" s="36">
        <f>SUMIFS(СВЦЭМ!$J$40:$J$783,СВЦЭМ!$A$40:$A$783,$A384,СВЦЭМ!$B$40:$B$783,B$367)+'СЕТ СН'!$F$16</f>
        <v>0</v>
      </c>
      <c r="C384" s="36">
        <f>SUMIFS(СВЦЭМ!$J$40:$J$783,СВЦЭМ!$A$40:$A$783,$A384,СВЦЭМ!$B$40:$B$783,C$367)+'СЕТ СН'!$F$16</f>
        <v>0</v>
      </c>
      <c r="D384" s="36">
        <f>SUMIFS(СВЦЭМ!$J$40:$J$783,СВЦЭМ!$A$40:$A$783,$A384,СВЦЭМ!$B$40:$B$783,D$367)+'СЕТ СН'!$F$16</f>
        <v>0</v>
      </c>
      <c r="E384" s="36">
        <f>SUMIFS(СВЦЭМ!$J$40:$J$783,СВЦЭМ!$A$40:$A$783,$A384,СВЦЭМ!$B$40:$B$783,E$367)+'СЕТ СН'!$F$16</f>
        <v>0</v>
      </c>
      <c r="F384" s="36">
        <f>SUMIFS(СВЦЭМ!$J$40:$J$783,СВЦЭМ!$A$40:$A$783,$A384,СВЦЭМ!$B$40:$B$783,F$367)+'СЕТ СН'!$F$16</f>
        <v>0</v>
      </c>
      <c r="G384" s="36">
        <f>SUMIFS(СВЦЭМ!$J$40:$J$783,СВЦЭМ!$A$40:$A$783,$A384,СВЦЭМ!$B$40:$B$783,G$367)+'СЕТ СН'!$F$16</f>
        <v>0</v>
      </c>
      <c r="H384" s="36">
        <f>SUMIFS(СВЦЭМ!$J$40:$J$783,СВЦЭМ!$A$40:$A$783,$A384,СВЦЭМ!$B$40:$B$783,H$367)+'СЕТ СН'!$F$16</f>
        <v>0</v>
      </c>
      <c r="I384" s="36">
        <f>SUMIFS(СВЦЭМ!$J$40:$J$783,СВЦЭМ!$A$40:$A$783,$A384,СВЦЭМ!$B$40:$B$783,I$367)+'СЕТ СН'!$F$16</f>
        <v>0</v>
      </c>
      <c r="J384" s="36">
        <f>SUMIFS(СВЦЭМ!$J$40:$J$783,СВЦЭМ!$A$40:$A$783,$A384,СВЦЭМ!$B$40:$B$783,J$367)+'СЕТ СН'!$F$16</f>
        <v>0</v>
      </c>
      <c r="K384" s="36">
        <f>SUMIFS(СВЦЭМ!$J$40:$J$783,СВЦЭМ!$A$40:$A$783,$A384,СВЦЭМ!$B$40:$B$783,K$367)+'СЕТ СН'!$F$16</f>
        <v>0</v>
      </c>
      <c r="L384" s="36">
        <f>SUMIFS(СВЦЭМ!$J$40:$J$783,СВЦЭМ!$A$40:$A$783,$A384,СВЦЭМ!$B$40:$B$783,L$367)+'СЕТ СН'!$F$16</f>
        <v>0</v>
      </c>
      <c r="M384" s="36">
        <f>SUMIFS(СВЦЭМ!$J$40:$J$783,СВЦЭМ!$A$40:$A$783,$A384,СВЦЭМ!$B$40:$B$783,M$367)+'СЕТ СН'!$F$16</f>
        <v>0</v>
      </c>
      <c r="N384" s="36">
        <f>SUMIFS(СВЦЭМ!$J$40:$J$783,СВЦЭМ!$A$40:$A$783,$A384,СВЦЭМ!$B$40:$B$783,N$367)+'СЕТ СН'!$F$16</f>
        <v>0</v>
      </c>
      <c r="O384" s="36">
        <f>SUMIFS(СВЦЭМ!$J$40:$J$783,СВЦЭМ!$A$40:$A$783,$A384,СВЦЭМ!$B$40:$B$783,O$367)+'СЕТ СН'!$F$16</f>
        <v>0</v>
      </c>
      <c r="P384" s="36">
        <f>SUMIFS(СВЦЭМ!$J$40:$J$783,СВЦЭМ!$A$40:$A$783,$A384,СВЦЭМ!$B$40:$B$783,P$367)+'СЕТ СН'!$F$16</f>
        <v>0</v>
      </c>
      <c r="Q384" s="36">
        <f>SUMIFS(СВЦЭМ!$J$40:$J$783,СВЦЭМ!$A$40:$A$783,$A384,СВЦЭМ!$B$40:$B$783,Q$367)+'СЕТ СН'!$F$16</f>
        <v>0</v>
      </c>
      <c r="R384" s="36">
        <f>SUMIFS(СВЦЭМ!$J$40:$J$783,СВЦЭМ!$A$40:$A$783,$A384,СВЦЭМ!$B$40:$B$783,R$367)+'СЕТ СН'!$F$16</f>
        <v>0</v>
      </c>
      <c r="S384" s="36">
        <f>SUMIFS(СВЦЭМ!$J$40:$J$783,СВЦЭМ!$A$40:$A$783,$A384,СВЦЭМ!$B$40:$B$783,S$367)+'СЕТ СН'!$F$16</f>
        <v>0</v>
      </c>
      <c r="T384" s="36">
        <f>SUMIFS(СВЦЭМ!$J$40:$J$783,СВЦЭМ!$A$40:$A$783,$A384,СВЦЭМ!$B$40:$B$783,T$367)+'СЕТ СН'!$F$16</f>
        <v>0</v>
      </c>
      <c r="U384" s="36">
        <f>SUMIFS(СВЦЭМ!$J$40:$J$783,СВЦЭМ!$A$40:$A$783,$A384,СВЦЭМ!$B$40:$B$783,U$367)+'СЕТ СН'!$F$16</f>
        <v>0</v>
      </c>
      <c r="V384" s="36">
        <f>SUMIFS(СВЦЭМ!$J$40:$J$783,СВЦЭМ!$A$40:$A$783,$A384,СВЦЭМ!$B$40:$B$783,V$367)+'СЕТ СН'!$F$16</f>
        <v>0</v>
      </c>
      <c r="W384" s="36">
        <f>SUMIFS(СВЦЭМ!$J$40:$J$783,СВЦЭМ!$A$40:$A$783,$A384,СВЦЭМ!$B$40:$B$783,W$367)+'СЕТ СН'!$F$16</f>
        <v>0</v>
      </c>
      <c r="X384" s="36">
        <f>SUMIFS(СВЦЭМ!$J$40:$J$783,СВЦЭМ!$A$40:$A$783,$A384,СВЦЭМ!$B$40:$B$783,X$367)+'СЕТ СН'!$F$16</f>
        <v>0</v>
      </c>
      <c r="Y384" s="36">
        <f>SUMIFS(СВЦЭМ!$J$40:$J$783,СВЦЭМ!$A$40:$A$783,$A384,СВЦЭМ!$B$40:$B$783,Y$367)+'СЕТ СН'!$F$16</f>
        <v>0</v>
      </c>
    </row>
    <row r="385" spans="1:26" ht="15.75" hidden="1" x14ac:dyDescent="0.2">
      <c r="A385" s="35">
        <f t="shared" si="10"/>
        <v>45583</v>
      </c>
      <c r="B385" s="36">
        <f>SUMIFS(СВЦЭМ!$J$40:$J$783,СВЦЭМ!$A$40:$A$783,$A385,СВЦЭМ!$B$40:$B$783,B$367)+'СЕТ СН'!$F$16</f>
        <v>0</v>
      </c>
      <c r="C385" s="36">
        <f>SUMIFS(СВЦЭМ!$J$40:$J$783,СВЦЭМ!$A$40:$A$783,$A385,СВЦЭМ!$B$40:$B$783,C$367)+'СЕТ СН'!$F$16</f>
        <v>0</v>
      </c>
      <c r="D385" s="36">
        <f>SUMIFS(СВЦЭМ!$J$40:$J$783,СВЦЭМ!$A$40:$A$783,$A385,СВЦЭМ!$B$40:$B$783,D$367)+'СЕТ СН'!$F$16</f>
        <v>0</v>
      </c>
      <c r="E385" s="36">
        <f>SUMIFS(СВЦЭМ!$J$40:$J$783,СВЦЭМ!$A$40:$A$783,$A385,СВЦЭМ!$B$40:$B$783,E$367)+'СЕТ СН'!$F$16</f>
        <v>0</v>
      </c>
      <c r="F385" s="36">
        <f>SUMIFS(СВЦЭМ!$J$40:$J$783,СВЦЭМ!$A$40:$A$783,$A385,СВЦЭМ!$B$40:$B$783,F$367)+'СЕТ СН'!$F$16</f>
        <v>0</v>
      </c>
      <c r="G385" s="36">
        <f>SUMIFS(СВЦЭМ!$J$40:$J$783,СВЦЭМ!$A$40:$A$783,$A385,СВЦЭМ!$B$40:$B$783,G$367)+'СЕТ СН'!$F$16</f>
        <v>0</v>
      </c>
      <c r="H385" s="36">
        <f>SUMIFS(СВЦЭМ!$J$40:$J$783,СВЦЭМ!$A$40:$A$783,$A385,СВЦЭМ!$B$40:$B$783,H$367)+'СЕТ СН'!$F$16</f>
        <v>0</v>
      </c>
      <c r="I385" s="36">
        <f>SUMIFS(СВЦЭМ!$J$40:$J$783,СВЦЭМ!$A$40:$A$783,$A385,СВЦЭМ!$B$40:$B$783,I$367)+'СЕТ СН'!$F$16</f>
        <v>0</v>
      </c>
      <c r="J385" s="36">
        <f>SUMIFS(СВЦЭМ!$J$40:$J$783,СВЦЭМ!$A$40:$A$783,$A385,СВЦЭМ!$B$40:$B$783,J$367)+'СЕТ СН'!$F$16</f>
        <v>0</v>
      </c>
      <c r="K385" s="36">
        <f>SUMIFS(СВЦЭМ!$J$40:$J$783,СВЦЭМ!$A$40:$A$783,$A385,СВЦЭМ!$B$40:$B$783,K$367)+'СЕТ СН'!$F$16</f>
        <v>0</v>
      </c>
      <c r="L385" s="36">
        <f>SUMIFS(СВЦЭМ!$J$40:$J$783,СВЦЭМ!$A$40:$A$783,$A385,СВЦЭМ!$B$40:$B$783,L$367)+'СЕТ СН'!$F$16</f>
        <v>0</v>
      </c>
      <c r="M385" s="36">
        <f>SUMIFS(СВЦЭМ!$J$40:$J$783,СВЦЭМ!$A$40:$A$783,$A385,СВЦЭМ!$B$40:$B$783,M$367)+'СЕТ СН'!$F$16</f>
        <v>0</v>
      </c>
      <c r="N385" s="36">
        <f>SUMIFS(СВЦЭМ!$J$40:$J$783,СВЦЭМ!$A$40:$A$783,$A385,СВЦЭМ!$B$40:$B$783,N$367)+'СЕТ СН'!$F$16</f>
        <v>0</v>
      </c>
      <c r="O385" s="36">
        <f>SUMIFS(СВЦЭМ!$J$40:$J$783,СВЦЭМ!$A$40:$A$783,$A385,СВЦЭМ!$B$40:$B$783,O$367)+'СЕТ СН'!$F$16</f>
        <v>0</v>
      </c>
      <c r="P385" s="36">
        <f>SUMIFS(СВЦЭМ!$J$40:$J$783,СВЦЭМ!$A$40:$A$783,$A385,СВЦЭМ!$B$40:$B$783,P$367)+'СЕТ СН'!$F$16</f>
        <v>0</v>
      </c>
      <c r="Q385" s="36">
        <f>SUMIFS(СВЦЭМ!$J$40:$J$783,СВЦЭМ!$A$40:$A$783,$A385,СВЦЭМ!$B$40:$B$783,Q$367)+'СЕТ СН'!$F$16</f>
        <v>0</v>
      </c>
      <c r="R385" s="36">
        <f>SUMIFS(СВЦЭМ!$J$40:$J$783,СВЦЭМ!$A$40:$A$783,$A385,СВЦЭМ!$B$40:$B$783,R$367)+'СЕТ СН'!$F$16</f>
        <v>0</v>
      </c>
      <c r="S385" s="36">
        <f>SUMIFS(СВЦЭМ!$J$40:$J$783,СВЦЭМ!$A$40:$A$783,$A385,СВЦЭМ!$B$40:$B$783,S$367)+'СЕТ СН'!$F$16</f>
        <v>0</v>
      </c>
      <c r="T385" s="36">
        <f>SUMIFS(СВЦЭМ!$J$40:$J$783,СВЦЭМ!$A$40:$A$783,$A385,СВЦЭМ!$B$40:$B$783,T$367)+'СЕТ СН'!$F$16</f>
        <v>0</v>
      </c>
      <c r="U385" s="36">
        <f>SUMIFS(СВЦЭМ!$J$40:$J$783,СВЦЭМ!$A$40:$A$783,$A385,СВЦЭМ!$B$40:$B$783,U$367)+'СЕТ СН'!$F$16</f>
        <v>0</v>
      </c>
      <c r="V385" s="36">
        <f>SUMIFS(СВЦЭМ!$J$40:$J$783,СВЦЭМ!$A$40:$A$783,$A385,СВЦЭМ!$B$40:$B$783,V$367)+'СЕТ СН'!$F$16</f>
        <v>0</v>
      </c>
      <c r="W385" s="36">
        <f>SUMIFS(СВЦЭМ!$J$40:$J$783,СВЦЭМ!$A$40:$A$783,$A385,СВЦЭМ!$B$40:$B$783,W$367)+'СЕТ СН'!$F$16</f>
        <v>0</v>
      </c>
      <c r="X385" s="36">
        <f>SUMIFS(СВЦЭМ!$J$40:$J$783,СВЦЭМ!$A$40:$A$783,$A385,СВЦЭМ!$B$40:$B$783,X$367)+'СЕТ СН'!$F$16</f>
        <v>0</v>
      </c>
      <c r="Y385" s="36">
        <f>SUMIFS(СВЦЭМ!$J$40:$J$783,СВЦЭМ!$A$40:$A$783,$A385,СВЦЭМ!$B$40:$B$783,Y$367)+'СЕТ СН'!$F$16</f>
        <v>0</v>
      </c>
    </row>
    <row r="386" spans="1:26" ht="15.75" hidden="1" x14ac:dyDescent="0.2">
      <c r="A386" s="35">
        <f t="shared" si="10"/>
        <v>45584</v>
      </c>
      <c r="B386" s="36">
        <f>SUMIFS(СВЦЭМ!$J$40:$J$783,СВЦЭМ!$A$40:$A$783,$A386,СВЦЭМ!$B$40:$B$783,B$367)+'СЕТ СН'!$F$16</f>
        <v>0</v>
      </c>
      <c r="C386" s="36">
        <f>SUMIFS(СВЦЭМ!$J$40:$J$783,СВЦЭМ!$A$40:$A$783,$A386,СВЦЭМ!$B$40:$B$783,C$367)+'СЕТ СН'!$F$16</f>
        <v>0</v>
      </c>
      <c r="D386" s="36">
        <f>SUMIFS(СВЦЭМ!$J$40:$J$783,СВЦЭМ!$A$40:$A$783,$A386,СВЦЭМ!$B$40:$B$783,D$367)+'СЕТ СН'!$F$16</f>
        <v>0</v>
      </c>
      <c r="E386" s="36">
        <f>SUMIFS(СВЦЭМ!$J$40:$J$783,СВЦЭМ!$A$40:$A$783,$A386,СВЦЭМ!$B$40:$B$783,E$367)+'СЕТ СН'!$F$16</f>
        <v>0</v>
      </c>
      <c r="F386" s="36">
        <f>SUMIFS(СВЦЭМ!$J$40:$J$783,СВЦЭМ!$A$40:$A$783,$A386,СВЦЭМ!$B$40:$B$783,F$367)+'СЕТ СН'!$F$16</f>
        <v>0</v>
      </c>
      <c r="G386" s="36">
        <f>SUMIFS(СВЦЭМ!$J$40:$J$783,СВЦЭМ!$A$40:$A$783,$A386,СВЦЭМ!$B$40:$B$783,G$367)+'СЕТ СН'!$F$16</f>
        <v>0</v>
      </c>
      <c r="H386" s="36">
        <f>SUMIFS(СВЦЭМ!$J$40:$J$783,СВЦЭМ!$A$40:$A$783,$A386,СВЦЭМ!$B$40:$B$783,H$367)+'СЕТ СН'!$F$16</f>
        <v>0</v>
      </c>
      <c r="I386" s="36">
        <f>SUMIFS(СВЦЭМ!$J$40:$J$783,СВЦЭМ!$A$40:$A$783,$A386,СВЦЭМ!$B$40:$B$783,I$367)+'СЕТ СН'!$F$16</f>
        <v>0</v>
      </c>
      <c r="J386" s="36">
        <f>SUMIFS(СВЦЭМ!$J$40:$J$783,СВЦЭМ!$A$40:$A$783,$A386,СВЦЭМ!$B$40:$B$783,J$367)+'СЕТ СН'!$F$16</f>
        <v>0</v>
      </c>
      <c r="K386" s="36">
        <f>SUMIFS(СВЦЭМ!$J$40:$J$783,СВЦЭМ!$A$40:$A$783,$A386,СВЦЭМ!$B$40:$B$783,K$367)+'СЕТ СН'!$F$16</f>
        <v>0</v>
      </c>
      <c r="L386" s="36">
        <f>SUMIFS(СВЦЭМ!$J$40:$J$783,СВЦЭМ!$A$40:$A$783,$A386,СВЦЭМ!$B$40:$B$783,L$367)+'СЕТ СН'!$F$16</f>
        <v>0</v>
      </c>
      <c r="M386" s="36">
        <f>SUMIFS(СВЦЭМ!$J$40:$J$783,СВЦЭМ!$A$40:$A$783,$A386,СВЦЭМ!$B$40:$B$783,M$367)+'СЕТ СН'!$F$16</f>
        <v>0</v>
      </c>
      <c r="N386" s="36">
        <f>SUMIFS(СВЦЭМ!$J$40:$J$783,СВЦЭМ!$A$40:$A$783,$A386,СВЦЭМ!$B$40:$B$783,N$367)+'СЕТ СН'!$F$16</f>
        <v>0</v>
      </c>
      <c r="O386" s="36">
        <f>SUMIFS(СВЦЭМ!$J$40:$J$783,СВЦЭМ!$A$40:$A$783,$A386,СВЦЭМ!$B$40:$B$783,O$367)+'СЕТ СН'!$F$16</f>
        <v>0</v>
      </c>
      <c r="P386" s="36">
        <f>SUMIFS(СВЦЭМ!$J$40:$J$783,СВЦЭМ!$A$40:$A$783,$A386,СВЦЭМ!$B$40:$B$783,P$367)+'СЕТ СН'!$F$16</f>
        <v>0</v>
      </c>
      <c r="Q386" s="36">
        <f>SUMIFS(СВЦЭМ!$J$40:$J$783,СВЦЭМ!$A$40:$A$783,$A386,СВЦЭМ!$B$40:$B$783,Q$367)+'СЕТ СН'!$F$16</f>
        <v>0</v>
      </c>
      <c r="R386" s="36">
        <f>SUMIFS(СВЦЭМ!$J$40:$J$783,СВЦЭМ!$A$40:$A$783,$A386,СВЦЭМ!$B$40:$B$783,R$367)+'СЕТ СН'!$F$16</f>
        <v>0</v>
      </c>
      <c r="S386" s="36">
        <f>SUMIFS(СВЦЭМ!$J$40:$J$783,СВЦЭМ!$A$40:$A$783,$A386,СВЦЭМ!$B$40:$B$783,S$367)+'СЕТ СН'!$F$16</f>
        <v>0</v>
      </c>
      <c r="T386" s="36">
        <f>SUMIFS(СВЦЭМ!$J$40:$J$783,СВЦЭМ!$A$40:$A$783,$A386,СВЦЭМ!$B$40:$B$783,T$367)+'СЕТ СН'!$F$16</f>
        <v>0</v>
      </c>
      <c r="U386" s="36">
        <f>SUMIFS(СВЦЭМ!$J$40:$J$783,СВЦЭМ!$A$40:$A$783,$A386,СВЦЭМ!$B$40:$B$783,U$367)+'СЕТ СН'!$F$16</f>
        <v>0</v>
      </c>
      <c r="V386" s="36">
        <f>SUMIFS(СВЦЭМ!$J$40:$J$783,СВЦЭМ!$A$40:$A$783,$A386,СВЦЭМ!$B$40:$B$783,V$367)+'СЕТ СН'!$F$16</f>
        <v>0</v>
      </c>
      <c r="W386" s="36">
        <f>SUMIFS(СВЦЭМ!$J$40:$J$783,СВЦЭМ!$A$40:$A$783,$A386,СВЦЭМ!$B$40:$B$783,W$367)+'СЕТ СН'!$F$16</f>
        <v>0</v>
      </c>
      <c r="X386" s="36">
        <f>SUMIFS(СВЦЭМ!$J$40:$J$783,СВЦЭМ!$A$40:$A$783,$A386,СВЦЭМ!$B$40:$B$783,X$367)+'СЕТ СН'!$F$16</f>
        <v>0</v>
      </c>
      <c r="Y386" s="36">
        <f>SUMIFS(СВЦЭМ!$J$40:$J$783,СВЦЭМ!$A$40:$A$783,$A386,СВЦЭМ!$B$40:$B$783,Y$367)+'СЕТ СН'!$F$16</f>
        <v>0</v>
      </c>
    </row>
    <row r="387" spans="1:26" ht="15.75" hidden="1" x14ac:dyDescent="0.2">
      <c r="A387" s="35">
        <f t="shared" si="10"/>
        <v>45585</v>
      </c>
      <c r="B387" s="36">
        <f>SUMIFS(СВЦЭМ!$J$40:$J$783,СВЦЭМ!$A$40:$A$783,$A387,СВЦЭМ!$B$40:$B$783,B$367)+'СЕТ СН'!$F$16</f>
        <v>0</v>
      </c>
      <c r="C387" s="36">
        <f>SUMIFS(СВЦЭМ!$J$40:$J$783,СВЦЭМ!$A$40:$A$783,$A387,СВЦЭМ!$B$40:$B$783,C$367)+'СЕТ СН'!$F$16</f>
        <v>0</v>
      </c>
      <c r="D387" s="36">
        <f>SUMIFS(СВЦЭМ!$J$40:$J$783,СВЦЭМ!$A$40:$A$783,$A387,СВЦЭМ!$B$40:$B$783,D$367)+'СЕТ СН'!$F$16</f>
        <v>0</v>
      </c>
      <c r="E387" s="36">
        <f>SUMIFS(СВЦЭМ!$J$40:$J$783,СВЦЭМ!$A$40:$A$783,$A387,СВЦЭМ!$B$40:$B$783,E$367)+'СЕТ СН'!$F$16</f>
        <v>0</v>
      </c>
      <c r="F387" s="36">
        <f>SUMIFS(СВЦЭМ!$J$40:$J$783,СВЦЭМ!$A$40:$A$783,$A387,СВЦЭМ!$B$40:$B$783,F$367)+'СЕТ СН'!$F$16</f>
        <v>0</v>
      </c>
      <c r="G387" s="36">
        <f>SUMIFS(СВЦЭМ!$J$40:$J$783,СВЦЭМ!$A$40:$A$783,$A387,СВЦЭМ!$B$40:$B$783,G$367)+'СЕТ СН'!$F$16</f>
        <v>0</v>
      </c>
      <c r="H387" s="36">
        <f>SUMIFS(СВЦЭМ!$J$40:$J$783,СВЦЭМ!$A$40:$A$783,$A387,СВЦЭМ!$B$40:$B$783,H$367)+'СЕТ СН'!$F$16</f>
        <v>0</v>
      </c>
      <c r="I387" s="36">
        <f>SUMIFS(СВЦЭМ!$J$40:$J$783,СВЦЭМ!$A$40:$A$783,$A387,СВЦЭМ!$B$40:$B$783,I$367)+'СЕТ СН'!$F$16</f>
        <v>0</v>
      </c>
      <c r="J387" s="36">
        <f>SUMIFS(СВЦЭМ!$J$40:$J$783,СВЦЭМ!$A$40:$A$783,$A387,СВЦЭМ!$B$40:$B$783,J$367)+'СЕТ СН'!$F$16</f>
        <v>0</v>
      </c>
      <c r="K387" s="36">
        <f>SUMIFS(СВЦЭМ!$J$40:$J$783,СВЦЭМ!$A$40:$A$783,$A387,СВЦЭМ!$B$40:$B$783,K$367)+'СЕТ СН'!$F$16</f>
        <v>0</v>
      </c>
      <c r="L387" s="36">
        <f>SUMIFS(СВЦЭМ!$J$40:$J$783,СВЦЭМ!$A$40:$A$783,$A387,СВЦЭМ!$B$40:$B$783,L$367)+'СЕТ СН'!$F$16</f>
        <v>0</v>
      </c>
      <c r="M387" s="36">
        <f>SUMIFS(СВЦЭМ!$J$40:$J$783,СВЦЭМ!$A$40:$A$783,$A387,СВЦЭМ!$B$40:$B$783,M$367)+'СЕТ СН'!$F$16</f>
        <v>0</v>
      </c>
      <c r="N387" s="36">
        <f>SUMIFS(СВЦЭМ!$J$40:$J$783,СВЦЭМ!$A$40:$A$783,$A387,СВЦЭМ!$B$40:$B$783,N$367)+'СЕТ СН'!$F$16</f>
        <v>0</v>
      </c>
      <c r="O387" s="36">
        <f>SUMIFS(СВЦЭМ!$J$40:$J$783,СВЦЭМ!$A$40:$A$783,$A387,СВЦЭМ!$B$40:$B$783,O$367)+'СЕТ СН'!$F$16</f>
        <v>0</v>
      </c>
      <c r="P387" s="36">
        <f>SUMIFS(СВЦЭМ!$J$40:$J$783,СВЦЭМ!$A$40:$A$783,$A387,СВЦЭМ!$B$40:$B$783,P$367)+'СЕТ СН'!$F$16</f>
        <v>0</v>
      </c>
      <c r="Q387" s="36">
        <f>SUMIFS(СВЦЭМ!$J$40:$J$783,СВЦЭМ!$A$40:$A$783,$A387,СВЦЭМ!$B$40:$B$783,Q$367)+'СЕТ СН'!$F$16</f>
        <v>0</v>
      </c>
      <c r="R387" s="36">
        <f>SUMIFS(СВЦЭМ!$J$40:$J$783,СВЦЭМ!$A$40:$A$783,$A387,СВЦЭМ!$B$40:$B$783,R$367)+'СЕТ СН'!$F$16</f>
        <v>0</v>
      </c>
      <c r="S387" s="36">
        <f>SUMIFS(СВЦЭМ!$J$40:$J$783,СВЦЭМ!$A$40:$A$783,$A387,СВЦЭМ!$B$40:$B$783,S$367)+'СЕТ СН'!$F$16</f>
        <v>0</v>
      </c>
      <c r="T387" s="36">
        <f>SUMIFS(СВЦЭМ!$J$40:$J$783,СВЦЭМ!$A$40:$A$783,$A387,СВЦЭМ!$B$40:$B$783,T$367)+'СЕТ СН'!$F$16</f>
        <v>0</v>
      </c>
      <c r="U387" s="36">
        <f>SUMIFS(СВЦЭМ!$J$40:$J$783,СВЦЭМ!$A$40:$A$783,$A387,СВЦЭМ!$B$40:$B$783,U$367)+'СЕТ СН'!$F$16</f>
        <v>0</v>
      </c>
      <c r="V387" s="36">
        <f>SUMIFS(СВЦЭМ!$J$40:$J$783,СВЦЭМ!$A$40:$A$783,$A387,СВЦЭМ!$B$40:$B$783,V$367)+'СЕТ СН'!$F$16</f>
        <v>0</v>
      </c>
      <c r="W387" s="36">
        <f>SUMIFS(СВЦЭМ!$J$40:$J$783,СВЦЭМ!$A$40:$A$783,$A387,СВЦЭМ!$B$40:$B$783,W$367)+'СЕТ СН'!$F$16</f>
        <v>0</v>
      </c>
      <c r="X387" s="36">
        <f>SUMIFS(СВЦЭМ!$J$40:$J$783,СВЦЭМ!$A$40:$A$783,$A387,СВЦЭМ!$B$40:$B$783,X$367)+'СЕТ СН'!$F$16</f>
        <v>0</v>
      </c>
      <c r="Y387" s="36">
        <f>SUMIFS(СВЦЭМ!$J$40:$J$783,СВЦЭМ!$A$40:$A$783,$A387,СВЦЭМ!$B$40:$B$783,Y$367)+'СЕТ СН'!$F$16</f>
        <v>0</v>
      </c>
    </row>
    <row r="388" spans="1:26" ht="15.75" hidden="1" x14ac:dyDescent="0.2">
      <c r="A388" s="35">
        <f t="shared" si="10"/>
        <v>45586</v>
      </c>
      <c r="B388" s="36">
        <f>SUMIFS(СВЦЭМ!$J$40:$J$783,СВЦЭМ!$A$40:$A$783,$A388,СВЦЭМ!$B$40:$B$783,B$367)+'СЕТ СН'!$F$16</f>
        <v>0</v>
      </c>
      <c r="C388" s="36">
        <f>SUMIFS(СВЦЭМ!$J$40:$J$783,СВЦЭМ!$A$40:$A$783,$A388,СВЦЭМ!$B$40:$B$783,C$367)+'СЕТ СН'!$F$16</f>
        <v>0</v>
      </c>
      <c r="D388" s="36">
        <f>SUMIFS(СВЦЭМ!$J$40:$J$783,СВЦЭМ!$A$40:$A$783,$A388,СВЦЭМ!$B$40:$B$783,D$367)+'СЕТ СН'!$F$16</f>
        <v>0</v>
      </c>
      <c r="E388" s="36">
        <f>SUMIFS(СВЦЭМ!$J$40:$J$783,СВЦЭМ!$A$40:$A$783,$A388,СВЦЭМ!$B$40:$B$783,E$367)+'СЕТ СН'!$F$16</f>
        <v>0</v>
      </c>
      <c r="F388" s="36">
        <f>SUMIFS(СВЦЭМ!$J$40:$J$783,СВЦЭМ!$A$40:$A$783,$A388,СВЦЭМ!$B$40:$B$783,F$367)+'СЕТ СН'!$F$16</f>
        <v>0</v>
      </c>
      <c r="G388" s="36">
        <f>SUMIFS(СВЦЭМ!$J$40:$J$783,СВЦЭМ!$A$40:$A$783,$A388,СВЦЭМ!$B$40:$B$783,G$367)+'СЕТ СН'!$F$16</f>
        <v>0</v>
      </c>
      <c r="H388" s="36">
        <f>SUMIFS(СВЦЭМ!$J$40:$J$783,СВЦЭМ!$A$40:$A$783,$A388,СВЦЭМ!$B$40:$B$783,H$367)+'СЕТ СН'!$F$16</f>
        <v>0</v>
      </c>
      <c r="I388" s="36">
        <f>SUMIFS(СВЦЭМ!$J$40:$J$783,СВЦЭМ!$A$40:$A$783,$A388,СВЦЭМ!$B$40:$B$783,I$367)+'СЕТ СН'!$F$16</f>
        <v>0</v>
      </c>
      <c r="J388" s="36">
        <f>SUMIFS(СВЦЭМ!$J$40:$J$783,СВЦЭМ!$A$40:$A$783,$A388,СВЦЭМ!$B$40:$B$783,J$367)+'СЕТ СН'!$F$16</f>
        <v>0</v>
      </c>
      <c r="K388" s="36">
        <f>SUMIFS(СВЦЭМ!$J$40:$J$783,СВЦЭМ!$A$40:$A$783,$A388,СВЦЭМ!$B$40:$B$783,K$367)+'СЕТ СН'!$F$16</f>
        <v>0</v>
      </c>
      <c r="L388" s="36">
        <f>SUMIFS(СВЦЭМ!$J$40:$J$783,СВЦЭМ!$A$40:$A$783,$A388,СВЦЭМ!$B$40:$B$783,L$367)+'СЕТ СН'!$F$16</f>
        <v>0</v>
      </c>
      <c r="M388" s="36">
        <f>SUMIFS(СВЦЭМ!$J$40:$J$783,СВЦЭМ!$A$40:$A$783,$A388,СВЦЭМ!$B$40:$B$783,M$367)+'СЕТ СН'!$F$16</f>
        <v>0</v>
      </c>
      <c r="N388" s="36">
        <f>SUMIFS(СВЦЭМ!$J$40:$J$783,СВЦЭМ!$A$40:$A$783,$A388,СВЦЭМ!$B$40:$B$783,N$367)+'СЕТ СН'!$F$16</f>
        <v>0</v>
      </c>
      <c r="O388" s="36">
        <f>SUMIFS(СВЦЭМ!$J$40:$J$783,СВЦЭМ!$A$40:$A$783,$A388,СВЦЭМ!$B$40:$B$783,O$367)+'СЕТ СН'!$F$16</f>
        <v>0</v>
      </c>
      <c r="P388" s="36">
        <f>SUMIFS(СВЦЭМ!$J$40:$J$783,СВЦЭМ!$A$40:$A$783,$A388,СВЦЭМ!$B$40:$B$783,P$367)+'СЕТ СН'!$F$16</f>
        <v>0</v>
      </c>
      <c r="Q388" s="36">
        <f>SUMIFS(СВЦЭМ!$J$40:$J$783,СВЦЭМ!$A$40:$A$783,$A388,СВЦЭМ!$B$40:$B$783,Q$367)+'СЕТ СН'!$F$16</f>
        <v>0</v>
      </c>
      <c r="R388" s="36">
        <f>SUMIFS(СВЦЭМ!$J$40:$J$783,СВЦЭМ!$A$40:$A$783,$A388,СВЦЭМ!$B$40:$B$783,R$367)+'СЕТ СН'!$F$16</f>
        <v>0</v>
      </c>
      <c r="S388" s="36">
        <f>SUMIFS(СВЦЭМ!$J$40:$J$783,СВЦЭМ!$A$40:$A$783,$A388,СВЦЭМ!$B$40:$B$783,S$367)+'СЕТ СН'!$F$16</f>
        <v>0</v>
      </c>
      <c r="T388" s="36">
        <f>SUMIFS(СВЦЭМ!$J$40:$J$783,СВЦЭМ!$A$40:$A$783,$A388,СВЦЭМ!$B$40:$B$783,T$367)+'СЕТ СН'!$F$16</f>
        <v>0</v>
      </c>
      <c r="U388" s="36">
        <f>SUMIFS(СВЦЭМ!$J$40:$J$783,СВЦЭМ!$A$40:$A$783,$A388,СВЦЭМ!$B$40:$B$783,U$367)+'СЕТ СН'!$F$16</f>
        <v>0</v>
      </c>
      <c r="V388" s="36">
        <f>SUMIFS(СВЦЭМ!$J$40:$J$783,СВЦЭМ!$A$40:$A$783,$A388,СВЦЭМ!$B$40:$B$783,V$367)+'СЕТ СН'!$F$16</f>
        <v>0</v>
      </c>
      <c r="W388" s="36">
        <f>SUMIFS(СВЦЭМ!$J$40:$J$783,СВЦЭМ!$A$40:$A$783,$A388,СВЦЭМ!$B$40:$B$783,W$367)+'СЕТ СН'!$F$16</f>
        <v>0</v>
      </c>
      <c r="X388" s="36">
        <f>SUMIFS(СВЦЭМ!$J$40:$J$783,СВЦЭМ!$A$40:$A$783,$A388,СВЦЭМ!$B$40:$B$783,X$367)+'СЕТ СН'!$F$16</f>
        <v>0</v>
      </c>
      <c r="Y388" s="36">
        <f>SUMIFS(СВЦЭМ!$J$40:$J$783,СВЦЭМ!$A$40:$A$783,$A388,СВЦЭМ!$B$40:$B$783,Y$367)+'СЕТ СН'!$F$16</f>
        <v>0</v>
      </c>
    </row>
    <row r="389" spans="1:26" ht="15.75" hidden="1" x14ac:dyDescent="0.2">
      <c r="A389" s="35">
        <f t="shared" si="10"/>
        <v>45587</v>
      </c>
      <c r="B389" s="36">
        <f>SUMIFS(СВЦЭМ!$J$40:$J$783,СВЦЭМ!$A$40:$A$783,$A389,СВЦЭМ!$B$40:$B$783,B$367)+'СЕТ СН'!$F$16</f>
        <v>0</v>
      </c>
      <c r="C389" s="36">
        <f>SUMIFS(СВЦЭМ!$J$40:$J$783,СВЦЭМ!$A$40:$A$783,$A389,СВЦЭМ!$B$40:$B$783,C$367)+'СЕТ СН'!$F$16</f>
        <v>0</v>
      </c>
      <c r="D389" s="36">
        <f>SUMIFS(СВЦЭМ!$J$40:$J$783,СВЦЭМ!$A$40:$A$783,$A389,СВЦЭМ!$B$40:$B$783,D$367)+'СЕТ СН'!$F$16</f>
        <v>0</v>
      </c>
      <c r="E389" s="36">
        <f>SUMIFS(СВЦЭМ!$J$40:$J$783,СВЦЭМ!$A$40:$A$783,$A389,СВЦЭМ!$B$40:$B$783,E$367)+'СЕТ СН'!$F$16</f>
        <v>0</v>
      </c>
      <c r="F389" s="36">
        <f>SUMIFS(СВЦЭМ!$J$40:$J$783,СВЦЭМ!$A$40:$A$783,$A389,СВЦЭМ!$B$40:$B$783,F$367)+'СЕТ СН'!$F$16</f>
        <v>0</v>
      </c>
      <c r="G389" s="36">
        <f>SUMIFS(СВЦЭМ!$J$40:$J$783,СВЦЭМ!$A$40:$A$783,$A389,СВЦЭМ!$B$40:$B$783,G$367)+'СЕТ СН'!$F$16</f>
        <v>0</v>
      </c>
      <c r="H389" s="36">
        <f>SUMIFS(СВЦЭМ!$J$40:$J$783,СВЦЭМ!$A$40:$A$783,$A389,СВЦЭМ!$B$40:$B$783,H$367)+'СЕТ СН'!$F$16</f>
        <v>0</v>
      </c>
      <c r="I389" s="36">
        <f>SUMIFS(СВЦЭМ!$J$40:$J$783,СВЦЭМ!$A$40:$A$783,$A389,СВЦЭМ!$B$40:$B$783,I$367)+'СЕТ СН'!$F$16</f>
        <v>0</v>
      </c>
      <c r="J389" s="36">
        <f>SUMIFS(СВЦЭМ!$J$40:$J$783,СВЦЭМ!$A$40:$A$783,$A389,СВЦЭМ!$B$40:$B$783,J$367)+'СЕТ СН'!$F$16</f>
        <v>0</v>
      </c>
      <c r="K389" s="36">
        <f>SUMIFS(СВЦЭМ!$J$40:$J$783,СВЦЭМ!$A$40:$A$783,$A389,СВЦЭМ!$B$40:$B$783,K$367)+'СЕТ СН'!$F$16</f>
        <v>0</v>
      </c>
      <c r="L389" s="36">
        <f>SUMIFS(СВЦЭМ!$J$40:$J$783,СВЦЭМ!$A$40:$A$783,$A389,СВЦЭМ!$B$40:$B$783,L$367)+'СЕТ СН'!$F$16</f>
        <v>0</v>
      </c>
      <c r="M389" s="36">
        <f>SUMIFS(СВЦЭМ!$J$40:$J$783,СВЦЭМ!$A$40:$A$783,$A389,СВЦЭМ!$B$40:$B$783,M$367)+'СЕТ СН'!$F$16</f>
        <v>0</v>
      </c>
      <c r="N389" s="36">
        <f>SUMIFS(СВЦЭМ!$J$40:$J$783,СВЦЭМ!$A$40:$A$783,$A389,СВЦЭМ!$B$40:$B$783,N$367)+'СЕТ СН'!$F$16</f>
        <v>0</v>
      </c>
      <c r="O389" s="36">
        <f>SUMIFS(СВЦЭМ!$J$40:$J$783,СВЦЭМ!$A$40:$A$783,$A389,СВЦЭМ!$B$40:$B$783,O$367)+'СЕТ СН'!$F$16</f>
        <v>0</v>
      </c>
      <c r="P389" s="36">
        <f>SUMIFS(СВЦЭМ!$J$40:$J$783,СВЦЭМ!$A$40:$A$783,$A389,СВЦЭМ!$B$40:$B$783,P$367)+'СЕТ СН'!$F$16</f>
        <v>0</v>
      </c>
      <c r="Q389" s="36">
        <f>SUMIFS(СВЦЭМ!$J$40:$J$783,СВЦЭМ!$A$40:$A$783,$A389,СВЦЭМ!$B$40:$B$783,Q$367)+'СЕТ СН'!$F$16</f>
        <v>0</v>
      </c>
      <c r="R389" s="36">
        <f>SUMIFS(СВЦЭМ!$J$40:$J$783,СВЦЭМ!$A$40:$A$783,$A389,СВЦЭМ!$B$40:$B$783,R$367)+'СЕТ СН'!$F$16</f>
        <v>0</v>
      </c>
      <c r="S389" s="36">
        <f>SUMIFS(СВЦЭМ!$J$40:$J$783,СВЦЭМ!$A$40:$A$783,$A389,СВЦЭМ!$B$40:$B$783,S$367)+'СЕТ СН'!$F$16</f>
        <v>0</v>
      </c>
      <c r="T389" s="36">
        <f>SUMIFS(СВЦЭМ!$J$40:$J$783,СВЦЭМ!$A$40:$A$783,$A389,СВЦЭМ!$B$40:$B$783,T$367)+'СЕТ СН'!$F$16</f>
        <v>0</v>
      </c>
      <c r="U389" s="36">
        <f>SUMIFS(СВЦЭМ!$J$40:$J$783,СВЦЭМ!$A$40:$A$783,$A389,СВЦЭМ!$B$40:$B$783,U$367)+'СЕТ СН'!$F$16</f>
        <v>0</v>
      </c>
      <c r="V389" s="36">
        <f>SUMIFS(СВЦЭМ!$J$40:$J$783,СВЦЭМ!$A$40:$A$783,$A389,СВЦЭМ!$B$40:$B$783,V$367)+'СЕТ СН'!$F$16</f>
        <v>0</v>
      </c>
      <c r="W389" s="36">
        <f>SUMIFS(СВЦЭМ!$J$40:$J$783,СВЦЭМ!$A$40:$A$783,$A389,СВЦЭМ!$B$40:$B$783,W$367)+'СЕТ СН'!$F$16</f>
        <v>0</v>
      </c>
      <c r="X389" s="36">
        <f>SUMIFS(СВЦЭМ!$J$40:$J$783,СВЦЭМ!$A$40:$A$783,$A389,СВЦЭМ!$B$40:$B$783,X$367)+'СЕТ СН'!$F$16</f>
        <v>0</v>
      </c>
      <c r="Y389" s="36">
        <f>SUMIFS(СВЦЭМ!$J$40:$J$783,СВЦЭМ!$A$40:$A$783,$A389,СВЦЭМ!$B$40:$B$783,Y$367)+'СЕТ СН'!$F$16</f>
        <v>0</v>
      </c>
    </row>
    <row r="390" spans="1:26" ht="15.75" hidden="1" x14ac:dyDescent="0.2">
      <c r="A390" s="35">
        <f t="shared" si="10"/>
        <v>45588</v>
      </c>
      <c r="B390" s="36">
        <f>SUMIFS(СВЦЭМ!$J$40:$J$783,СВЦЭМ!$A$40:$A$783,$A390,СВЦЭМ!$B$40:$B$783,B$367)+'СЕТ СН'!$F$16</f>
        <v>0</v>
      </c>
      <c r="C390" s="36">
        <f>SUMIFS(СВЦЭМ!$J$40:$J$783,СВЦЭМ!$A$40:$A$783,$A390,СВЦЭМ!$B$40:$B$783,C$367)+'СЕТ СН'!$F$16</f>
        <v>0</v>
      </c>
      <c r="D390" s="36">
        <f>SUMIFS(СВЦЭМ!$J$40:$J$783,СВЦЭМ!$A$40:$A$783,$A390,СВЦЭМ!$B$40:$B$783,D$367)+'СЕТ СН'!$F$16</f>
        <v>0</v>
      </c>
      <c r="E390" s="36">
        <f>SUMIFS(СВЦЭМ!$J$40:$J$783,СВЦЭМ!$A$40:$A$783,$A390,СВЦЭМ!$B$40:$B$783,E$367)+'СЕТ СН'!$F$16</f>
        <v>0</v>
      </c>
      <c r="F390" s="36">
        <f>SUMIFS(СВЦЭМ!$J$40:$J$783,СВЦЭМ!$A$40:$A$783,$A390,СВЦЭМ!$B$40:$B$783,F$367)+'СЕТ СН'!$F$16</f>
        <v>0</v>
      </c>
      <c r="G390" s="36">
        <f>SUMIFS(СВЦЭМ!$J$40:$J$783,СВЦЭМ!$A$40:$A$783,$A390,СВЦЭМ!$B$40:$B$783,G$367)+'СЕТ СН'!$F$16</f>
        <v>0</v>
      </c>
      <c r="H390" s="36">
        <f>SUMIFS(СВЦЭМ!$J$40:$J$783,СВЦЭМ!$A$40:$A$783,$A390,СВЦЭМ!$B$40:$B$783,H$367)+'СЕТ СН'!$F$16</f>
        <v>0</v>
      </c>
      <c r="I390" s="36">
        <f>SUMIFS(СВЦЭМ!$J$40:$J$783,СВЦЭМ!$A$40:$A$783,$A390,СВЦЭМ!$B$40:$B$783,I$367)+'СЕТ СН'!$F$16</f>
        <v>0</v>
      </c>
      <c r="J390" s="36">
        <f>SUMIFS(СВЦЭМ!$J$40:$J$783,СВЦЭМ!$A$40:$A$783,$A390,СВЦЭМ!$B$40:$B$783,J$367)+'СЕТ СН'!$F$16</f>
        <v>0</v>
      </c>
      <c r="K390" s="36">
        <f>SUMIFS(СВЦЭМ!$J$40:$J$783,СВЦЭМ!$A$40:$A$783,$A390,СВЦЭМ!$B$40:$B$783,K$367)+'СЕТ СН'!$F$16</f>
        <v>0</v>
      </c>
      <c r="L390" s="36">
        <f>SUMIFS(СВЦЭМ!$J$40:$J$783,СВЦЭМ!$A$40:$A$783,$A390,СВЦЭМ!$B$40:$B$783,L$367)+'СЕТ СН'!$F$16</f>
        <v>0</v>
      </c>
      <c r="M390" s="36">
        <f>SUMIFS(СВЦЭМ!$J$40:$J$783,СВЦЭМ!$A$40:$A$783,$A390,СВЦЭМ!$B$40:$B$783,M$367)+'СЕТ СН'!$F$16</f>
        <v>0</v>
      </c>
      <c r="N390" s="36">
        <f>SUMIFS(СВЦЭМ!$J$40:$J$783,СВЦЭМ!$A$40:$A$783,$A390,СВЦЭМ!$B$40:$B$783,N$367)+'СЕТ СН'!$F$16</f>
        <v>0</v>
      </c>
      <c r="O390" s="36">
        <f>SUMIFS(СВЦЭМ!$J$40:$J$783,СВЦЭМ!$A$40:$A$783,$A390,СВЦЭМ!$B$40:$B$783,O$367)+'СЕТ СН'!$F$16</f>
        <v>0</v>
      </c>
      <c r="P390" s="36">
        <f>SUMIFS(СВЦЭМ!$J$40:$J$783,СВЦЭМ!$A$40:$A$783,$A390,СВЦЭМ!$B$40:$B$783,P$367)+'СЕТ СН'!$F$16</f>
        <v>0</v>
      </c>
      <c r="Q390" s="36">
        <f>SUMIFS(СВЦЭМ!$J$40:$J$783,СВЦЭМ!$A$40:$A$783,$A390,СВЦЭМ!$B$40:$B$783,Q$367)+'СЕТ СН'!$F$16</f>
        <v>0</v>
      </c>
      <c r="R390" s="36">
        <f>SUMIFS(СВЦЭМ!$J$40:$J$783,СВЦЭМ!$A$40:$A$783,$A390,СВЦЭМ!$B$40:$B$783,R$367)+'СЕТ СН'!$F$16</f>
        <v>0</v>
      </c>
      <c r="S390" s="36">
        <f>SUMIFS(СВЦЭМ!$J$40:$J$783,СВЦЭМ!$A$40:$A$783,$A390,СВЦЭМ!$B$40:$B$783,S$367)+'СЕТ СН'!$F$16</f>
        <v>0</v>
      </c>
      <c r="T390" s="36">
        <f>SUMIFS(СВЦЭМ!$J$40:$J$783,СВЦЭМ!$A$40:$A$783,$A390,СВЦЭМ!$B$40:$B$783,T$367)+'СЕТ СН'!$F$16</f>
        <v>0</v>
      </c>
      <c r="U390" s="36">
        <f>SUMIFS(СВЦЭМ!$J$40:$J$783,СВЦЭМ!$A$40:$A$783,$A390,СВЦЭМ!$B$40:$B$783,U$367)+'СЕТ СН'!$F$16</f>
        <v>0</v>
      </c>
      <c r="V390" s="36">
        <f>SUMIFS(СВЦЭМ!$J$40:$J$783,СВЦЭМ!$A$40:$A$783,$A390,СВЦЭМ!$B$40:$B$783,V$367)+'СЕТ СН'!$F$16</f>
        <v>0</v>
      </c>
      <c r="W390" s="36">
        <f>SUMIFS(СВЦЭМ!$J$40:$J$783,СВЦЭМ!$A$40:$A$783,$A390,СВЦЭМ!$B$40:$B$783,W$367)+'СЕТ СН'!$F$16</f>
        <v>0</v>
      </c>
      <c r="X390" s="36">
        <f>SUMIFS(СВЦЭМ!$J$40:$J$783,СВЦЭМ!$A$40:$A$783,$A390,СВЦЭМ!$B$40:$B$783,X$367)+'СЕТ СН'!$F$16</f>
        <v>0</v>
      </c>
      <c r="Y390" s="36">
        <f>SUMIFS(СВЦЭМ!$J$40:$J$783,СВЦЭМ!$A$40:$A$783,$A390,СВЦЭМ!$B$40:$B$783,Y$367)+'СЕТ СН'!$F$16</f>
        <v>0</v>
      </c>
    </row>
    <row r="391" spans="1:26" ht="15.75" hidden="1" x14ac:dyDescent="0.2">
      <c r="A391" s="35">
        <f t="shared" si="10"/>
        <v>45589</v>
      </c>
      <c r="B391" s="36">
        <f>SUMIFS(СВЦЭМ!$J$40:$J$783,СВЦЭМ!$A$40:$A$783,$A391,СВЦЭМ!$B$40:$B$783,B$367)+'СЕТ СН'!$F$16</f>
        <v>0</v>
      </c>
      <c r="C391" s="36">
        <f>SUMIFS(СВЦЭМ!$J$40:$J$783,СВЦЭМ!$A$40:$A$783,$A391,СВЦЭМ!$B$40:$B$783,C$367)+'СЕТ СН'!$F$16</f>
        <v>0</v>
      </c>
      <c r="D391" s="36">
        <f>SUMIFS(СВЦЭМ!$J$40:$J$783,СВЦЭМ!$A$40:$A$783,$A391,СВЦЭМ!$B$40:$B$783,D$367)+'СЕТ СН'!$F$16</f>
        <v>0</v>
      </c>
      <c r="E391" s="36">
        <f>SUMIFS(СВЦЭМ!$J$40:$J$783,СВЦЭМ!$A$40:$A$783,$A391,СВЦЭМ!$B$40:$B$783,E$367)+'СЕТ СН'!$F$16</f>
        <v>0</v>
      </c>
      <c r="F391" s="36">
        <f>SUMIFS(СВЦЭМ!$J$40:$J$783,СВЦЭМ!$A$40:$A$783,$A391,СВЦЭМ!$B$40:$B$783,F$367)+'СЕТ СН'!$F$16</f>
        <v>0</v>
      </c>
      <c r="G391" s="36">
        <f>SUMIFS(СВЦЭМ!$J$40:$J$783,СВЦЭМ!$A$40:$A$783,$A391,СВЦЭМ!$B$40:$B$783,G$367)+'СЕТ СН'!$F$16</f>
        <v>0</v>
      </c>
      <c r="H391" s="36">
        <f>SUMIFS(СВЦЭМ!$J$40:$J$783,СВЦЭМ!$A$40:$A$783,$A391,СВЦЭМ!$B$40:$B$783,H$367)+'СЕТ СН'!$F$16</f>
        <v>0</v>
      </c>
      <c r="I391" s="36">
        <f>SUMIFS(СВЦЭМ!$J$40:$J$783,СВЦЭМ!$A$40:$A$783,$A391,СВЦЭМ!$B$40:$B$783,I$367)+'СЕТ СН'!$F$16</f>
        <v>0</v>
      </c>
      <c r="J391" s="36">
        <f>SUMIFS(СВЦЭМ!$J$40:$J$783,СВЦЭМ!$A$40:$A$783,$A391,СВЦЭМ!$B$40:$B$783,J$367)+'СЕТ СН'!$F$16</f>
        <v>0</v>
      </c>
      <c r="K391" s="36">
        <f>SUMIFS(СВЦЭМ!$J$40:$J$783,СВЦЭМ!$A$40:$A$783,$A391,СВЦЭМ!$B$40:$B$783,K$367)+'СЕТ СН'!$F$16</f>
        <v>0</v>
      </c>
      <c r="L391" s="36">
        <f>SUMIFS(СВЦЭМ!$J$40:$J$783,СВЦЭМ!$A$40:$A$783,$A391,СВЦЭМ!$B$40:$B$783,L$367)+'СЕТ СН'!$F$16</f>
        <v>0</v>
      </c>
      <c r="M391" s="36">
        <f>SUMIFS(СВЦЭМ!$J$40:$J$783,СВЦЭМ!$A$40:$A$783,$A391,СВЦЭМ!$B$40:$B$783,M$367)+'СЕТ СН'!$F$16</f>
        <v>0</v>
      </c>
      <c r="N391" s="36">
        <f>SUMIFS(СВЦЭМ!$J$40:$J$783,СВЦЭМ!$A$40:$A$783,$A391,СВЦЭМ!$B$40:$B$783,N$367)+'СЕТ СН'!$F$16</f>
        <v>0</v>
      </c>
      <c r="O391" s="36">
        <f>SUMIFS(СВЦЭМ!$J$40:$J$783,СВЦЭМ!$A$40:$A$783,$A391,СВЦЭМ!$B$40:$B$783,O$367)+'СЕТ СН'!$F$16</f>
        <v>0</v>
      </c>
      <c r="P391" s="36">
        <f>SUMIFS(СВЦЭМ!$J$40:$J$783,СВЦЭМ!$A$40:$A$783,$A391,СВЦЭМ!$B$40:$B$783,P$367)+'СЕТ СН'!$F$16</f>
        <v>0</v>
      </c>
      <c r="Q391" s="36">
        <f>SUMIFS(СВЦЭМ!$J$40:$J$783,СВЦЭМ!$A$40:$A$783,$A391,СВЦЭМ!$B$40:$B$783,Q$367)+'СЕТ СН'!$F$16</f>
        <v>0</v>
      </c>
      <c r="R391" s="36">
        <f>SUMIFS(СВЦЭМ!$J$40:$J$783,СВЦЭМ!$A$40:$A$783,$A391,СВЦЭМ!$B$40:$B$783,R$367)+'СЕТ СН'!$F$16</f>
        <v>0</v>
      </c>
      <c r="S391" s="36">
        <f>SUMIFS(СВЦЭМ!$J$40:$J$783,СВЦЭМ!$A$40:$A$783,$A391,СВЦЭМ!$B$40:$B$783,S$367)+'СЕТ СН'!$F$16</f>
        <v>0</v>
      </c>
      <c r="T391" s="36">
        <f>SUMIFS(СВЦЭМ!$J$40:$J$783,СВЦЭМ!$A$40:$A$783,$A391,СВЦЭМ!$B$40:$B$783,T$367)+'СЕТ СН'!$F$16</f>
        <v>0</v>
      </c>
      <c r="U391" s="36">
        <f>SUMIFS(СВЦЭМ!$J$40:$J$783,СВЦЭМ!$A$40:$A$783,$A391,СВЦЭМ!$B$40:$B$783,U$367)+'СЕТ СН'!$F$16</f>
        <v>0</v>
      </c>
      <c r="V391" s="36">
        <f>SUMIFS(СВЦЭМ!$J$40:$J$783,СВЦЭМ!$A$40:$A$783,$A391,СВЦЭМ!$B$40:$B$783,V$367)+'СЕТ СН'!$F$16</f>
        <v>0</v>
      </c>
      <c r="W391" s="36">
        <f>SUMIFS(СВЦЭМ!$J$40:$J$783,СВЦЭМ!$A$40:$A$783,$A391,СВЦЭМ!$B$40:$B$783,W$367)+'СЕТ СН'!$F$16</f>
        <v>0</v>
      </c>
      <c r="X391" s="36">
        <f>SUMIFS(СВЦЭМ!$J$40:$J$783,СВЦЭМ!$A$40:$A$783,$A391,СВЦЭМ!$B$40:$B$783,X$367)+'СЕТ СН'!$F$16</f>
        <v>0</v>
      </c>
      <c r="Y391" s="36">
        <f>SUMIFS(СВЦЭМ!$J$40:$J$783,СВЦЭМ!$A$40:$A$783,$A391,СВЦЭМ!$B$40:$B$783,Y$367)+'СЕТ СН'!$F$16</f>
        <v>0</v>
      </c>
    </row>
    <row r="392" spans="1:26" ht="15.75" hidden="1" x14ac:dyDescent="0.2">
      <c r="A392" s="35">
        <f t="shared" si="10"/>
        <v>45590</v>
      </c>
      <c r="B392" s="36">
        <f>SUMIFS(СВЦЭМ!$J$40:$J$783,СВЦЭМ!$A$40:$A$783,$A392,СВЦЭМ!$B$40:$B$783,B$367)+'СЕТ СН'!$F$16</f>
        <v>0</v>
      </c>
      <c r="C392" s="36">
        <f>SUMIFS(СВЦЭМ!$J$40:$J$783,СВЦЭМ!$A$40:$A$783,$A392,СВЦЭМ!$B$40:$B$783,C$367)+'СЕТ СН'!$F$16</f>
        <v>0</v>
      </c>
      <c r="D392" s="36">
        <f>SUMIFS(СВЦЭМ!$J$40:$J$783,СВЦЭМ!$A$40:$A$783,$A392,СВЦЭМ!$B$40:$B$783,D$367)+'СЕТ СН'!$F$16</f>
        <v>0</v>
      </c>
      <c r="E392" s="36">
        <f>SUMIFS(СВЦЭМ!$J$40:$J$783,СВЦЭМ!$A$40:$A$783,$A392,СВЦЭМ!$B$40:$B$783,E$367)+'СЕТ СН'!$F$16</f>
        <v>0</v>
      </c>
      <c r="F392" s="36">
        <f>SUMIFS(СВЦЭМ!$J$40:$J$783,СВЦЭМ!$A$40:$A$783,$A392,СВЦЭМ!$B$40:$B$783,F$367)+'СЕТ СН'!$F$16</f>
        <v>0</v>
      </c>
      <c r="G392" s="36">
        <f>SUMIFS(СВЦЭМ!$J$40:$J$783,СВЦЭМ!$A$40:$A$783,$A392,СВЦЭМ!$B$40:$B$783,G$367)+'СЕТ СН'!$F$16</f>
        <v>0</v>
      </c>
      <c r="H392" s="36">
        <f>SUMIFS(СВЦЭМ!$J$40:$J$783,СВЦЭМ!$A$40:$A$783,$A392,СВЦЭМ!$B$40:$B$783,H$367)+'СЕТ СН'!$F$16</f>
        <v>0</v>
      </c>
      <c r="I392" s="36">
        <f>SUMIFS(СВЦЭМ!$J$40:$J$783,СВЦЭМ!$A$40:$A$783,$A392,СВЦЭМ!$B$40:$B$783,I$367)+'СЕТ СН'!$F$16</f>
        <v>0</v>
      </c>
      <c r="J392" s="36">
        <f>SUMIFS(СВЦЭМ!$J$40:$J$783,СВЦЭМ!$A$40:$A$783,$A392,СВЦЭМ!$B$40:$B$783,J$367)+'СЕТ СН'!$F$16</f>
        <v>0</v>
      </c>
      <c r="K392" s="36">
        <f>SUMIFS(СВЦЭМ!$J$40:$J$783,СВЦЭМ!$A$40:$A$783,$A392,СВЦЭМ!$B$40:$B$783,K$367)+'СЕТ СН'!$F$16</f>
        <v>0</v>
      </c>
      <c r="L392" s="36">
        <f>SUMIFS(СВЦЭМ!$J$40:$J$783,СВЦЭМ!$A$40:$A$783,$A392,СВЦЭМ!$B$40:$B$783,L$367)+'СЕТ СН'!$F$16</f>
        <v>0</v>
      </c>
      <c r="M392" s="36">
        <f>SUMIFS(СВЦЭМ!$J$40:$J$783,СВЦЭМ!$A$40:$A$783,$A392,СВЦЭМ!$B$40:$B$783,M$367)+'СЕТ СН'!$F$16</f>
        <v>0</v>
      </c>
      <c r="N392" s="36">
        <f>SUMIFS(СВЦЭМ!$J$40:$J$783,СВЦЭМ!$A$40:$A$783,$A392,СВЦЭМ!$B$40:$B$783,N$367)+'СЕТ СН'!$F$16</f>
        <v>0</v>
      </c>
      <c r="O392" s="36">
        <f>SUMIFS(СВЦЭМ!$J$40:$J$783,СВЦЭМ!$A$40:$A$783,$A392,СВЦЭМ!$B$40:$B$783,O$367)+'СЕТ СН'!$F$16</f>
        <v>0</v>
      </c>
      <c r="P392" s="36">
        <f>SUMIFS(СВЦЭМ!$J$40:$J$783,СВЦЭМ!$A$40:$A$783,$A392,СВЦЭМ!$B$40:$B$783,P$367)+'СЕТ СН'!$F$16</f>
        <v>0</v>
      </c>
      <c r="Q392" s="36">
        <f>SUMIFS(СВЦЭМ!$J$40:$J$783,СВЦЭМ!$A$40:$A$783,$A392,СВЦЭМ!$B$40:$B$783,Q$367)+'СЕТ СН'!$F$16</f>
        <v>0</v>
      </c>
      <c r="R392" s="36">
        <f>SUMIFS(СВЦЭМ!$J$40:$J$783,СВЦЭМ!$A$40:$A$783,$A392,СВЦЭМ!$B$40:$B$783,R$367)+'СЕТ СН'!$F$16</f>
        <v>0</v>
      </c>
      <c r="S392" s="36">
        <f>SUMIFS(СВЦЭМ!$J$40:$J$783,СВЦЭМ!$A$40:$A$783,$A392,СВЦЭМ!$B$40:$B$783,S$367)+'СЕТ СН'!$F$16</f>
        <v>0</v>
      </c>
      <c r="T392" s="36">
        <f>SUMIFS(СВЦЭМ!$J$40:$J$783,СВЦЭМ!$A$40:$A$783,$A392,СВЦЭМ!$B$40:$B$783,T$367)+'СЕТ СН'!$F$16</f>
        <v>0</v>
      </c>
      <c r="U392" s="36">
        <f>SUMIFS(СВЦЭМ!$J$40:$J$783,СВЦЭМ!$A$40:$A$783,$A392,СВЦЭМ!$B$40:$B$783,U$367)+'СЕТ СН'!$F$16</f>
        <v>0</v>
      </c>
      <c r="V392" s="36">
        <f>SUMIFS(СВЦЭМ!$J$40:$J$783,СВЦЭМ!$A$40:$A$783,$A392,СВЦЭМ!$B$40:$B$783,V$367)+'СЕТ СН'!$F$16</f>
        <v>0</v>
      </c>
      <c r="W392" s="36">
        <f>SUMIFS(СВЦЭМ!$J$40:$J$783,СВЦЭМ!$A$40:$A$783,$A392,СВЦЭМ!$B$40:$B$783,W$367)+'СЕТ СН'!$F$16</f>
        <v>0</v>
      </c>
      <c r="X392" s="36">
        <f>SUMIFS(СВЦЭМ!$J$40:$J$783,СВЦЭМ!$A$40:$A$783,$A392,СВЦЭМ!$B$40:$B$783,X$367)+'СЕТ СН'!$F$16</f>
        <v>0</v>
      </c>
      <c r="Y392" s="36">
        <f>SUMIFS(СВЦЭМ!$J$40:$J$783,СВЦЭМ!$A$40:$A$783,$A392,СВЦЭМ!$B$40:$B$783,Y$367)+'СЕТ СН'!$F$16</f>
        <v>0</v>
      </c>
    </row>
    <row r="393" spans="1:26" ht="15.75" hidden="1" x14ac:dyDescent="0.2">
      <c r="A393" s="35">
        <f t="shared" si="10"/>
        <v>45591</v>
      </c>
      <c r="B393" s="36">
        <f>SUMIFS(СВЦЭМ!$J$40:$J$783,СВЦЭМ!$A$40:$A$783,$A393,СВЦЭМ!$B$40:$B$783,B$367)+'СЕТ СН'!$F$16</f>
        <v>0</v>
      </c>
      <c r="C393" s="36">
        <f>SUMIFS(СВЦЭМ!$J$40:$J$783,СВЦЭМ!$A$40:$A$783,$A393,СВЦЭМ!$B$40:$B$783,C$367)+'СЕТ СН'!$F$16</f>
        <v>0</v>
      </c>
      <c r="D393" s="36">
        <f>SUMIFS(СВЦЭМ!$J$40:$J$783,СВЦЭМ!$A$40:$A$783,$A393,СВЦЭМ!$B$40:$B$783,D$367)+'СЕТ СН'!$F$16</f>
        <v>0</v>
      </c>
      <c r="E393" s="36">
        <f>SUMIFS(СВЦЭМ!$J$40:$J$783,СВЦЭМ!$A$40:$A$783,$A393,СВЦЭМ!$B$40:$B$783,E$367)+'СЕТ СН'!$F$16</f>
        <v>0</v>
      </c>
      <c r="F393" s="36">
        <f>SUMIFS(СВЦЭМ!$J$40:$J$783,СВЦЭМ!$A$40:$A$783,$A393,СВЦЭМ!$B$40:$B$783,F$367)+'СЕТ СН'!$F$16</f>
        <v>0</v>
      </c>
      <c r="G393" s="36">
        <f>SUMIFS(СВЦЭМ!$J$40:$J$783,СВЦЭМ!$A$40:$A$783,$A393,СВЦЭМ!$B$40:$B$783,G$367)+'СЕТ СН'!$F$16</f>
        <v>0</v>
      </c>
      <c r="H393" s="36">
        <f>SUMIFS(СВЦЭМ!$J$40:$J$783,СВЦЭМ!$A$40:$A$783,$A393,СВЦЭМ!$B$40:$B$783,H$367)+'СЕТ СН'!$F$16</f>
        <v>0</v>
      </c>
      <c r="I393" s="36">
        <f>SUMIFS(СВЦЭМ!$J$40:$J$783,СВЦЭМ!$A$40:$A$783,$A393,СВЦЭМ!$B$40:$B$783,I$367)+'СЕТ СН'!$F$16</f>
        <v>0</v>
      </c>
      <c r="J393" s="36">
        <f>SUMIFS(СВЦЭМ!$J$40:$J$783,СВЦЭМ!$A$40:$A$783,$A393,СВЦЭМ!$B$40:$B$783,J$367)+'СЕТ СН'!$F$16</f>
        <v>0</v>
      </c>
      <c r="K393" s="36">
        <f>SUMIFS(СВЦЭМ!$J$40:$J$783,СВЦЭМ!$A$40:$A$783,$A393,СВЦЭМ!$B$40:$B$783,K$367)+'СЕТ СН'!$F$16</f>
        <v>0</v>
      </c>
      <c r="L393" s="36">
        <f>SUMIFS(СВЦЭМ!$J$40:$J$783,СВЦЭМ!$A$40:$A$783,$A393,СВЦЭМ!$B$40:$B$783,L$367)+'СЕТ СН'!$F$16</f>
        <v>0</v>
      </c>
      <c r="M393" s="36">
        <f>SUMIFS(СВЦЭМ!$J$40:$J$783,СВЦЭМ!$A$40:$A$783,$A393,СВЦЭМ!$B$40:$B$783,M$367)+'СЕТ СН'!$F$16</f>
        <v>0</v>
      </c>
      <c r="N393" s="36">
        <f>SUMIFS(СВЦЭМ!$J$40:$J$783,СВЦЭМ!$A$40:$A$783,$A393,СВЦЭМ!$B$40:$B$783,N$367)+'СЕТ СН'!$F$16</f>
        <v>0</v>
      </c>
      <c r="O393" s="36">
        <f>SUMIFS(СВЦЭМ!$J$40:$J$783,СВЦЭМ!$A$40:$A$783,$A393,СВЦЭМ!$B$40:$B$783,O$367)+'СЕТ СН'!$F$16</f>
        <v>0</v>
      </c>
      <c r="P393" s="36">
        <f>SUMIFS(СВЦЭМ!$J$40:$J$783,СВЦЭМ!$A$40:$A$783,$A393,СВЦЭМ!$B$40:$B$783,P$367)+'СЕТ СН'!$F$16</f>
        <v>0</v>
      </c>
      <c r="Q393" s="36">
        <f>SUMIFS(СВЦЭМ!$J$40:$J$783,СВЦЭМ!$A$40:$A$783,$A393,СВЦЭМ!$B$40:$B$783,Q$367)+'СЕТ СН'!$F$16</f>
        <v>0</v>
      </c>
      <c r="R393" s="36">
        <f>SUMIFS(СВЦЭМ!$J$40:$J$783,СВЦЭМ!$A$40:$A$783,$A393,СВЦЭМ!$B$40:$B$783,R$367)+'СЕТ СН'!$F$16</f>
        <v>0</v>
      </c>
      <c r="S393" s="36">
        <f>SUMIFS(СВЦЭМ!$J$40:$J$783,СВЦЭМ!$A$40:$A$783,$A393,СВЦЭМ!$B$40:$B$783,S$367)+'СЕТ СН'!$F$16</f>
        <v>0</v>
      </c>
      <c r="T393" s="36">
        <f>SUMIFS(СВЦЭМ!$J$40:$J$783,СВЦЭМ!$A$40:$A$783,$A393,СВЦЭМ!$B$40:$B$783,T$367)+'СЕТ СН'!$F$16</f>
        <v>0</v>
      </c>
      <c r="U393" s="36">
        <f>SUMIFS(СВЦЭМ!$J$40:$J$783,СВЦЭМ!$A$40:$A$783,$A393,СВЦЭМ!$B$40:$B$783,U$367)+'СЕТ СН'!$F$16</f>
        <v>0</v>
      </c>
      <c r="V393" s="36">
        <f>SUMIFS(СВЦЭМ!$J$40:$J$783,СВЦЭМ!$A$40:$A$783,$A393,СВЦЭМ!$B$40:$B$783,V$367)+'СЕТ СН'!$F$16</f>
        <v>0</v>
      </c>
      <c r="W393" s="36">
        <f>SUMIFS(СВЦЭМ!$J$40:$J$783,СВЦЭМ!$A$40:$A$783,$A393,СВЦЭМ!$B$40:$B$783,W$367)+'СЕТ СН'!$F$16</f>
        <v>0</v>
      </c>
      <c r="X393" s="36">
        <f>SUMIFS(СВЦЭМ!$J$40:$J$783,СВЦЭМ!$A$40:$A$783,$A393,СВЦЭМ!$B$40:$B$783,X$367)+'СЕТ СН'!$F$16</f>
        <v>0</v>
      </c>
      <c r="Y393" s="36">
        <f>SUMIFS(СВЦЭМ!$J$40:$J$783,СВЦЭМ!$A$40:$A$783,$A393,СВЦЭМ!$B$40:$B$783,Y$367)+'СЕТ СН'!$F$16</f>
        <v>0</v>
      </c>
    </row>
    <row r="394" spans="1:26" ht="15.75" hidden="1" x14ac:dyDescent="0.2">
      <c r="A394" s="35">
        <f t="shared" si="10"/>
        <v>45592</v>
      </c>
      <c r="B394" s="36">
        <f>SUMIFS(СВЦЭМ!$J$40:$J$783,СВЦЭМ!$A$40:$A$783,$A394,СВЦЭМ!$B$40:$B$783,B$367)+'СЕТ СН'!$F$16</f>
        <v>0</v>
      </c>
      <c r="C394" s="36">
        <f>SUMIFS(СВЦЭМ!$J$40:$J$783,СВЦЭМ!$A$40:$A$783,$A394,СВЦЭМ!$B$40:$B$783,C$367)+'СЕТ СН'!$F$16</f>
        <v>0</v>
      </c>
      <c r="D394" s="36">
        <f>SUMIFS(СВЦЭМ!$J$40:$J$783,СВЦЭМ!$A$40:$A$783,$A394,СВЦЭМ!$B$40:$B$783,D$367)+'СЕТ СН'!$F$16</f>
        <v>0</v>
      </c>
      <c r="E394" s="36">
        <f>SUMIFS(СВЦЭМ!$J$40:$J$783,СВЦЭМ!$A$40:$A$783,$A394,СВЦЭМ!$B$40:$B$783,E$367)+'СЕТ СН'!$F$16</f>
        <v>0</v>
      </c>
      <c r="F394" s="36">
        <f>SUMIFS(СВЦЭМ!$J$40:$J$783,СВЦЭМ!$A$40:$A$783,$A394,СВЦЭМ!$B$40:$B$783,F$367)+'СЕТ СН'!$F$16</f>
        <v>0</v>
      </c>
      <c r="G394" s="36">
        <f>SUMIFS(СВЦЭМ!$J$40:$J$783,СВЦЭМ!$A$40:$A$783,$A394,СВЦЭМ!$B$40:$B$783,G$367)+'СЕТ СН'!$F$16</f>
        <v>0</v>
      </c>
      <c r="H394" s="36">
        <f>SUMIFS(СВЦЭМ!$J$40:$J$783,СВЦЭМ!$A$40:$A$783,$A394,СВЦЭМ!$B$40:$B$783,H$367)+'СЕТ СН'!$F$16</f>
        <v>0</v>
      </c>
      <c r="I394" s="36">
        <f>SUMIFS(СВЦЭМ!$J$40:$J$783,СВЦЭМ!$A$40:$A$783,$A394,СВЦЭМ!$B$40:$B$783,I$367)+'СЕТ СН'!$F$16</f>
        <v>0</v>
      </c>
      <c r="J394" s="36">
        <f>SUMIFS(СВЦЭМ!$J$40:$J$783,СВЦЭМ!$A$40:$A$783,$A394,СВЦЭМ!$B$40:$B$783,J$367)+'СЕТ СН'!$F$16</f>
        <v>0</v>
      </c>
      <c r="K394" s="36">
        <f>SUMIFS(СВЦЭМ!$J$40:$J$783,СВЦЭМ!$A$40:$A$783,$A394,СВЦЭМ!$B$40:$B$783,K$367)+'СЕТ СН'!$F$16</f>
        <v>0</v>
      </c>
      <c r="L394" s="36">
        <f>SUMIFS(СВЦЭМ!$J$40:$J$783,СВЦЭМ!$A$40:$A$783,$A394,СВЦЭМ!$B$40:$B$783,L$367)+'СЕТ СН'!$F$16</f>
        <v>0</v>
      </c>
      <c r="M394" s="36">
        <f>SUMIFS(СВЦЭМ!$J$40:$J$783,СВЦЭМ!$A$40:$A$783,$A394,СВЦЭМ!$B$40:$B$783,M$367)+'СЕТ СН'!$F$16</f>
        <v>0</v>
      </c>
      <c r="N394" s="36">
        <f>SUMIFS(СВЦЭМ!$J$40:$J$783,СВЦЭМ!$A$40:$A$783,$A394,СВЦЭМ!$B$40:$B$783,N$367)+'СЕТ СН'!$F$16</f>
        <v>0</v>
      </c>
      <c r="O394" s="36">
        <f>SUMIFS(СВЦЭМ!$J$40:$J$783,СВЦЭМ!$A$40:$A$783,$A394,СВЦЭМ!$B$40:$B$783,O$367)+'СЕТ СН'!$F$16</f>
        <v>0</v>
      </c>
      <c r="P394" s="36">
        <f>SUMIFS(СВЦЭМ!$J$40:$J$783,СВЦЭМ!$A$40:$A$783,$A394,СВЦЭМ!$B$40:$B$783,P$367)+'СЕТ СН'!$F$16</f>
        <v>0</v>
      </c>
      <c r="Q394" s="36">
        <f>SUMIFS(СВЦЭМ!$J$40:$J$783,СВЦЭМ!$A$40:$A$783,$A394,СВЦЭМ!$B$40:$B$783,Q$367)+'СЕТ СН'!$F$16</f>
        <v>0</v>
      </c>
      <c r="R394" s="36">
        <f>SUMIFS(СВЦЭМ!$J$40:$J$783,СВЦЭМ!$A$40:$A$783,$A394,СВЦЭМ!$B$40:$B$783,R$367)+'СЕТ СН'!$F$16</f>
        <v>0</v>
      </c>
      <c r="S394" s="36">
        <f>SUMIFS(СВЦЭМ!$J$40:$J$783,СВЦЭМ!$A$40:$A$783,$A394,СВЦЭМ!$B$40:$B$783,S$367)+'СЕТ СН'!$F$16</f>
        <v>0</v>
      </c>
      <c r="T394" s="36">
        <f>SUMIFS(СВЦЭМ!$J$40:$J$783,СВЦЭМ!$A$40:$A$783,$A394,СВЦЭМ!$B$40:$B$783,T$367)+'СЕТ СН'!$F$16</f>
        <v>0</v>
      </c>
      <c r="U394" s="36">
        <f>SUMIFS(СВЦЭМ!$J$40:$J$783,СВЦЭМ!$A$40:$A$783,$A394,СВЦЭМ!$B$40:$B$783,U$367)+'СЕТ СН'!$F$16</f>
        <v>0</v>
      </c>
      <c r="V394" s="36">
        <f>SUMIFS(СВЦЭМ!$J$40:$J$783,СВЦЭМ!$A$40:$A$783,$A394,СВЦЭМ!$B$40:$B$783,V$367)+'СЕТ СН'!$F$16</f>
        <v>0</v>
      </c>
      <c r="W394" s="36">
        <f>SUMIFS(СВЦЭМ!$J$40:$J$783,СВЦЭМ!$A$40:$A$783,$A394,СВЦЭМ!$B$40:$B$783,W$367)+'СЕТ СН'!$F$16</f>
        <v>0</v>
      </c>
      <c r="X394" s="36">
        <f>SUMIFS(СВЦЭМ!$J$40:$J$783,СВЦЭМ!$A$40:$A$783,$A394,СВЦЭМ!$B$40:$B$783,X$367)+'СЕТ СН'!$F$16</f>
        <v>0</v>
      </c>
      <c r="Y394" s="36">
        <f>SUMIFS(СВЦЭМ!$J$40:$J$783,СВЦЭМ!$A$40:$A$783,$A394,СВЦЭМ!$B$40:$B$783,Y$367)+'СЕТ СН'!$F$16</f>
        <v>0</v>
      </c>
    </row>
    <row r="395" spans="1:26" ht="15.75" hidden="1" x14ac:dyDescent="0.2">
      <c r="A395" s="35">
        <f t="shared" si="10"/>
        <v>45593</v>
      </c>
      <c r="B395" s="36">
        <f>SUMIFS(СВЦЭМ!$J$40:$J$783,СВЦЭМ!$A$40:$A$783,$A395,СВЦЭМ!$B$40:$B$783,B$367)+'СЕТ СН'!$F$16</f>
        <v>0</v>
      </c>
      <c r="C395" s="36">
        <f>SUMIFS(СВЦЭМ!$J$40:$J$783,СВЦЭМ!$A$40:$A$783,$A395,СВЦЭМ!$B$40:$B$783,C$367)+'СЕТ СН'!$F$16</f>
        <v>0</v>
      </c>
      <c r="D395" s="36">
        <f>SUMIFS(СВЦЭМ!$J$40:$J$783,СВЦЭМ!$A$40:$A$783,$A395,СВЦЭМ!$B$40:$B$783,D$367)+'СЕТ СН'!$F$16</f>
        <v>0</v>
      </c>
      <c r="E395" s="36">
        <f>SUMIFS(СВЦЭМ!$J$40:$J$783,СВЦЭМ!$A$40:$A$783,$A395,СВЦЭМ!$B$40:$B$783,E$367)+'СЕТ СН'!$F$16</f>
        <v>0</v>
      </c>
      <c r="F395" s="36">
        <f>SUMIFS(СВЦЭМ!$J$40:$J$783,СВЦЭМ!$A$40:$A$783,$A395,СВЦЭМ!$B$40:$B$783,F$367)+'СЕТ СН'!$F$16</f>
        <v>0</v>
      </c>
      <c r="G395" s="36">
        <f>SUMIFS(СВЦЭМ!$J$40:$J$783,СВЦЭМ!$A$40:$A$783,$A395,СВЦЭМ!$B$40:$B$783,G$367)+'СЕТ СН'!$F$16</f>
        <v>0</v>
      </c>
      <c r="H395" s="36">
        <f>SUMIFS(СВЦЭМ!$J$40:$J$783,СВЦЭМ!$A$40:$A$783,$A395,СВЦЭМ!$B$40:$B$783,H$367)+'СЕТ СН'!$F$16</f>
        <v>0</v>
      </c>
      <c r="I395" s="36">
        <f>SUMIFS(СВЦЭМ!$J$40:$J$783,СВЦЭМ!$A$40:$A$783,$A395,СВЦЭМ!$B$40:$B$783,I$367)+'СЕТ СН'!$F$16</f>
        <v>0</v>
      </c>
      <c r="J395" s="36">
        <f>SUMIFS(СВЦЭМ!$J$40:$J$783,СВЦЭМ!$A$40:$A$783,$A395,СВЦЭМ!$B$40:$B$783,J$367)+'СЕТ СН'!$F$16</f>
        <v>0</v>
      </c>
      <c r="K395" s="36">
        <f>SUMIFS(СВЦЭМ!$J$40:$J$783,СВЦЭМ!$A$40:$A$783,$A395,СВЦЭМ!$B$40:$B$783,K$367)+'СЕТ СН'!$F$16</f>
        <v>0</v>
      </c>
      <c r="L395" s="36">
        <f>SUMIFS(СВЦЭМ!$J$40:$J$783,СВЦЭМ!$A$40:$A$783,$A395,СВЦЭМ!$B$40:$B$783,L$367)+'СЕТ СН'!$F$16</f>
        <v>0</v>
      </c>
      <c r="M395" s="36">
        <f>SUMIFS(СВЦЭМ!$J$40:$J$783,СВЦЭМ!$A$40:$A$783,$A395,СВЦЭМ!$B$40:$B$783,M$367)+'СЕТ СН'!$F$16</f>
        <v>0</v>
      </c>
      <c r="N395" s="36">
        <f>SUMIFS(СВЦЭМ!$J$40:$J$783,СВЦЭМ!$A$40:$A$783,$A395,СВЦЭМ!$B$40:$B$783,N$367)+'СЕТ СН'!$F$16</f>
        <v>0</v>
      </c>
      <c r="O395" s="36">
        <f>SUMIFS(СВЦЭМ!$J$40:$J$783,СВЦЭМ!$A$40:$A$783,$A395,СВЦЭМ!$B$40:$B$783,O$367)+'СЕТ СН'!$F$16</f>
        <v>0</v>
      </c>
      <c r="P395" s="36">
        <f>SUMIFS(СВЦЭМ!$J$40:$J$783,СВЦЭМ!$A$40:$A$783,$A395,СВЦЭМ!$B$40:$B$783,P$367)+'СЕТ СН'!$F$16</f>
        <v>0</v>
      </c>
      <c r="Q395" s="36">
        <f>SUMIFS(СВЦЭМ!$J$40:$J$783,СВЦЭМ!$A$40:$A$783,$A395,СВЦЭМ!$B$40:$B$783,Q$367)+'СЕТ СН'!$F$16</f>
        <v>0</v>
      </c>
      <c r="R395" s="36">
        <f>SUMIFS(СВЦЭМ!$J$40:$J$783,СВЦЭМ!$A$40:$A$783,$A395,СВЦЭМ!$B$40:$B$783,R$367)+'СЕТ СН'!$F$16</f>
        <v>0</v>
      </c>
      <c r="S395" s="36">
        <f>SUMIFS(СВЦЭМ!$J$40:$J$783,СВЦЭМ!$A$40:$A$783,$A395,СВЦЭМ!$B$40:$B$783,S$367)+'СЕТ СН'!$F$16</f>
        <v>0</v>
      </c>
      <c r="T395" s="36">
        <f>SUMIFS(СВЦЭМ!$J$40:$J$783,СВЦЭМ!$A$40:$A$783,$A395,СВЦЭМ!$B$40:$B$783,T$367)+'СЕТ СН'!$F$16</f>
        <v>0</v>
      </c>
      <c r="U395" s="36">
        <f>SUMIFS(СВЦЭМ!$J$40:$J$783,СВЦЭМ!$A$40:$A$783,$A395,СВЦЭМ!$B$40:$B$783,U$367)+'СЕТ СН'!$F$16</f>
        <v>0</v>
      </c>
      <c r="V395" s="36">
        <f>SUMIFS(СВЦЭМ!$J$40:$J$783,СВЦЭМ!$A$40:$A$783,$A395,СВЦЭМ!$B$40:$B$783,V$367)+'СЕТ СН'!$F$16</f>
        <v>0</v>
      </c>
      <c r="W395" s="36">
        <f>SUMIFS(СВЦЭМ!$J$40:$J$783,СВЦЭМ!$A$40:$A$783,$A395,СВЦЭМ!$B$40:$B$783,W$367)+'СЕТ СН'!$F$16</f>
        <v>0</v>
      </c>
      <c r="X395" s="36">
        <f>SUMIFS(СВЦЭМ!$J$40:$J$783,СВЦЭМ!$A$40:$A$783,$A395,СВЦЭМ!$B$40:$B$783,X$367)+'СЕТ СН'!$F$16</f>
        <v>0</v>
      </c>
      <c r="Y395" s="36">
        <f>SUMIFS(СВЦЭМ!$J$40:$J$783,СВЦЭМ!$A$40:$A$783,$A395,СВЦЭМ!$B$40:$B$783,Y$367)+'СЕТ СН'!$F$16</f>
        <v>0</v>
      </c>
    </row>
    <row r="396" spans="1:26" ht="15.75" hidden="1" x14ac:dyDescent="0.2">
      <c r="A396" s="35">
        <f t="shared" si="10"/>
        <v>45594</v>
      </c>
      <c r="B396" s="36">
        <f>SUMIFS(СВЦЭМ!$J$40:$J$783,СВЦЭМ!$A$40:$A$783,$A396,СВЦЭМ!$B$40:$B$783,B$367)+'СЕТ СН'!$F$16</f>
        <v>0</v>
      </c>
      <c r="C396" s="36">
        <f>SUMIFS(СВЦЭМ!$J$40:$J$783,СВЦЭМ!$A$40:$A$783,$A396,СВЦЭМ!$B$40:$B$783,C$367)+'СЕТ СН'!$F$16</f>
        <v>0</v>
      </c>
      <c r="D396" s="36">
        <f>SUMIFS(СВЦЭМ!$J$40:$J$783,СВЦЭМ!$A$40:$A$783,$A396,СВЦЭМ!$B$40:$B$783,D$367)+'СЕТ СН'!$F$16</f>
        <v>0</v>
      </c>
      <c r="E396" s="36">
        <f>SUMIFS(СВЦЭМ!$J$40:$J$783,СВЦЭМ!$A$40:$A$783,$A396,СВЦЭМ!$B$40:$B$783,E$367)+'СЕТ СН'!$F$16</f>
        <v>0</v>
      </c>
      <c r="F396" s="36">
        <f>SUMIFS(СВЦЭМ!$J$40:$J$783,СВЦЭМ!$A$40:$A$783,$A396,СВЦЭМ!$B$40:$B$783,F$367)+'СЕТ СН'!$F$16</f>
        <v>0</v>
      </c>
      <c r="G396" s="36">
        <f>SUMIFS(СВЦЭМ!$J$40:$J$783,СВЦЭМ!$A$40:$A$783,$A396,СВЦЭМ!$B$40:$B$783,G$367)+'СЕТ СН'!$F$16</f>
        <v>0</v>
      </c>
      <c r="H396" s="36">
        <f>SUMIFS(СВЦЭМ!$J$40:$J$783,СВЦЭМ!$A$40:$A$783,$A396,СВЦЭМ!$B$40:$B$783,H$367)+'СЕТ СН'!$F$16</f>
        <v>0</v>
      </c>
      <c r="I396" s="36">
        <f>SUMIFS(СВЦЭМ!$J$40:$J$783,СВЦЭМ!$A$40:$A$783,$A396,СВЦЭМ!$B$40:$B$783,I$367)+'СЕТ СН'!$F$16</f>
        <v>0</v>
      </c>
      <c r="J396" s="36">
        <f>SUMIFS(СВЦЭМ!$J$40:$J$783,СВЦЭМ!$A$40:$A$783,$A396,СВЦЭМ!$B$40:$B$783,J$367)+'СЕТ СН'!$F$16</f>
        <v>0</v>
      </c>
      <c r="K396" s="36">
        <f>SUMIFS(СВЦЭМ!$J$40:$J$783,СВЦЭМ!$A$40:$A$783,$A396,СВЦЭМ!$B$40:$B$783,K$367)+'СЕТ СН'!$F$16</f>
        <v>0</v>
      </c>
      <c r="L396" s="36">
        <f>SUMIFS(СВЦЭМ!$J$40:$J$783,СВЦЭМ!$A$40:$A$783,$A396,СВЦЭМ!$B$40:$B$783,L$367)+'СЕТ СН'!$F$16</f>
        <v>0</v>
      </c>
      <c r="M396" s="36">
        <f>SUMIFS(СВЦЭМ!$J$40:$J$783,СВЦЭМ!$A$40:$A$783,$A396,СВЦЭМ!$B$40:$B$783,M$367)+'СЕТ СН'!$F$16</f>
        <v>0</v>
      </c>
      <c r="N396" s="36">
        <f>SUMIFS(СВЦЭМ!$J$40:$J$783,СВЦЭМ!$A$40:$A$783,$A396,СВЦЭМ!$B$40:$B$783,N$367)+'СЕТ СН'!$F$16</f>
        <v>0</v>
      </c>
      <c r="O396" s="36">
        <f>SUMIFS(СВЦЭМ!$J$40:$J$783,СВЦЭМ!$A$40:$A$783,$A396,СВЦЭМ!$B$40:$B$783,O$367)+'СЕТ СН'!$F$16</f>
        <v>0</v>
      </c>
      <c r="P396" s="36">
        <f>SUMIFS(СВЦЭМ!$J$40:$J$783,СВЦЭМ!$A$40:$A$783,$A396,СВЦЭМ!$B$40:$B$783,P$367)+'СЕТ СН'!$F$16</f>
        <v>0</v>
      </c>
      <c r="Q396" s="36">
        <f>SUMIFS(СВЦЭМ!$J$40:$J$783,СВЦЭМ!$A$40:$A$783,$A396,СВЦЭМ!$B$40:$B$783,Q$367)+'СЕТ СН'!$F$16</f>
        <v>0</v>
      </c>
      <c r="R396" s="36">
        <f>SUMIFS(СВЦЭМ!$J$40:$J$783,СВЦЭМ!$A$40:$A$783,$A396,СВЦЭМ!$B$40:$B$783,R$367)+'СЕТ СН'!$F$16</f>
        <v>0</v>
      </c>
      <c r="S396" s="36">
        <f>SUMIFS(СВЦЭМ!$J$40:$J$783,СВЦЭМ!$A$40:$A$783,$A396,СВЦЭМ!$B$40:$B$783,S$367)+'СЕТ СН'!$F$16</f>
        <v>0</v>
      </c>
      <c r="T396" s="36">
        <f>SUMIFS(СВЦЭМ!$J$40:$J$783,СВЦЭМ!$A$40:$A$783,$A396,СВЦЭМ!$B$40:$B$783,T$367)+'СЕТ СН'!$F$16</f>
        <v>0</v>
      </c>
      <c r="U396" s="36">
        <f>SUMIFS(СВЦЭМ!$J$40:$J$783,СВЦЭМ!$A$40:$A$783,$A396,СВЦЭМ!$B$40:$B$783,U$367)+'СЕТ СН'!$F$16</f>
        <v>0</v>
      </c>
      <c r="V396" s="36">
        <f>SUMIFS(СВЦЭМ!$J$40:$J$783,СВЦЭМ!$A$40:$A$783,$A396,СВЦЭМ!$B$40:$B$783,V$367)+'СЕТ СН'!$F$16</f>
        <v>0</v>
      </c>
      <c r="W396" s="36">
        <f>SUMIFS(СВЦЭМ!$J$40:$J$783,СВЦЭМ!$A$40:$A$783,$A396,СВЦЭМ!$B$40:$B$783,W$367)+'СЕТ СН'!$F$16</f>
        <v>0</v>
      </c>
      <c r="X396" s="36">
        <f>SUMIFS(СВЦЭМ!$J$40:$J$783,СВЦЭМ!$A$40:$A$783,$A396,СВЦЭМ!$B$40:$B$783,X$367)+'СЕТ СН'!$F$16</f>
        <v>0</v>
      </c>
      <c r="Y396" s="36">
        <f>SUMIFS(СВЦЭМ!$J$40:$J$783,СВЦЭМ!$A$40:$A$783,$A396,СВЦЭМ!$B$40:$B$783,Y$367)+'СЕТ СН'!$F$16</f>
        <v>0</v>
      </c>
    </row>
    <row r="397" spans="1:26" ht="15.75" hidden="1" x14ac:dyDescent="0.2">
      <c r="A397" s="35">
        <f t="shared" si="10"/>
        <v>45595</v>
      </c>
      <c r="B397" s="36">
        <f>SUMIFS(СВЦЭМ!$J$40:$J$783,СВЦЭМ!$A$40:$A$783,$A397,СВЦЭМ!$B$40:$B$783,B$367)+'СЕТ СН'!$F$16</f>
        <v>0</v>
      </c>
      <c r="C397" s="36">
        <f>SUMIFS(СВЦЭМ!$J$40:$J$783,СВЦЭМ!$A$40:$A$783,$A397,СВЦЭМ!$B$40:$B$783,C$367)+'СЕТ СН'!$F$16</f>
        <v>0</v>
      </c>
      <c r="D397" s="36">
        <f>SUMIFS(СВЦЭМ!$J$40:$J$783,СВЦЭМ!$A$40:$A$783,$A397,СВЦЭМ!$B$40:$B$783,D$367)+'СЕТ СН'!$F$16</f>
        <v>0</v>
      </c>
      <c r="E397" s="36">
        <f>SUMIFS(СВЦЭМ!$J$40:$J$783,СВЦЭМ!$A$40:$A$783,$A397,СВЦЭМ!$B$40:$B$783,E$367)+'СЕТ СН'!$F$16</f>
        <v>0</v>
      </c>
      <c r="F397" s="36">
        <f>SUMIFS(СВЦЭМ!$J$40:$J$783,СВЦЭМ!$A$40:$A$783,$A397,СВЦЭМ!$B$40:$B$783,F$367)+'СЕТ СН'!$F$16</f>
        <v>0</v>
      </c>
      <c r="G397" s="36">
        <f>SUMIFS(СВЦЭМ!$J$40:$J$783,СВЦЭМ!$A$40:$A$783,$A397,СВЦЭМ!$B$40:$B$783,G$367)+'СЕТ СН'!$F$16</f>
        <v>0</v>
      </c>
      <c r="H397" s="36">
        <f>SUMIFS(СВЦЭМ!$J$40:$J$783,СВЦЭМ!$A$40:$A$783,$A397,СВЦЭМ!$B$40:$B$783,H$367)+'СЕТ СН'!$F$16</f>
        <v>0</v>
      </c>
      <c r="I397" s="36">
        <f>SUMIFS(СВЦЭМ!$J$40:$J$783,СВЦЭМ!$A$40:$A$783,$A397,СВЦЭМ!$B$40:$B$783,I$367)+'СЕТ СН'!$F$16</f>
        <v>0</v>
      </c>
      <c r="J397" s="36">
        <f>SUMIFS(СВЦЭМ!$J$40:$J$783,СВЦЭМ!$A$40:$A$783,$A397,СВЦЭМ!$B$40:$B$783,J$367)+'СЕТ СН'!$F$16</f>
        <v>0</v>
      </c>
      <c r="K397" s="36">
        <f>SUMIFS(СВЦЭМ!$J$40:$J$783,СВЦЭМ!$A$40:$A$783,$A397,СВЦЭМ!$B$40:$B$783,K$367)+'СЕТ СН'!$F$16</f>
        <v>0</v>
      </c>
      <c r="L397" s="36">
        <f>SUMIFS(СВЦЭМ!$J$40:$J$783,СВЦЭМ!$A$40:$A$783,$A397,СВЦЭМ!$B$40:$B$783,L$367)+'СЕТ СН'!$F$16</f>
        <v>0</v>
      </c>
      <c r="M397" s="36">
        <f>SUMIFS(СВЦЭМ!$J$40:$J$783,СВЦЭМ!$A$40:$A$783,$A397,СВЦЭМ!$B$40:$B$783,M$367)+'СЕТ СН'!$F$16</f>
        <v>0</v>
      </c>
      <c r="N397" s="36">
        <f>SUMIFS(СВЦЭМ!$J$40:$J$783,СВЦЭМ!$A$40:$A$783,$A397,СВЦЭМ!$B$40:$B$783,N$367)+'СЕТ СН'!$F$16</f>
        <v>0</v>
      </c>
      <c r="O397" s="36">
        <f>SUMIFS(СВЦЭМ!$J$40:$J$783,СВЦЭМ!$A$40:$A$783,$A397,СВЦЭМ!$B$40:$B$783,O$367)+'СЕТ СН'!$F$16</f>
        <v>0</v>
      </c>
      <c r="P397" s="36">
        <f>SUMIFS(СВЦЭМ!$J$40:$J$783,СВЦЭМ!$A$40:$A$783,$A397,СВЦЭМ!$B$40:$B$783,P$367)+'СЕТ СН'!$F$16</f>
        <v>0</v>
      </c>
      <c r="Q397" s="36">
        <f>SUMIFS(СВЦЭМ!$J$40:$J$783,СВЦЭМ!$A$40:$A$783,$A397,СВЦЭМ!$B$40:$B$783,Q$367)+'СЕТ СН'!$F$16</f>
        <v>0</v>
      </c>
      <c r="R397" s="36">
        <f>SUMIFS(СВЦЭМ!$J$40:$J$783,СВЦЭМ!$A$40:$A$783,$A397,СВЦЭМ!$B$40:$B$783,R$367)+'СЕТ СН'!$F$16</f>
        <v>0</v>
      </c>
      <c r="S397" s="36">
        <f>SUMIFS(СВЦЭМ!$J$40:$J$783,СВЦЭМ!$A$40:$A$783,$A397,СВЦЭМ!$B$40:$B$783,S$367)+'СЕТ СН'!$F$16</f>
        <v>0</v>
      </c>
      <c r="T397" s="36">
        <f>SUMIFS(СВЦЭМ!$J$40:$J$783,СВЦЭМ!$A$40:$A$783,$A397,СВЦЭМ!$B$40:$B$783,T$367)+'СЕТ СН'!$F$16</f>
        <v>0</v>
      </c>
      <c r="U397" s="36">
        <f>SUMIFS(СВЦЭМ!$J$40:$J$783,СВЦЭМ!$A$40:$A$783,$A397,СВЦЭМ!$B$40:$B$783,U$367)+'СЕТ СН'!$F$16</f>
        <v>0</v>
      </c>
      <c r="V397" s="36">
        <f>SUMIFS(СВЦЭМ!$J$40:$J$783,СВЦЭМ!$A$40:$A$783,$A397,СВЦЭМ!$B$40:$B$783,V$367)+'СЕТ СН'!$F$16</f>
        <v>0</v>
      </c>
      <c r="W397" s="36">
        <f>SUMIFS(СВЦЭМ!$J$40:$J$783,СВЦЭМ!$A$40:$A$783,$A397,СВЦЭМ!$B$40:$B$783,W$367)+'СЕТ СН'!$F$16</f>
        <v>0</v>
      </c>
      <c r="X397" s="36">
        <f>SUMIFS(СВЦЭМ!$J$40:$J$783,СВЦЭМ!$A$40:$A$783,$A397,СВЦЭМ!$B$40:$B$783,X$367)+'СЕТ СН'!$F$16</f>
        <v>0</v>
      </c>
      <c r="Y397" s="36">
        <f>SUMIFS(СВЦЭМ!$J$40:$J$783,СВЦЭМ!$A$40:$A$783,$A397,СВЦЭМ!$B$40:$B$783,Y$367)+'СЕТ СН'!$F$16</f>
        <v>0</v>
      </c>
    </row>
    <row r="398" spans="1:26" ht="15.75" hidden="1" x14ac:dyDescent="0.2">
      <c r="A398" s="35">
        <f t="shared" si="10"/>
        <v>45596</v>
      </c>
      <c r="B398" s="36">
        <f>SUMIFS(СВЦЭМ!$J$40:$J$783,СВЦЭМ!$A$40:$A$783,$A398,СВЦЭМ!$B$40:$B$783,B$367)+'СЕТ СН'!$F$16</f>
        <v>0</v>
      </c>
      <c r="C398" s="36">
        <f>SUMIFS(СВЦЭМ!$J$40:$J$783,СВЦЭМ!$A$40:$A$783,$A398,СВЦЭМ!$B$40:$B$783,C$367)+'СЕТ СН'!$F$16</f>
        <v>0</v>
      </c>
      <c r="D398" s="36">
        <f>SUMIFS(СВЦЭМ!$J$40:$J$783,СВЦЭМ!$A$40:$A$783,$A398,СВЦЭМ!$B$40:$B$783,D$367)+'СЕТ СН'!$F$16</f>
        <v>0</v>
      </c>
      <c r="E398" s="36">
        <f>SUMIFS(СВЦЭМ!$J$40:$J$783,СВЦЭМ!$A$40:$A$783,$A398,СВЦЭМ!$B$40:$B$783,E$367)+'СЕТ СН'!$F$16</f>
        <v>0</v>
      </c>
      <c r="F398" s="36">
        <f>SUMIFS(СВЦЭМ!$J$40:$J$783,СВЦЭМ!$A$40:$A$783,$A398,СВЦЭМ!$B$40:$B$783,F$367)+'СЕТ СН'!$F$16</f>
        <v>0</v>
      </c>
      <c r="G398" s="36">
        <f>SUMIFS(СВЦЭМ!$J$40:$J$783,СВЦЭМ!$A$40:$A$783,$A398,СВЦЭМ!$B$40:$B$783,G$367)+'СЕТ СН'!$F$16</f>
        <v>0</v>
      </c>
      <c r="H398" s="36">
        <f>SUMIFS(СВЦЭМ!$J$40:$J$783,СВЦЭМ!$A$40:$A$783,$A398,СВЦЭМ!$B$40:$B$783,H$367)+'СЕТ СН'!$F$16</f>
        <v>0</v>
      </c>
      <c r="I398" s="36">
        <f>SUMIFS(СВЦЭМ!$J$40:$J$783,СВЦЭМ!$A$40:$A$783,$A398,СВЦЭМ!$B$40:$B$783,I$367)+'СЕТ СН'!$F$16</f>
        <v>0</v>
      </c>
      <c r="J398" s="36">
        <f>SUMIFS(СВЦЭМ!$J$40:$J$783,СВЦЭМ!$A$40:$A$783,$A398,СВЦЭМ!$B$40:$B$783,J$367)+'СЕТ СН'!$F$16</f>
        <v>0</v>
      </c>
      <c r="K398" s="36">
        <f>SUMIFS(СВЦЭМ!$J$40:$J$783,СВЦЭМ!$A$40:$A$783,$A398,СВЦЭМ!$B$40:$B$783,K$367)+'СЕТ СН'!$F$16</f>
        <v>0</v>
      </c>
      <c r="L398" s="36">
        <f>SUMIFS(СВЦЭМ!$J$40:$J$783,СВЦЭМ!$A$40:$A$783,$A398,СВЦЭМ!$B$40:$B$783,L$367)+'СЕТ СН'!$F$16</f>
        <v>0</v>
      </c>
      <c r="M398" s="36">
        <f>SUMIFS(СВЦЭМ!$J$40:$J$783,СВЦЭМ!$A$40:$A$783,$A398,СВЦЭМ!$B$40:$B$783,M$367)+'СЕТ СН'!$F$16</f>
        <v>0</v>
      </c>
      <c r="N398" s="36">
        <f>SUMIFS(СВЦЭМ!$J$40:$J$783,СВЦЭМ!$A$40:$A$783,$A398,СВЦЭМ!$B$40:$B$783,N$367)+'СЕТ СН'!$F$16</f>
        <v>0</v>
      </c>
      <c r="O398" s="36">
        <f>SUMIFS(СВЦЭМ!$J$40:$J$783,СВЦЭМ!$A$40:$A$783,$A398,СВЦЭМ!$B$40:$B$783,O$367)+'СЕТ СН'!$F$16</f>
        <v>0</v>
      </c>
      <c r="P398" s="36">
        <f>SUMIFS(СВЦЭМ!$J$40:$J$783,СВЦЭМ!$A$40:$A$783,$A398,СВЦЭМ!$B$40:$B$783,P$367)+'СЕТ СН'!$F$16</f>
        <v>0</v>
      </c>
      <c r="Q398" s="36">
        <f>SUMIFS(СВЦЭМ!$J$40:$J$783,СВЦЭМ!$A$40:$A$783,$A398,СВЦЭМ!$B$40:$B$783,Q$367)+'СЕТ СН'!$F$16</f>
        <v>0</v>
      </c>
      <c r="R398" s="36">
        <f>SUMIFS(СВЦЭМ!$J$40:$J$783,СВЦЭМ!$A$40:$A$783,$A398,СВЦЭМ!$B$40:$B$783,R$367)+'СЕТ СН'!$F$16</f>
        <v>0</v>
      </c>
      <c r="S398" s="36">
        <f>SUMIFS(СВЦЭМ!$J$40:$J$783,СВЦЭМ!$A$40:$A$783,$A398,СВЦЭМ!$B$40:$B$783,S$367)+'СЕТ СН'!$F$16</f>
        <v>0</v>
      </c>
      <c r="T398" s="36">
        <f>SUMIFS(СВЦЭМ!$J$40:$J$783,СВЦЭМ!$A$40:$A$783,$A398,СВЦЭМ!$B$40:$B$783,T$367)+'СЕТ СН'!$F$16</f>
        <v>0</v>
      </c>
      <c r="U398" s="36">
        <f>SUMIFS(СВЦЭМ!$J$40:$J$783,СВЦЭМ!$A$40:$A$783,$A398,СВЦЭМ!$B$40:$B$783,U$367)+'СЕТ СН'!$F$16</f>
        <v>0</v>
      </c>
      <c r="V398" s="36">
        <f>SUMIFS(СВЦЭМ!$J$40:$J$783,СВЦЭМ!$A$40:$A$783,$A398,СВЦЭМ!$B$40:$B$783,V$367)+'СЕТ СН'!$F$16</f>
        <v>0</v>
      </c>
      <c r="W398" s="36">
        <f>SUMIFS(СВЦЭМ!$J$40:$J$783,СВЦЭМ!$A$40:$A$783,$A398,СВЦЭМ!$B$40:$B$783,W$367)+'СЕТ СН'!$F$16</f>
        <v>0</v>
      </c>
      <c r="X398" s="36">
        <f>SUMIFS(СВЦЭМ!$J$40:$J$783,СВЦЭМ!$A$40:$A$783,$A398,СВЦЭМ!$B$40:$B$783,X$367)+'СЕТ СН'!$F$16</f>
        <v>0</v>
      </c>
      <c r="Y398" s="36">
        <f>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01.10.2024</v>
      </c>
      <c r="B403" s="36">
        <f>SUMIFS(СВЦЭМ!$K$40:$K$783,СВЦЭМ!$A$40:$A$783,$A403,СВЦЭМ!$B$40:$B$783,B$402)+'СЕТ СН'!$F$16</f>
        <v>0</v>
      </c>
      <c r="C403" s="36">
        <f>SUMIFS(СВЦЭМ!$K$40:$K$783,СВЦЭМ!$A$40:$A$783,$A403,СВЦЭМ!$B$40:$B$783,C$402)+'СЕТ СН'!$F$16</f>
        <v>0</v>
      </c>
      <c r="D403" s="36">
        <f>SUMIFS(СВЦЭМ!$K$40:$K$783,СВЦЭМ!$A$40:$A$783,$A403,СВЦЭМ!$B$40:$B$783,D$402)+'СЕТ СН'!$F$16</f>
        <v>0</v>
      </c>
      <c r="E403" s="36">
        <f>SUMIFS(СВЦЭМ!$K$40:$K$783,СВЦЭМ!$A$40:$A$783,$A403,СВЦЭМ!$B$40:$B$783,E$402)+'СЕТ СН'!$F$16</f>
        <v>0</v>
      </c>
      <c r="F403" s="36">
        <f>SUMIFS(СВЦЭМ!$K$40:$K$783,СВЦЭМ!$A$40:$A$783,$A403,СВЦЭМ!$B$40:$B$783,F$402)+'СЕТ СН'!$F$16</f>
        <v>0</v>
      </c>
      <c r="G403" s="36">
        <f>SUMIFS(СВЦЭМ!$K$40:$K$783,СВЦЭМ!$A$40:$A$783,$A403,СВЦЭМ!$B$40:$B$783,G$402)+'СЕТ СН'!$F$16</f>
        <v>0</v>
      </c>
      <c r="H403" s="36">
        <f>SUMIFS(СВЦЭМ!$K$40:$K$783,СВЦЭМ!$A$40:$A$783,$A403,СВЦЭМ!$B$40:$B$783,H$402)+'СЕТ СН'!$F$16</f>
        <v>0</v>
      </c>
      <c r="I403" s="36">
        <f>SUMIFS(СВЦЭМ!$K$40:$K$783,СВЦЭМ!$A$40:$A$783,$A403,СВЦЭМ!$B$40:$B$783,I$402)+'СЕТ СН'!$F$16</f>
        <v>0</v>
      </c>
      <c r="J403" s="36">
        <f>SUMIFS(СВЦЭМ!$K$40:$K$783,СВЦЭМ!$A$40:$A$783,$A403,СВЦЭМ!$B$40:$B$783,J$402)+'СЕТ СН'!$F$16</f>
        <v>0</v>
      </c>
      <c r="K403" s="36">
        <f>SUMIFS(СВЦЭМ!$K$40:$K$783,СВЦЭМ!$A$40:$A$783,$A403,СВЦЭМ!$B$40:$B$783,K$402)+'СЕТ СН'!$F$16</f>
        <v>0</v>
      </c>
      <c r="L403" s="36">
        <f>SUMIFS(СВЦЭМ!$K$40:$K$783,СВЦЭМ!$A$40:$A$783,$A403,СВЦЭМ!$B$40:$B$783,L$402)+'СЕТ СН'!$F$16</f>
        <v>0</v>
      </c>
      <c r="M403" s="36">
        <f>SUMIFS(СВЦЭМ!$K$40:$K$783,СВЦЭМ!$A$40:$A$783,$A403,СВЦЭМ!$B$40:$B$783,M$402)+'СЕТ СН'!$F$16</f>
        <v>0</v>
      </c>
      <c r="N403" s="36">
        <f>SUMIFS(СВЦЭМ!$K$40:$K$783,СВЦЭМ!$A$40:$A$783,$A403,СВЦЭМ!$B$40:$B$783,N$402)+'СЕТ СН'!$F$16</f>
        <v>0</v>
      </c>
      <c r="O403" s="36">
        <f>SUMIFS(СВЦЭМ!$K$40:$K$783,СВЦЭМ!$A$40:$A$783,$A403,СВЦЭМ!$B$40:$B$783,O$402)+'СЕТ СН'!$F$16</f>
        <v>0</v>
      </c>
      <c r="P403" s="36">
        <f>SUMIFS(СВЦЭМ!$K$40:$K$783,СВЦЭМ!$A$40:$A$783,$A403,СВЦЭМ!$B$40:$B$783,P$402)+'СЕТ СН'!$F$16</f>
        <v>0</v>
      </c>
      <c r="Q403" s="36">
        <f>SUMIFS(СВЦЭМ!$K$40:$K$783,СВЦЭМ!$A$40:$A$783,$A403,СВЦЭМ!$B$40:$B$783,Q$402)+'СЕТ СН'!$F$16</f>
        <v>0</v>
      </c>
      <c r="R403" s="36">
        <f>SUMIFS(СВЦЭМ!$K$40:$K$783,СВЦЭМ!$A$40:$A$783,$A403,СВЦЭМ!$B$40:$B$783,R$402)+'СЕТ СН'!$F$16</f>
        <v>0</v>
      </c>
      <c r="S403" s="36">
        <f>SUMIFS(СВЦЭМ!$K$40:$K$783,СВЦЭМ!$A$40:$A$783,$A403,СВЦЭМ!$B$40:$B$783,S$402)+'СЕТ СН'!$F$16</f>
        <v>0</v>
      </c>
      <c r="T403" s="36">
        <f>SUMIFS(СВЦЭМ!$K$40:$K$783,СВЦЭМ!$A$40:$A$783,$A403,СВЦЭМ!$B$40:$B$783,T$402)+'СЕТ СН'!$F$16</f>
        <v>0</v>
      </c>
      <c r="U403" s="36">
        <f>SUMIFS(СВЦЭМ!$K$40:$K$783,СВЦЭМ!$A$40:$A$783,$A403,СВЦЭМ!$B$40:$B$783,U$402)+'СЕТ СН'!$F$16</f>
        <v>0</v>
      </c>
      <c r="V403" s="36">
        <f>SUMIFS(СВЦЭМ!$K$40:$K$783,СВЦЭМ!$A$40:$A$783,$A403,СВЦЭМ!$B$40:$B$783,V$402)+'СЕТ СН'!$F$16</f>
        <v>0</v>
      </c>
      <c r="W403" s="36">
        <f>SUMIFS(СВЦЭМ!$K$40:$K$783,СВЦЭМ!$A$40:$A$783,$A403,СВЦЭМ!$B$40:$B$783,W$402)+'СЕТ СН'!$F$16</f>
        <v>0</v>
      </c>
      <c r="X403" s="36">
        <f>SUMIFS(СВЦЭМ!$K$40:$K$783,СВЦЭМ!$A$40:$A$783,$A403,СВЦЭМ!$B$40:$B$783,X$402)+'СЕТ СН'!$F$16</f>
        <v>0</v>
      </c>
      <c r="Y403" s="36">
        <f>SUMIFS(СВЦЭМ!$K$40:$K$783,СВЦЭМ!$A$40:$A$783,$A403,СВЦЭМ!$B$40:$B$783,Y$402)+'СЕТ СН'!$F$16</f>
        <v>0</v>
      </c>
      <c r="AA403" s="45"/>
    </row>
    <row r="404" spans="1:27" ht="15.75" hidden="1" x14ac:dyDescent="0.2">
      <c r="A404" s="35">
        <f>A403+1</f>
        <v>45567</v>
      </c>
      <c r="B404" s="36">
        <f>SUMIFS(СВЦЭМ!$K$40:$K$783,СВЦЭМ!$A$40:$A$783,$A404,СВЦЭМ!$B$40:$B$783,B$402)+'СЕТ СН'!$F$16</f>
        <v>0</v>
      </c>
      <c r="C404" s="36">
        <f>SUMIFS(СВЦЭМ!$K$40:$K$783,СВЦЭМ!$A$40:$A$783,$A404,СВЦЭМ!$B$40:$B$783,C$402)+'СЕТ СН'!$F$16</f>
        <v>0</v>
      </c>
      <c r="D404" s="36">
        <f>SUMIFS(СВЦЭМ!$K$40:$K$783,СВЦЭМ!$A$40:$A$783,$A404,СВЦЭМ!$B$40:$B$783,D$402)+'СЕТ СН'!$F$16</f>
        <v>0</v>
      </c>
      <c r="E404" s="36">
        <f>SUMIFS(СВЦЭМ!$K$40:$K$783,СВЦЭМ!$A$40:$A$783,$A404,СВЦЭМ!$B$40:$B$783,E$402)+'СЕТ СН'!$F$16</f>
        <v>0</v>
      </c>
      <c r="F404" s="36">
        <f>SUMIFS(СВЦЭМ!$K$40:$K$783,СВЦЭМ!$A$40:$A$783,$A404,СВЦЭМ!$B$40:$B$783,F$402)+'СЕТ СН'!$F$16</f>
        <v>0</v>
      </c>
      <c r="G404" s="36">
        <f>SUMIFS(СВЦЭМ!$K$40:$K$783,СВЦЭМ!$A$40:$A$783,$A404,СВЦЭМ!$B$40:$B$783,G$402)+'СЕТ СН'!$F$16</f>
        <v>0</v>
      </c>
      <c r="H404" s="36">
        <f>SUMIFS(СВЦЭМ!$K$40:$K$783,СВЦЭМ!$A$40:$A$783,$A404,СВЦЭМ!$B$40:$B$783,H$402)+'СЕТ СН'!$F$16</f>
        <v>0</v>
      </c>
      <c r="I404" s="36">
        <f>SUMIFS(СВЦЭМ!$K$40:$K$783,СВЦЭМ!$A$40:$A$783,$A404,СВЦЭМ!$B$40:$B$783,I$402)+'СЕТ СН'!$F$16</f>
        <v>0</v>
      </c>
      <c r="J404" s="36">
        <f>SUMIFS(СВЦЭМ!$K$40:$K$783,СВЦЭМ!$A$40:$A$783,$A404,СВЦЭМ!$B$40:$B$783,J$402)+'СЕТ СН'!$F$16</f>
        <v>0</v>
      </c>
      <c r="K404" s="36">
        <f>SUMIFS(СВЦЭМ!$K$40:$K$783,СВЦЭМ!$A$40:$A$783,$A404,СВЦЭМ!$B$40:$B$783,K$402)+'СЕТ СН'!$F$16</f>
        <v>0</v>
      </c>
      <c r="L404" s="36">
        <f>SUMIFS(СВЦЭМ!$K$40:$K$783,СВЦЭМ!$A$40:$A$783,$A404,СВЦЭМ!$B$40:$B$783,L$402)+'СЕТ СН'!$F$16</f>
        <v>0</v>
      </c>
      <c r="M404" s="36">
        <f>SUMIFS(СВЦЭМ!$K$40:$K$783,СВЦЭМ!$A$40:$A$783,$A404,СВЦЭМ!$B$40:$B$783,M$402)+'СЕТ СН'!$F$16</f>
        <v>0</v>
      </c>
      <c r="N404" s="36">
        <f>SUMIFS(СВЦЭМ!$K$40:$K$783,СВЦЭМ!$A$40:$A$783,$A404,СВЦЭМ!$B$40:$B$783,N$402)+'СЕТ СН'!$F$16</f>
        <v>0</v>
      </c>
      <c r="O404" s="36">
        <f>SUMIFS(СВЦЭМ!$K$40:$K$783,СВЦЭМ!$A$40:$A$783,$A404,СВЦЭМ!$B$40:$B$783,O$402)+'СЕТ СН'!$F$16</f>
        <v>0</v>
      </c>
      <c r="P404" s="36">
        <f>SUMIFS(СВЦЭМ!$K$40:$K$783,СВЦЭМ!$A$40:$A$783,$A404,СВЦЭМ!$B$40:$B$783,P$402)+'СЕТ СН'!$F$16</f>
        <v>0</v>
      </c>
      <c r="Q404" s="36">
        <f>SUMIFS(СВЦЭМ!$K$40:$K$783,СВЦЭМ!$A$40:$A$783,$A404,СВЦЭМ!$B$40:$B$783,Q$402)+'СЕТ СН'!$F$16</f>
        <v>0</v>
      </c>
      <c r="R404" s="36">
        <f>SUMIFS(СВЦЭМ!$K$40:$K$783,СВЦЭМ!$A$40:$A$783,$A404,СВЦЭМ!$B$40:$B$783,R$402)+'СЕТ СН'!$F$16</f>
        <v>0</v>
      </c>
      <c r="S404" s="36">
        <f>SUMIFS(СВЦЭМ!$K$40:$K$783,СВЦЭМ!$A$40:$A$783,$A404,СВЦЭМ!$B$40:$B$783,S$402)+'СЕТ СН'!$F$16</f>
        <v>0</v>
      </c>
      <c r="T404" s="36">
        <f>SUMIFS(СВЦЭМ!$K$40:$K$783,СВЦЭМ!$A$40:$A$783,$A404,СВЦЭМ!$B$40:$B$783,T$402)+'СЕТ СН'!$F$16</f>
        <v>0</v>
      </c>
      <c r="U404" s="36">
        <f>SUMIFS(СВЦЭМ!$K$40:$K$783,СВЦЭМ!$A$40:$A$783,$A404,СВЦЭМ!$B$40:$B$783,U$402)+'СЕТ СН'!$F$16</f>
        <v>0</v>
      </c>
      <c r="V404" s="36">
        <f>SUMIFS(СВЦЭМ!$K$40:$K$783,СВЦЭМ!$A$40:$A$783,$A404,СВЦЭМ!$B$40:$B$783,V$402)+'СЕТ СН'!$F$16</f>
        <v>0</v>
      </c>
      <c r="W404" s="36">
        <f>SUMIFS(СВЦЭМ!$K$40:$K$783,СВЦЭМ!$A$40:$A$783,$A404,СВЦЭМ!$B$40:$B$783,W$402)+'СЕТ СН'!$F$16</f>
        <v>0</v>
      </c>
      <c r="X404" s="36">
        <f>SUMIFS(СВЦЭМ!$K$40:$K$783,СВЦЭМ!$A$40:$A$783,$A404,СВЦЭМ!$B$40:$B$783,X$402)+'СЕТ СН'!$F$16</f>
        <v>0</v>
      </c>
      <c r="Y404" s="36">
        <f>SUMIFS(СВЦЭМ!$K$40:$K$783,СВЦЭМ!$A$40:$A$783,$A404,СВЦЭМ!$B$40:$B$783,Y$402)+'СЕТ СН'!$F$16</f>
        <v>0</v>
      </c>
    </row>
    <row r="405" spans="1:27" ht="15.75" hidden="1" x14ac:dyDescent="0.2">
      <c r="A405" s="35">
        <f t="shared" ref="A405:A433" si="11">A404+1</f>
        <v>45568</v>
      </c>
      <c r="B405" s="36">
        <f>SUMIFS(СВЦЭМ!$K$40:$K$783,СВЦЭМ!$A$40:$A$783,$A405,СВЦЭМ!$B$40:$B$783,B$402)+'СЕТ СН'!$F$16</f>
        <v>0</v>
      </c>
      <c r="C405" s="36">
        <f>SUMIFS(СВЦЭМ!$K$40:$K$783,СВЦЭМ!$A$40:$A$783,$A405,СВЦЭМ!$B$40:$B$783,C$402)+'СЕТ СН'!$F$16</f>
        <v>0</v>
      </c>
      <c r="D405" s="36">
        <f>SUMIFS(СВЦЭМ!$K$40:$K$783,СВЦЭМ!$A$40:$A$783,$A405,СВЦЭМ!$B$40:$B$783,D$402)+'СЕТ СН'!$F$16</f>
        <v>0</v>
      </c>
      <c r="E405" s="36">
        <f>SUMIFS(СВЦЭМ!$K$40:$K$783,СВЦЭМ!$A$40:$A$783,$A405,СВЦЭМ!$B$40:$B$783,E$402)+'СЕТ СН'!$F$16</f>
        <v>0</v>
      </c>
      <c r="F405" s="36">
        <f>SUMIFS(СВЦЭМ!$K$40:$K$783,СВЦЭМ!$A$40:$A$783,$A405,СВЦЭМ!$B$40:$B$783,F$402)+'СЕТ СН'!$F$16</f>
        <v>0</v>
      </c>
      <c r="G405" s="36">
        <f>SUMIFS(СВЦЭМ!$K$40:$K$783,СВЦЭМ!$A$40:$A$783,$A405,СВЦЭМ!$B$40:$B$783,G$402)+'СЕТ СН'!$F$16</f>
        <v>0</v>
      </c>
      <c r="H405" s="36">
        <f>SUMIFS(СВЦЭМ!$K$40:$K$783,СВЦЭМ!$A$40:$A$783,$A405,СВЦЭМ!$B$40:$B$783,H$402)+'СЕТ СН'!$F$16</f>
        <v>0</v>
      </c>
      <c r="I405" s="36">
        <f>SUMIFS(СВЦЭМ!$K$40:$K$783,СВЦЭМ!$A$40:$A$783,$A405,СВЦЭМ!$B$40:$B$783,I$402)+'СЕТ СН'!$F$16</f>
        <v>0</v>
      </c>
      <c r="J405" s="36">
        <f>SUMIFS(СВЦЭМ!$K$40:$K$783,СВЦЭМ!$A$40:$A$783,$A405,СВЦЭМ!$B$40:$B$783,J$402)+'СЕТ СН'!$F$16</f>
        <v>0</v>
      </c>
      <c r="K405" s="36">
        <f>SUMIFS(СВЦЭМ!$K$40:$K$783,СВЦЭМ!$A$40:$A$783,$A405,СВЦЭМ!$B$40:$B$783,K$402)+'СЕТ СН'!$F$16</f>
        <v>0</v>
      </c>
      <c r="L405" s="36">
        <f>SUMIFS(СВЦЭМ!$K$40:$K$783,СВЦЭМ!$A$40:$A$783,$A405,СВЦЭМ!$B$40:$B$783,L$402)+'СЕТ СН'!$F$16</f>
        <v>0</v>
      </c>
      <c r="M405" s="36">
        <f>SUMIFS(СВЦЭМ!$K$40:$K$783,СВЦЭМ!$A$40:$A$783,$A405,СВЦЭМ!$B$40:$B$783,M$402)+'СЕТ СН'!$F$16</f>
        <v>0</v>
      </c>
      <c r="N405" s="36">
        <f>SUMIFS(СВЦЭМ!$K$40:$K$783,СВЦЭМ!$A$40:$A$783,$A405,СВЦЭМ!$B$40:$B$783,N$402)+'СЕТ СН'!$F$16</f>
        <v>0</v>
      </c>
      <c r="O405" s="36">
        <f>SUMIFS(СВЦЭМ!$K$40:$K$783,СВЦЭМ!$A$40:$A$783,$A405,СВЦЭМ!$B$40:$B$783,O$402)+'СЕТ СН'!$F$16</f>
        <v>0</v>
      </c>
      <c r="P405" s="36">
        <f>SUMIFS(СВЦЭМ!$K$40:$K$783,СВЦЭМ!$A$40:$A$783,$A405,СВЦЭМ!$B$40:$B$783,P$402)+'СЕТ СН'!$F$16</f>
        <v>0</v>
      </c>
      <c r="Q405" s="36">
        <f>SUMIFS(СВЦЭМ!$K$40:$K$783,СВЦЭМ!$A$40:$A$783,$A405,СВЦЭМ!$B$40:$B$783,Q$402)+'СЕТ СН'!$F$16</f>
        <v>0</v>
      </c>
      <c r="R405" s="36">
        <f>SUMIFS(СВЦЭМ!$K$40:$K$783,СВЦЭМ!$A$40:$A$783,$A405,СВЦЭМ!$B$40:$B$783,R$402)+'СЕТ СН'!$F$16</f>
        <v>0</v>
      </c>
      <c r="S405" s="36">
        <f>SUMIFS(СВЦЭМ!$K$40:$K$783,СВЦЭМ!$A$40:$A$783,$A405,СВЦЭМ!$B$40:$B$783,S$402)+'СЕТ СН'!$F$16</f>
        <v>0</v>
      </c>
      <c r="T405" s="36">
        <f>SUMIFS(СВЦЭМ!$K$40:$K$783,СВЦЭМ!$A$40:$A$783,$A405,СВЦЭМ!$B$40:$B$783,T$402)+'СЕТ СН'!$F$16</f>
        <v>0</v>
      </c>
      <c r="U405" s="36">
        <f>SUMIFS(СВЦЭМ!$K$40:$K$783,СВЦЭМ!$A$40:$A$783,$A405,СВЦЭМ!$B$40:$B$783,U$402)+'СЕТ СН'!$F$16</f>
        <v>0</v>
      </c>
      <c r="V405" s="36">
        <f>SUMIFS(СВЦЭМ!$K$40:$K$783,СВЦЭМ!$A$40:$A$783,$A405,СВЦЭМ!$B$40:$B$783,V$402)+'СЕТ СН'!$F$16</f>
        <v>0</v>
      </c>
      <c r="W405" s="36">
        <f>SUMIFS(СВЦЭМ!$K$40:$K$783,СВЦЭМ!$A$40:$A$783,$A405,СВЦЭМ!$B$40:$B$783,W$402)+'СЕТ СН'!$F$16</f>
        <v>0</v>
      </c>
      <c r="X405" s="36">
        <f>SUMIFS(СВЦЭМ!$K$40:$K$783,СВЦЭМ!$A$40:$A$783,$A405,СВЦЭМ!$B$40:$B$783,X$402)+'СЕТ СН'!$F$16</f>
        <v>0</v>
      </c>
      <c r="Y405" s="36">
        <f>SUMIFS(СВЦЭМ!$K$40:$K$783,СВЦЭМ!$A$40:$A$783,$A405,СВЦЭМ!$B$40:$B$783,Y$402)+'СЕТ СН'!$F$16</f>
        <v>0</v>
      </c>
    </row>
    <row r="406" spans="1:27" ht="15.75" hidden="1" x14ac:dyDescent="0.2">
      <c r="A406" s="35">
        <f t="shared" si="11"/>
        <v>45569</v>
      </c>
      <c r="B406" s="36">
        <f>SUMIFS(СВЦЭМ!$K$40:$K$783,СВЦЭМ!$A$40:$A$783,$A406,СВЦЭМ!$B$40:$B$783,B$402)+'СЕТ СН'!$F$16</f>
        <v>0</v>
      </c>
      <c r="C406" s="36">
        <f>SUMIFS(СВЦЭМ!$K$40:$K$783,СВЦЭМ!$A$40:$A$783,$A406,СВЦЭМ!$B$40:$B$783,C$402)+'СЕТ СН'!$F$16</f>
        <v>0</v>
      </c>
      <c r="D406" s="36">
        <f>SUMIFS(СВЦЭМ!$K$40:$K$783,СВЦЭМ!$A$40:$A$783,$A406,СВЦЭМ!$B$40:$B$783,D$402)+'СЕТ СН'!$F$16</f>
        <v>0</v>
      </c>
      <c r="E406" s="36">
        <f>SUMIFS(СВЦЭМ!$K$40:$K$783,СВЦЭМ!$A$40:$A$783,$A406,СВЦЭМ!$B$40:$B$783,E$402)+'СЕТ СН'!$F$16</f>
        <v>0</v>
      </c>
      <c r="F406" s="36">
        <f>SUMIFS(СВЦЭМ!$K$40:$K$783,СВЦЭМ!$A$40:$A$783,$A406,СВЦЭМ!$B$40:$B$783,F$402)+'СЕТ СН'!$F$16</f>
        <v>0</v>
      </c>
      <c r="G406" s="36">
        <f>SUMIFS(СВЦЭМ!$K$40:$K$783,СВЦЭМ!$A$40:$A$783,$A406,СВЦЭМ!$B$40:$B$783,G$402)+'СЕТ СН'!$F$16</f>
        <v>0</v>
      </c>
      <c r="H406" s="36">
        <f>SUMIFS(СВЦЭМ!$K$40:$K$783,СВЦЭМ!$A$40:$A$783,$A406,СВЦЭМ!$B$40:$B$783,H$402)+'СЕТ СН'!$F$16</f>
        <v>0</v>
      </c>
      <c r="I406" s="36">
        <f>SUMIFS(СВЦЭМ!$K$40:$K$783,СВЦЭМ!$A$40:$A$783,$A406,СВЦЭМ!$B$40:$B$783,I$402)+'СЕТ СН'!$F$16</f>
        <v>0</v>
      </c>
      <c r="J406" s="36">
        <f>SUMIFS(СВЦЭМ!$K$40:$K$783,СВЦЭМ!$A$40:$A$783,$A406,СВЦЭМ!$B$40:$B$783,J$402)+'СЕТ СН'!$F$16</f>
        <v>0</v>
      </c>
      <c r="K406" s="36">
        <f>SUMIFS(СВЦЭМ!$K$40:$K$783,СВЦЭМ!$A$40:$A$783,$A406,СВЦЭМ!$B$40:$B$783,K$402)+'СЕТ СН'!$F$16</f>
        <v>0</v>
      </c>
      <c r="L406" s="36">
        <f>SUMIFS(СВЦЭМ!$K$40:$K$783,СВЦЭМ!$A$40:$A$783,$A406,СВЦЭМ!$B$40:$B$783,L$402)+'СЕТ СН'!$F$16</f>
        <v>0</v>
      </c>
      <c r="M406" s="36">
        <f>SUMIFS(СВЦЭМ!$K$40:$K$783,СВЦЭМ!$A$40:$A$783,$A406,СВЦЭМ!$B$40:$B$783,M$402)+'СЕТ СН'!$F$16</f>
        <v>0</v>
      </c>
      <c r="N406" s="36">
        <f>SUMIFS(СВЦЭМ!$K$40:$K$783,СВЦЭМ!$A$40:$A$783,$A406,СВЦЭМ!$B$40:$B$783,N$402)+'СЕТ СН'!$F$16</f>
        <v>0</v>
      </c>
      <c r="O406" s="36">
        <f>SUMIFS(СВЦЭМ!$K$40:$K$783,СВЦЭМ!$A$40:$A$783,$A406,СВЦЭМ!$B$40:$B$783,O$402)+'СЕТ СН'!$F$16</f>
        <v>0</v>
      </c>
      <c r="P406" s="36">
        <f>SUMIFS(СВЦЭМ!$K$40:$K$783,СВЦЭМ!$A$40:$A$783,$A406,СВЦЭМ!$B$40:$B$783,P$402)+'СЕТ СН'!$F$16</f>
        <v>0</v>
      </c>
      <c r="Q406" s="36">
        <f>SUMIFS(СВЦЭМ!$K$40:$K$783,СВЦЭМ!$A$40:$A$783,$A406,СВЦЭМ!$B$40:$B$783,Q$402)+'СЕТ СН'!$F$16</f>
        <v>0</v>
      </c>
      <c r="R406" s="36">
        <f>SUMIFS(СВЦЭМ!$K$40:$K$783,СВЦЭМ!$A$40:$A$783,$A406,СВЦЭМ!$B$40:$B$783,R$402)+'СЕТ СН'!$F$16</f>
        <v>0</v>
      </c>
      <c r="S406" s="36">
        <f>SUMIFS(СВЦЭМ!$K$40:$K$783,СВЦЭМ!$A$40:$A$783,$A406,СВЦЭМ!$B$40:$B$783,S$402)+'СЕТ СН'!$F$16</f>
        <v>0</v>
      </c>
      <c r="T406" s="36">
        <f>SUMIFS(СВЦЭМ!$K$40:$K$783,СВЦЭМ!$A$40:$A$783,$A406,СВЦЭМ!$B$40:$B$783,T$402)+'СЕТ СН'!$F$16</f>
        <v>0</v>
      </c>
      <c r="U406" s="36">
        <f>SUMIFS(СВЦЭМ!$K$40:$K$783,СВЦЭМ!$A$40:$A$783,$A406,СВЦЭМ!$B$40:$B$783,U$402)+'СЕТ СН'!$F$16</f>
        <v>0</v>
      </c>
      <c r="V406" s="36">
        <f>SUMIFS(СВЦЭМ!$K$40:$K$783,СВЦЭМ!$A$40:$A$783,$A406,СВЦЭМ!$B$40:$B$783,V$402)+'СЕТ СН'!$F$16</f>
        <v>0</v>
      </c>
      <c r="W406" s="36">
        <f>SUMIFS(СВЦЭМ!$K$40:$K$783,СВЦЭМ!$A$40:$A$783,$A406,СВЦЭМ!$B$40:$B$783,W$402)+'СЕТ СН'!$F$16</f>
        <v>0</v>
      </c>
      <c r="X406" s="36">
        <f>SUMIFS(СВЦЭМ!$K$40:$K$783,СВЦЭМ!$A$40:$A$783,$A406,СВЦЭМ!$B$40:$B$783,X$402)+'СЕТ СН'!$F$16</f>
        <v>0</v>
      </c>
      <c r="Y406" s="36">
        <f>SUMIFS(СВЦЭМ!$K$40:$K$783,СВЦЭМ!$A$40:$A$783,$A406,СВЦЭМ!$B$40:$B$783,Y$402)+'СЕТ СН'!$F$16</f>
        <v>0</v>
      </c>
    </row>
    <row r="407" spans="1:27" ht="15.75" hidden="1" x14ac:dyDescent="0.2">
      <c r="A407" s="35">
        <f t="shared" si="11"/>
        <v>45570</v>
      </c>
      <c r="B407" s="36">
        <f>SUMIFS(СВЦЭМ!$K$40:$K$783,СВЦЭМ!$A$40:$A$783,$A407,СВЦЭМ!$B$40:$B$783,B$402)+'СЕТ СН'!$F$16</f>
        <v>0</v>
      </c>
      <c r="C407" s="36">
        <f>SUMIFS(СВЦЭМ!$K$40:$K$783,СВЦЭМ!$A$40:$A$783,$A407,СВЦЭМ!$B$40:$B$783,C$402)+'СЕТ СН'!$F$16</f>
        <v>0</v>
      </c>
      <c r="D407" s="36">
        <f>SUMIFS(СВЦЭМ!$K$40:$K$783,СВЦЭМ!$A$40:$A$783,$A407,СВЦЭМ!$B$40:$B$783,D$402)+'СЕТ СН'!$F$16</f>
        <v>0</v>
      </c>
      <c r="E407" s="36">
        <f>SUMIFS(СВЦЭМ!$K$40:$K$783,СВЦЭМ!$A$40:$A$783,$A407,СВЦЭМ!$B$40:$B$783,E$402)+'СЕТ СН'!$F$16</f>
        <v>0</v>
      </c>
      <c r="F407" s="36">
        <f>SUMIFS(СВЦЭМ!$K$40:$K$783,СВЦЭМ!$A$40:$A$783,$A407,СВЦЭМ!$B$40:$B$783,F$402)+'СЕТ СН'!$F$16</f>
        <v>0</v>
      </c>
      <c r="G407" s="36">
        <f>SUMIFS(СВЦЭМ!$K$40:$K$783,СВЦЭМ!$A$40:$A$783,$A407,СВЦЭМ!$B$40:$B$783,G$402)+'СЕТ СН'!$F$16</f>
        <v>0</v>
      </c>
      <c r="H407" s="36">
        <f>SUMIFS(СВЦЭМ!$K$40:$K$783,СВЦЭМ!$A$40:$A$783,$A407,СВЦЭМ!$B$40:$B$783,H$402)+'СЕТ СН'!$F$16</f>
        <v>0</v>
      </c>
      <c r="I407" s="36">
        <f>SUMIFS(СВЦЭМ!$K$40:$K$783,СВЦЭМ!$A$40:$A$783,$A407,СВЦЭМ!$B$40:$B$783,I$402)+'СЕТ СН'!$F$16</f>
        <v>0</v>
      </c>
      <c r="J407" s="36">
        <f>SUMIFS(СВЦЭМ!$K$40:$K$783,СВЦЭМ!$A$40:$A$783,$A407,СВЦЭМ!$B$40:$B$783,J$402)+'СЕТ СН'!$F$16</f>
        <v>0</v>
      </c>
      <c r="K407" s="36">
        <f>SUMIFS(СВЦЭМ!$K$40:$K$783,СВЦЭМ!$A$40:$A$783,$A407,СВЦЭМ!$B$40:$B$783,K$402)+'СЕТ СН'!$F$16</f>
        <v>0</v>
      </c>
      <c r="L407" s="36">
        <f>SUMIFS(СВЦЭМ!$K$40:$K$783,СВЦЭМ!$A$40:$A$783,$A407,СВЦЭМ!$B$40:$B$783,L$402)+'СЕТ СН'!$F$16</f>
        <v>0</v>
      </c>
      <c r="M407" s="36">
        <f>SUMIFS(СВЦЭМ!$K$40:$K$783,СВЦЭМ!$A$40:$A$783,$A407,СВЦЭМ!$B$40:$B$783,M$402)+'СЕТ СН'!$F$16</f>
        <v>0</v>
      </c>
      <c r="N407" s="36">
        <f>SUMIFS(СВЦЭМ!$K$40:$K$783,СВЦЭМ!$A$40:$A$783,$A407,СВЦЭМ!$B$40:$B$783,N$402)+'СЕТ СН'!$F$16</f>
        <v>0</v>
      </c>
      <c r="O407" s="36">
        <f>SUMIFS(СВЦЭМ!$K$40:$K$783,СВЦЭМ!$A$40:$A$783,$A407,СВЦЭМ!$B$40:$B$783,O$402)+'СЕТ СН'!$F$16</f>
        <v>0</v>
      </c>
      <c r="P407" s="36">
        <f>SUMIFS(СВЦЭМ!$K$40:$K$783,СВЦЭМ!$A$40:$A$783,$A407,СВЦЭМ!$B$40:$B$783,P$402)+'СЕТ СН'!$F$16</f>
        <v>0</v>
      </c>
      <c r="Q407" s="36">
        <f>SUMIFS(СВЦЭМ!$K$40:$K$783,СВЦЭМ!$A$40:$A$783,$A407,СВЦЭМ!$B$40:$B$783,Q$402)+'СЕТ СН'!$F$16</f>
        <v>0</v>
      </c>
      <c r="R407" s="36">
        <f>SUMIFS(СВЦЭМ!$K$40:$K$783,СВЦЭМ!$A$40:$A$783,$A407,СВЦЭМ!$B$40:$B$783,R$402)+'СЕТ СН'!$F$16</f>
        <v>0</v>
      </c>
      <c r="S407" s="36">
        <f>SUMIFS(СВЦЭМ!$K$40:$K$783,СВЦЭМ!$A$40:$A$783,$A407,СВЦЭМ!$B$40:$B$783,S$402)+'СЕТ СН'!$F$16</f>
        <v>0</v>
      </c>
      <c r="T407" s="36">
        <f>SUMIFS(СВЦЭМ!$K$40:$K$783,СВЦЭМ!$A$40:$A$783,$A407,СВЦЭМ!$B$40:$B$783,T$402)+'СЕТ СН'!$F$16</f>
        <v>0</v>
      </c>
      <c r="U407" s="36">
        <f>SUMIFS(СВЦЭМ!$K$40:$K$783,СВЦЭМ!$A$40:$A$783,$A407,СВЦЭМ!$B$40:$B$783,U$402)+'СЕТ СН'!$F$16</f>
        <v>0</v>
      </c>
      <c r="V407" s="36">
        <f>SUMIFS(СВЦЭМ!$K$40:$K$783,СВЦЭМ!$A$40:$A$783,$A407,СВЦЭМ!$B$40:$B$783,V$402)+'СЕТ СН'!$F$16</f>
        <v>0</v>
      </c>
      <c r="W407" s="36">
        <f>SUMIFS(СВЦЭМ!$K$40:$K$783,СВЦЭМ!$A$40:$A$783,$A407,СВЦЭМ!$B$40:$B$783,W$402)+'СЕТ СН'!$F$16</f>
        <v>0</v>
      </c>
      <c r="X407" s="36">
        <f>SUMIFS(СВЦЭМ!$K$40:$K$783,СВЦЭМ!$A$40:$A$783,$A407,СВЦЭМ!$B$40:$B$783,X$402)+'СЕТ СН'!$F$16</f>
        <v>0</v>
      </c>
      <c r="Y407" s="36">
        <f>SUMIFS(СВЦЭМ!$K$40:$K$783,СВЦЭМ!$A$40:$A$783,$A407,СВЦЭМ!$B$40:$B$783,Y$402)+'СЕТ СН'!$F$16</f>
        <v>0</v>
      </c>
    </row>
    <row r="408" spans="1:27" ht="15.75" hidden="1" x14ac:dyDescent="0.2">
      <c r="A408" s="35">
        <f t="shared" si="11"/>
        <v>45571</v>
      </c>
      <c r="B408" s="36">
        <f>SUMIFS(СВЦЭМ!$K$40:$K$783,СВЦЭМ!$A$40:$A$783,$A408,СВЦЭМ!$B$40:$B$783,B$402)+'СЕТ СН'!$F$16</f>
        <v>0</v>
      </c>
      <c r="C408" s="36">
        <f>SUMIFS(СВЦЭМ!$K$40:$K$783,СВЦЭМ!$A$40:$A$783,$A408,СВЦЭМ!$B$40:$B$783,C$402)+'СЕТ СН'!$F$16</f>
        <v>0</v>
      </c>
      <c r="D408" s="36">
        <f>SUMIFS(СВЦЭМ!$K$40:$K$783,СВЦЭМ!$A$40:$A$783,$A408,СВЦЭМ!$B$40:$B$783,D$402)+'СЕТ СН'!$F$16</f>
        <v>0</v>
      </c>
      <c r="E408" s="36">
        <f>SUMIFS(СВЦЭМ!$K$40:$K$783,СВЦЭМ!$A$40:$A$783,$A408,СВЦЭМ!$B$40:$B$783,E$402)+'СЕТ СН'!$F$16</f>
        <v>0</v>
      </c>
      <c r="F408" s="36">
        <f>SUMIFS(СВЦЭМ!$K$40:$K$783,СВЦЭМ!$A$40:$A$783,$A408,СВЦЭМ!$B$40:$B$783,F$402)+'СЕТ СН'!$F$16</f>
        <v>0</v>
      </c>
      <c r="G408" s="36">
        <f>SUMIFS(СВЦЭМ!$K$40:$K$783,СВЦЭМ!$A$40:$A$783,$A408,СВЦЭМ!$B$40:$B$783,G$402)+'СЕТ СН'!$F$16</f>
        <v>0</v>
      </c>
      <c r="H408" s="36">
        <f>SUMIFS(СВЦЭМ!$K$40:$K$783,СВЦЭМ!$A$40:$A$783,$A408,СВЦЭМ!$B$40:$B$783,H$402)+'СЕТ СН'!$F$16</f>
        <v>0</v>
      </c>
      <c r="I408" s="36">
        <f>SUMIFS(СВЦЭМ!$K$40:$K$783,СВЦЭМ!$A$40:$A$783,$A408,СВЦЭМ!$B$40:$B$783,I$402)+'СЕТ СН'!$F$16</f>
        <v>0</v>
      </c>
      <c r="J408" s="36">
        <f>SUMIFS(СВЦЭМ!$K$40:$K$783,СВЦЭМ!$A$40:$A$783,$A408,СВЦЭМ!$B$40:$B$783,J$402)+'СЕТ СН'!$F$16</f>
        <v>0</v>
      </c>
      <c r="K408" s="36">
        <f>SUMIFS(СВЦЭМ!$K$40:$K$783,СВЦЭМ!$A$40:$A$783,$A408,СВЦЭМ!$B$40:$B$783,K$402)+'СЕТ СН'!$F$16</f>
        <v>0</v>
      </c>
      <c r="L408" s="36">
        <f>SUMIFS(СВЦЭМ!$K$40:$K$783,СВЦЭМ!$A$40:$A$783,$A408,СВЦЭМ!$B$40:$B$783,L$402)+'СЕТ СН'!$F$16</f>
        <v>0</v>
      </c>
      <c r="M408" s="36">
        <f>SUMIFS(СВЦЭМ!$K$40:$K$783,СВЦЭМ!$A$40:$A$783,$A408,СВЦЭМ!$B$40:$B$783,M$402)+'СЕТ СН'!$F$16</f>
        <v>0</v>
      </c>
      <c r="N408" s="36">
        <f>SUMIFS(СВЦЭМ!$K$40:$K$783,СВЦЭМ!$A$40:$A$783,$A408,СВЦЭМ!$B$40:$B$783,N$402)+'СЕТ СН'!$F$16</f>
        <v>0</v>
      </c>
      <c r="O408" s="36">
        <f>SUMIFS(СВЦЭМ!$K$40:$K$783,СВЦЭМ!$A$40:$A$783,$A408,СВЦЭМ!$B$40:$B$783,O$402)+'СЕТ СН'!$F$16</f>
        <v>0</v>
      </c>
      <c r="P408" s="36">
        <f>SUMIFS(СВЦЭМ!$K$40:$K$783,СВЦЭМ!$A$40:$A$783,$A408,СВЦЭМ!$B$40:$B$783,P$402)+'СЕТ СН'!$F$16</f>
        <v>0</v>
      </c>
      <c r="Q408" s="36">
        <f>SUMIFS(СВЦЭМ!$K$40:$K$783,СВЦЭМ!$A$40:$A$783,$A408,СВЦЭМ!$B$40:$B$783,Q$402)+'СЕТ СН'!$F$16</f>
        <v>0</v>
      </c>
      <c r="R408" s="36">
        <f>SUMIFS(СВЦЭМ!$K$40:$K$783,СВЦЭМ!$A$40:$A$783,$A408,СВЦЭМ!$B$40:$B$783,R$402)+'СЕТ СН'!$F$16</f>
        <v>0</v>
      </c>
      <c r="S408" s="36">
        <f>SUMIFS(СВЦЭМ!$K$40:$K$783,СВЦЭМ!$A$40:$A$783,$A408,СВЦЭМ!$B$40:$B$783,S$402)+'СЕТ СН'!$F$16</f>
        <v>0</v>
      </c>
      <c r="T408" s="36">
        <f>SUMIFS(СВЦЭМ!$K$40:$K$783,СВЦЭМ!$A$40:$A$783,$A408,СВЦЭМ!$B$40:$B$783,T$402)+'СЕТ СН'!$F$16</f>
        <v>0</v>
      </c>
      <c r="U408" s="36">
        <f>SUMIFS(СВЦЭМ!$K$40:$K$783,СВЦЭМ!$A$40:$A$783,$A408,СВЦЭМ!$B$40:$B$783,U$402)+'СЕТ СН'!$F$16</f>
        <v>0</v>
      </c>
      <c r="V408" s="36">
        <f>SUMIFS(СВЦЭМ!$K$40:$K$783,СВЦЭМ!$A$40:$A$783,$A408,СВЦЭМ!$B$40:$B$783,V$402)+'СЕТ СН'!$F$16</f>
        <v>0</v>
      </c>
      <c r="W408" s="36">
        <f>SUMIFS(СВЦЭМ!$K$40:$K$783,СВЦЭМ!$A$40:$A$783,$A408,СВЦЭМ!$B$40:$B$783,W$402)+'СЕТ СН'!$F$16</f>
        <v>0</v>
      </c>
      <c r="X408" s="36">
        <f>SUMIFS(СВЦЭМ!$K$40:$K$783,СВЦЭМ!$A$40:$A$783,$A408,СВЦЭМ!$B$40:$B$783,X$402)+'СЕТ СН'!$F$16</f>
        <v>0</v>
      </c>
      <c r="Y408" s="36">
        <f>SUMIFS(СВЦЭМ!$K$40:$K$783,СВЦЭМ!$A$40:$A$783,$A408,СВЦЭМ!$B$40:$B$783,Y$402)+'СЕТ СН'!$F$16</f>
        <v>0</v>
      </c>
    </row>
    <row r="409" spans="1:27" ht="15.75" hidden="1" x14ac:dyDescent="0.2">
      <c r="A409" s="35">
        <f t="shared" si="11"/>
        <v>45572</v>
      </c>
      <c r="B409" s="36">
        <f>SUMIFS(СВЦЭМ!$K$40:$K$783,СВЦЭМ!$A$40:$A$783,$A409,СВЦЭМ!$B$40:$B$783,B$402)+'СЕТ СН'!$F$16</f>
        <v>0</v>
      </c>
      <c r="C409" s="36">
        <f>SUMIFS(СВЦЭМ!$K$40:$K$783,СВЦЭМ!$A$40:$A$783,$A409,СВЦЭМ!$B$40:$B$783,C$402)+'СЕТ СН'!$F$16</f>
        <v>0</v>
      </c>
      <c r="D409" s="36">
        <f>SUMIFS(СВЦЭМ!$K$40:$K$783,СВЦЭМ!$A$40:$A$783,$A409,СВЦЭМ!$B$40:$B$783,D$402)+'СЕТ СН'!$F$16</f>
        <v>0</v>
      </c>
      <c r="E409" s="36">
        <f>SUMIFS(СВЦЭМ!$K$40:$K$783,СВЦЭМ!$A$40:$A$783,$A409,СВЦЭМ!$B$40:$B$783,E$402)+'СЕТ СН'!$F$16</f>
        <v>0</v>
      </c>
      <c r="F409" s="36">
        <f>SUMIFS(СВЦЭМ!$K$40:$K$783,СВЦЭМ!$A$40:$A$783,$A409,СВЦЭМ!$B$40:$B$783,F$402)+'СЕТ СН'!$F$16</f>
        <v>0</v>
      </c>
      <c r="G409" s="36">
        <f>SUMIFS(СВЦЭМ!$K$40:$K$783,СВЦЭМ!$A$40:$A$783,$A409,СВЦЭМ!$B$40:$B$783,G$402)+'СЕТ СН'!$F$16</f>
        <v>0</v>
      </c>
      <c r="H409" s="36">
        <f>SUMIFS(СВЦЭМ!$K$40:$K$783,СВЦЭМ!$A$40:$A$783,$A409,СВЦЭМ!$B$40:$B$783,H$402)+'СЕТ СН'!$F$16</f>
        <v>0</v>
      </c>
      <c r="I409" s="36">
        <f>SUMIFS(СВЦЭМ!$K$40:$K$783,СВЦЭМ!$A$40:$A$783,$A409,СВЦЭМ!$B$40:$B$783,I$402)+'СЕТ СН'!$F$16</f>
        <v>0</v>
      </c>
      <c r="J409" s="36">
        <f>SUMIFS(СВЦЭМ!$K$40:$K$783,СВЦЭМ!$A$40:$A$783,$A409,СВЦЭМ!$B$40:$B$783,J$402)+'СЕТ СН'!$F$16</f>
        <v>0</v>
      </c>
      <c r="K409" s="36">
        <f>SUMIFS(СВЦЭМ!$K$40:$K$783,СВЦЭМ!$A$40:$A$783,$A409,СВЦЭМ!$B$40:$B$783,K$402)+'СЕТ СН'!$F$16</f>
        <v>0</v>
      </c>
      <c r="L409" s="36">
        <f>SUMIFS(СВЦЭМ!$K$40:$K$783,СВЦЭМ!$A$40:$A$783,$A409,СВЦЭМ!$B$40:$B$783,L$402)+'СЕТ СН'!$F$16</f>
        <v>0</v>
      </c>
      <c r="M409" s="36">
        <f>SUMIFS(СВЦЭМ!$K$40:$K$783,СВЦЭМ!$A$40:$A$783,$A409,СВЦЭМ!$B$40:$B$783,M$402)+'СЕТ СН'!$F$16</f>
        <v>0</v>
      </c>
      <c r="N409" s="36">
        <f>SUMIFS(СВЦЭМ!$K$40:$K$783,СВЦЭМ!$A$40:$A$783,$A409,СВЦЭМ!$B$40:$B$783,N$402)+'СЕТ СН'!$F$16</f>
        <v>0</v>
      </c>
      <c r="O409" s="36">
        <f>SUMIFS(СВЦЭМ!$K$40:$K$783,СВЦЭМ!$A$40:$A$783,$A409,СВЦЭМ!$B$40:$B$783,O$402)+'СЕТ СН'!$F$16</f>
        <v>0</v>
      </c>
      <c r="P409" s="36">
        <f>SUMIFS(СВЦЭМ!$K$40:$K$783,СВЦЭМ!$A$40:$A$783,$A409,СВЦЭМ!$B$40:$B$783,P$402)+'СЕТ СН'!$F$16</f>
        <v>0</v>
      </c>
      <c r="Q409" s="36">
        <f>SUMIFS(СВЦЭМ!$K$40:$K$783,СВЦЭМ!$A$40:$A$783,$A409,СВЦЭМ!$B$40:$B$783,Q$402)+'СЕТ СН'!$F$16</f>
        <v>0</v>
      </c>
      <c r="R409" s="36">
        <f>SUMIFS(СВЦЭМ!$K$40:$K$783,СВЦЭМ!$A$40:$A$783,$A409,СВЦЭМ!$B$40:$B$783,R$402)+'СЕТ СН'!$F$16</f>
        <v>0</v>
      </c>
      <c r="S409" s="36">
        <f>SUMIFS(СВЦЭМ!$K$40:$K$783,СВЦЭМ!$A$40:$A$783,$A409,СВЦЭМ!$B$40:$B$783,S$402)+'СЕТ СН'!$F$16</f>
        <v>0</v>
      </c>
      <c r="T409" s="36">
        <f>SUMIFS(СВЦЭМ!$K$40:$K$783,СВЦЭМ!$A$40:$A$783,$A409,СВЦЭМ!$B$40:$B$783,T$402)+'СЕТ СН'!$F$16</f>
        <v>0</v>
      </c>
      <c r="U409" s="36">
        <f>SUMIFS(СВЦЭМ!$K$40:$K$783,СВЦЭМ!$A$40:$A$783,$A409,СВЦЭМ!$B$40:$B$783,U$402)+'СЕТ СН'!$F$16</f>
        <v>0</v>
      </c>
      <c r="V409" s="36">
        <f>SUMIFS(СВЦЭМ!$K$40:$K$783,СВЦЭМ!$A$40:$A$783,$A409,СВЦЭМ!$B$40:$B$783,V$402)+'СЕТ СН'!$F$16</f>
        <v>0</v>
      </c>
      <c r="W409" s="36">
        <f>SUMIFS(СВЦЭМ!$K$40:$K$783,СВЦЭМ!$A$40:$A$783,$A409,СВЦЭМ!$B$40:$B$783,W$402)+'СЕТ СН'!$F$16</f>
        <v>0</v>
      </c>
      <c r="X409" s="36">
        <f>SUMIFS(СВЦЭМ!$K$40:$K$783,СВЦЭМ!$A$40:$A$783,$A409,СВЦЭМ!$B$40:$B$783,X$402)+'СЕТ СН'!$F$16</f>
        <v>0</v>
      </c>
      <c r="Y409" s="36">
        <f>SUMIFS(СВЦЭМ!$K$40:$K$783,СВЦЭМ!$A$40:$A$783,$A409,СВЦЭМ!$B$40:$B$783,Y$402)+'СЕТ СН'!$F$16</f>
        <v>0</v>
      </c>
    </row>
    <row r="410" spans="1:27" ht="15.75" hidden="1" x14ac:dyDescent="0.2">
      <c r="A410" s="35">
        <f t="shared" si="11"/>
        <v>45573</v>
      </c>
      <c r="B410" s="36">
        <f>SUMIFS(СВЦЭМ!$K$40:$K$783,СВЦЭМ!$A$40:$A$783,$A410,СВЦЭМ!$B$40:$B$783,B$402)+'СЕТ СН'!$F$16</f>
        <v>0</v>
      </c>
      <c r="C410" s="36">
        <f>SUMIFS(СВЦЭМ!$K$40:$K$783,СВЦЭМ!$A$40:$A$783,$A410,СВЦЭМ!$B$40:$B$783,C$402)+'СЕТ СН'!$F$16</f>
        <v>0</v>
      </c>
      <c r="D410" s="36">
        <f>SUMIFS(СВЦЭМ!$K$40:$K$783,СВЦЭМ!$A$40:$A$783,$A410,СВЦЭМ!$B$40:$B$783,D$402)+'СЕТ СН'!$F$16</f>
        <v>0</v>
      </c>
      <c r="E410" s="36">
        <f>SUMIFS(СВЦЭМ!$K$40:$K$783,СВЦЭМ!$A$40:$A$783,$A410,СВЦЭМ!$B$40:$B$783,E$402)+'СЕТ СН'!$F$16</f>
        <v>0</v>
      </c>
      <c r="F410" s="36">
        <f>SUMIFS(СВЦЭМ!$K$40:$K$783,СВЦЭМ!$A$40:$A$783,$A410,СВЦЭМ!$B$40:$B$783,F$402)+'СЕТ СН'!$F$16</f>
        <v>0</v>
      </c>
      <c r="G410" s="36">
        <f>SUMIFS(СВЦЭМ!$K$40:$K$783,СВЦЭМ!$A$40:$A$783,$A410,СВЦЭМ!$B$40:$B$783,G$402)+'СЕТ СН'!$F$16</f>
        <v>0</v>
      </c>
      <c r="H410" s="36">
        <f>SUMIFS(СВЦЭМ!$K$40:$K$783,СВЦЭМ!$A$40:$A$783,$A410,СВЦЭМ!$B$40:$B$783,H$402)+'СЕТ СН'!$F$16</f>
        <v>0</v>
      </c>
      <c r="I410" s="36">
        <f>SUMIFS(СВЦЭМ!$K$40:$K$783,СВЦЭМ!$A$40:$A$783,$A410,СВЦЭМ!$B$40:$B$783,I$402)+'СЕТ СН'!$F$16</f>
        <v>0</v>
      </c>
      <c r="J410" s="36">
        <f>SUMIFS(СВЦЭМ!$K$40:$K$783,СВЦЭМ!$A$40:$A$783,$A410,СВЦЭМ!$B$40:$B$783,J$402)+'СЕТ СН'!$F$16</f>
        <v>0</v>
      </c>
      <c r="K410" s="36">
        <f>SUMIFS(СВЦЭМ!$K$40:$K$783,СВЦЭМ!$A$40:$A$783,$A410,СВЦЭМ!$B$40:$B$783,K$402)+'СЕТ СН'!$F$16</f>
        <v>0</v>
      </c>
      <c r="L410" s="36">
        <f>SUMIFS(СВЦЭМ!$K$40:$K$783,СВЦЭМ!$A$40:$A$783,$A410,СВЦЭМ!$B$40:$B$783,L$402)+'СЕТ СН'!$F$16</f>
        <v>0</v>
      </c>
      <c r="M410" s="36">
        <f>SUMIFS(СВЦЭМ!$K$40:$K$783,СВЦЭМ!$A$40:$A$783,$A410,СВЦЭМ!$B$40:$B$783,M$402)+'СЕТ СН'!$F$16</f>
        <v>0</v>
      </c>
      <c r="N410" s="36">
        <f>SUMIFS(СВЦЭМ!$K$40:$K$783,СВЦЭМ!$A$40:$A$783,$A410,СВЦЭМ!$B$40:$B$783,N$402)+'СЕТ СН'!$F$16</f>
        <v>0</v>
      </c>
      <c r="O410" s="36">
        <f>SUMIFS(СВЦЭМ!$K$40:$K$783,СВЦЭМ!$A$40:$A$783,$A410,СВЦЭМ!$B$40:$B$783,O$402)+'СЕТ СН'!$F$16</f>
        <v>0</v>
      </c>
      <c r="P410" s="36">
        <f>SUMIFS(СВЦЭМ!$K$40:$K$783,СВЦЭМ!$A$40:$A$783,$A410,СВЦЭМ!$B$40:$B$783,P$402)+'СЕТ СН'!$F$16</f>
        <v>0</v>
      </c>
      <c r="Q410" s="36">
        <f>SUMIFS(СВЦЭМ!$K$40:$K$783,СВЦЭМ!$A$40:$A$783,$A410,СВЦЭМ!$B$40:$B$783,Q$402)+'СЕТ СН'!$F$16</f>
        <v>0</v>
      </c>
      <c r="R410" s="36">
        <f>SUMIFS(СВЦЭМ!$K$40:$K$783,СВЦЭМ!$A$40:$A$783,$A410,СВЦЭМ!$B$40:$B$783,R$402)+'СЕТ СН'!$F$16</f>
        <v>0</v>
      </c>
      <c r="S410" s="36">
        <f>SUMIFS(СВЦЭМ!$K$40:$K$783,СВЦЭМ!$A$40:$A$783,$A410,СВЦЭМ!$B$40:$B$783,S$402)+'СЕТ СН'!$F$16</f>
        <v>0</v>
      </c>
      <c r="T410" s="36">
        <f>SUMIFS(СВЦЭМ!$K$40:$K$783,СВЦЭМ!$A$40:$A$783,$A410,СВЦЭМ!$B$40:$B$783,T$402)+'СЕТ СН'!$F$16</f>
        <v>0</v>
      </c>
      <c r="U410" s="36">
        <f>SUMIFS(СВЦЭМ!$K$40:$K$783,СВЦЭМ!$A$40:$A$783,$A410,СВЦЭМ!$B$40:$B$783,U$402)+'СЕТ СН'!$F$16</f>
        <v>0</v>
      </c>
      <c r="V410" s="36">
        <f>SUMIFS(СВЦЭМ!$K$40:$K$783,СВЦЭМ!$A$40:$A$783,$A410,СВЦЭМ!$B$40:$B$783,V$402)+'СЕТ СН'!$F$16</f>
        <v>0</v>
      </c>
      <c r="W410" s="36">
        <f>SUMIFS(СВЦЭМ!$K$40:$K$783,СВЦЭМ!$A$40:$A$783,$A410,СВЦЭМ!$B$40:$B$783,W$402)+'СЕТ СН'!$F$16</f>
        <v>0</v>
      </c>
      <c r="X410" s="36">
        <f>SUMIFS(СВЦЭМ!$K$40:$K$783,СВЦЭМ!$A$40:$A$783,$A410,СВЦЭМ!$B$40:$B$783,X$402)+'СЕТ СН'!$F$16</f>
        <v>0</v>
      </c>
      <c r="Y410" s="36">
        <f>SUMIFS(СВЦЭМ!$K$40:$K$783,СВЦЭМ!$A$40:$A$783,$A410,СВЦЭМ!$B$40:$B$783,Y$402)+'СЕТ СН'!$F$16</f>
        <v>0</v>
      </c>
    </row>
    <row r="411" spans="1:27" ht="15.75" hidden="1" x14ac:dyDescent="0.2">
      <c r="A411" s="35">
        <f t="shared" si="11"/>
        <v>45574</v>
      </c>
      <c r="B411" s="36">
        <f>SUMIFS(СВЦЭМ!$K$40:$K$783,СВЦЭМ!$A$40:$A$783,$A411,СВЦЭМ!$B$40:$B$783,B$402)+'СЕТ СН'!$F$16</f>
        <v>0</v>
      </c>
      <c r="C411" s="36">
        <f>SUMIFS(СВЦЭМ!$K$40:$K$783,СВЦЭМ!$A$40:$A$783,$A411,СВЦЭМ!$B$40:$B$783,C$402)+'СЕТ СН'!$F$16</f>
        <v>0</v>
      </c>
      <c r="D411" s="36">
        <f>SUMIFS(СВЦЭМ!$K$40:$K$783,СВЦЭМ!$A$40:$A$783,$A411,СВЦЭМ!$B$40:$B$783,D$402)+'СЕТ СН'!$F$16</f>
        <v>0</v>
      </c>
      <c r="E411" s="36">
        <f>SUMIFS(СВЦЭМ!$K$40:$K$783,СВЦЭМ!$A$40:$A$783,$A411,СВЦЭМ!$B$40:$B$783,E$402)+'СЕТ СН'!$F$16</f>
        <v>0</v>
      </c>
      <c r="F411" s="36">
        <f>SUMIFS(СВЦЭМ!$K$40:$K$783,СВЦЭМ!$A$40:$A$783,$A411,СВЦЭМ!$B$40:$B$783,F$402)+'СЕТ СН'!$F$16</f>
        <v>0</v>
      </c>
      <c r="G411" s="36">
        <f>SUMIFS(СВЦЭМ!$K$40:$K$783,СВЦЭМ!$A$40:$A$783,$A411,СВЦЭМ!$B$40:$B$783,G$402)+'СЕТ СН'!$F$16</f>
        <v>0</v>
      </c>
      <c r="H411" s="36">
        <f>SUMIFS(СВЦЭМ!$K$40:$K$783,СВЦЭМ!$A$40:$A$783,$A411,СВЦЭМ!$B$40:$B$783,H$402)+'СЕТ СН'!$F$16</f>
        <v>0</v>
      </c>
      <c r="I411" s="36">
        <f>SUMIFS(СВЦЭМ!$K$40:$K$783,СВЦЭМ!$A$40:$A$783,$A411,СВЦЭМ!$B$40:$B$783,I$402)+'СЕТ СН'!$F$16</f>
        <v>0</v>
      </c>
      <c r="J411" s="36">
        <f>SUMIFS(СВЦЭМ!$K$40:$K$783,СВЦЭМ!$A$40:$A$783,$A411,СВЦЭМ!$B$40:$B$783,J$402)+'СЕТ СН'!$F$16</f>
        <v>0</v>
      </c>
      <c r="K411" s="36">
        <f>SUMIFS(СВЦЭМ!$K$40:$K$783,СВЦЭМ!$A$40:$A$783,$A411,СВЦЭМ!$B$40:$B$783,K$402)+'СЕТ СН'!$F$16</f>
        <v>0</v>
      </c>
      <c r="L411" s="36">
        <f>SUMIFS(СВЦЭМ!$K$40:$K$783,СВЦЭМ!$A$40:$A$783,$A411,СВЦЭМ!$B$40:$B$783,L$402)+'СЕТ СН'!$F$16</f>
        <v>0</v>
      </c>
      <c r="M411" s="36">
        <f>SUMIFS(СВЦЭМ!$K$40:$K$783,СВЦЭМ!$A$40:$A$783,$A411,СВЦЭМ!$B$40:$B$783,M$402)+'СЕТ СН'!$F$16</f>
        <v>0</v>
      </c>
      <c r="N411" s="36">
        <f>SUMIFS(СВЦЭМ!$K$40:$K$783,СВЦЭМ!$A$40:$A$783,$A411,СВЦЭМ!$B$40:$B$783,N$402)+'СЕТ СН'!$F$16</f>
        <v>0</v>
      </c>
      <c r="O411" s="36">
        <f>SUMIFS(СВЦЭМ!$K$40:$K$783,СВЦЭМ!$A$40:$A$783,$A411,СВЦЭМ!$B$40:$B$783,O$402)+'СЕТ СН'!$F$16</f>
        <v>0</v>
      </c>
      <c r="P411" s="36">
        <f>SUMIFS(СВЦЭМ!$K$40:$K$783,СВЦЭМ!$A$40:$A$783,$A411,СВЦЭМ!$B$40:$B$783,P$402)+'СЕТ СН'!$F$16</f>
        <v>0</v>
      </c>
      <c r="Q411" s="36">
        <f>SUMIFS(СВЦЭМ!$K$40:$K$783,СВЦЭМ!$A$40:$A$783,$A411,СВЦЭМ!$B$40:$B$783,Q$402)+'СЕТ СН'!$F$16</f>
        <v>0</v>
      </c>
      <c r="R411" s="36">
        <f>SUMIFS(СВЦЭМ!$K$40:$K$783,СВЦЭМ!$A$40:$A$783,$A411,СВЦЭМ!$B$40:$B$783,R$402)+'СЕТ СН'!$F$16</f>
        <v>0</v>
      </c>
      <c r="S411" s="36">
        <f>SUMIFS(СВЦЭМ!$K$40:$K$783,СВЦЭМ!$A$40:$A$783,$A411,СВЦЭМ!$B$40:$B$783,S$402)+'СЕТ СН'!$F$16</f>
        <v>0</v>
      </c>
      <c r="T411" s="36">
        <f>SUMIFS(СВЦЭМ!$K$40:$K$783,СВЦЭМ!$A$40:$A$783,$A411,СВЦЭМ!$B$40:$B$783,T$402)+'СЕТ СН'!$F$16</f>
        <v>0</v>
      </c>
      <c r="U411" s="36">
        <f>SUMIFS(СВЦЭМ!$K$40:$K$783,СВЦЭМ!$A$40:$A$783,$A411,СВЦЭМ!$B$40:$B$783,U$402)+'СЕТ СН'!$F$16</f>
        <v>0</v>
      </c>
      <c r="V411" s="36">
        <f>SUMIFS(СВЦЭМ!$K$40:$K$783,СВЦЭМ!$A$40:$A$783,$A411,СВЦЭМ!$B$40:$B$783,V$402)+'СЕТ СН'!$F$16</f>
        <v>0</v>
      </c>
      <c r="W411" s="36">
        <f>SUMIFS(СВЦЭМ!$K$40:$K$783,СВЦЭМ!$A$40:$A$783,$A411,СВЦЭМ!$B$40:$B$783,W$402)+'СЕТ СН'!$F$16</f>
        <v>0</v>
      </c>
      <c r="X411" s="36">
        <f>SUMIFS(СВЦЭМ!$K$40:$K$783,СВЦЭМ!$A$40:$A$783,$A411,СВЦЭМ!$B$40:$B$783,X$402)+'СЕТ СН'!$F$16</f>
        <v>0</v>
      </c>
      <c r="Y411" s="36">
        <f>SUMIFS(СВЦЭМ!$K$40:$K$783,СВЦЭМ!$A$40:$A$783,$A411,СВЦЭМ!$B$40:$B$783,Y$402)+'СЕТ СН'!$F$16</f>
        <v>0</v>
      </c>
    </row>
    <row r="412" spans="1:27" ht="15.75" hidden="1" x14ac:dyDescent="0.2">
      <c r="A412" s="35">
        <f t="shared" si="11"/>
        <v>45575</v>
      </c>
      <c r="B412" s="36">
        <f>SUMIFS(СВЦЭМ!$K$40:$K$783,СВЦЭМ!$A$40:$A$783,$A412,СВЦЭМ!$B$40:$B$783,B$402)+'СЕТ СН'!$F$16</f>
        <v>0</v>
      </c>
      <c r="C412" s="36">
        <f>SUMIFS(СВЦЭМ!$K$40:$K$783,СВЦЭМ!$A$40:$A$783,$A412,СВЦЭМ!$B$40:$B$783,C$402)+'СЕТ СН'!$F$16</f>
        <v>0</v>
      </c>
      <c r="D412" s="36">
        <f>SUMIFS(СВЦЭМ!$K$40:$K$783,СВЦЭМ!$A$40:$A$783,$A412,СВЦЭМ!$B$40:$B$783,D$402)+'СЕТ СН'!$F$16</f>
        <v>0</v>
      </c>
      <c r="E412" s="36">
        <f>SUMIFS(СВЦЭМ!$K$40:$K$783,СВЦЭМ!$A$40:$A$783,$A412,СВЦЭМ!$B$40:$B$783,E$402)+'СЕТ СН'!$F$16</f>
        <v>0</v>
      </c>
      <c r="F412" s="36">
        <f>SUMIFS(СВЦЭМ!$K$40:$K$783,СВЦЭМ!$A$40:$A$783,$A412,СВЦЭМ!$B$40:$B$783,F$402)+'СЕТ СН'!$F$16</f>
        <v>0</v>
      </c>
      <c r="G412" s="36">
        <f>SUMIFS(СВЦЭМ!$K$40:$K$783,СВЦЭМ!$A$40:$A$783,$A412,СВЦЭМ!$B$40:$B$783,G$402)+'СЕТ СН'!$F$16</f>
        <v>0</v>
      </c>
      <c r="H412" s="36">
        <f>SUMIFS(СВЦЭМ!$K$40:$K$783,СВЦЭМ!$A$40:$A$783,$A412,СВЦЭМ!$B$40:$B$783,H$402)+'СЕТ СН'!$F$16</f>
        <v>0</v>
      </c>
      <c r="I412" s="36">
        <f>SUMIFS(СВЦЭМ!$K$40:$K$783,СВЦЭМ!$A$40:$A$783,$A412,СВЦЭМ!$B$40:$B$783,I$402)+'СЕТ СН'!$F$16</f>
        <v>0</v>
      </c>
      <c r="J412" s="36">
        <f>SUMIFS(СВЦЭМ!$K$40:$K$783,СВЦЭМ!$A$40:$A$783,$A412,СВЦЭМ!$B$40:$B$783,J$402)+'СЕТ СН'!$F$16</f>
        <v>0</v>
      </c>
      <c r="K412" s="36">
        <f>SUMIFS(СВЦЭМ!$K$40:$K$783,СВЦЭМ!$A$40:$A$783,$A412,СВЦЭМ!$B$40:$B$783,K$402)+'СЕТ СН'!$F$16</f>
        <v>0</v>
      </c>
      <c r="L412" s="36">
        <f>SUMIFS(СВЦЭМ!$K$40:$K$783,СВЦЭМ!$A$40:$A$783,$A412,СВЦЭМ!$B$40:$B$783,L$402)+'СЕТ СН'!$F$16</f>
        <v>0</v>
      </c>
      <c r="M412" s="36">
        <f>SUMIFS(СВЦЭМ!$K$40:$K$783,СВЦЭМ!$A$40:$A$783,$A412,СВЦЭМ!$B$40:$B$783,M$402)+'СЕТ СН'!$F$16</f>
        <v>0</v>
      </c>
      <c r="N412" s="36">
        <f>SUMIFS(СВЦЭМ!$K$40:$K$783,СВЦЭМ!$A$40:$A$783,$A412,СВЦЭМ!$B$40:$B$783,N$402)+'СЕТ СН'!$F$16</f>
        <v>0</v>
      </c>
      <c r="O412" s="36">
        <f>SUMIFS(СВЦЭМ!$K$40:$K$783,СВЦЭМ!$A$40:$A$783,$A412,СВЦЭМ!$B$40:$B$783,O$402)+'СЕТ СН'!$F$16</f>
        <v>0</v>
      </c>
      <c r="P412" s="36">
        <f>SUMIFS(СВЦЭМ!$K$40:$K$783,СВЦЭМ!$A$40:$A$783,$A412,СВЦЭМ!$B$40:$B$783,P$402)+'СЕТ СН'!$F$16</f>
        <v>0</v>
      </c>
      <c r="Q412" s="36">
        <f>SUMIFS(СВЦЭМ!$K$40:$K$783,СВЦЭМ!$A$40:$A$783,$A412,СВЦЭМ!$B$40:$B$783,Q$402)+'СЕТ СН'!$F$16</f>
        <v>0</v>
      </c>
      <c r="R412" s="36">
        <f>SUMIFS(СВЦЭМ!$K$40:$K$783,СВЦЭМ!$A$40:$A$783,$A412,СВЦЭМ!$B$40:$B$783,R$402)+'СЕТ СН'!$F$16</f>
        <v>0</v>
      </c>
      <c r="S412" s="36">
        <f>SUMIFS(СВЦЭМ!$K$40:$K$783,СВЦЭМ!$A$40:$A$783,$A412,СВЦЭМ!$B$40:$B$783,S$402)+'СЕТ СН'!$F$16</f>
        <v>0</v>
      </c>
      <c r="T412" s="36">
        <f>SUMIFS(СВЦЭМ!$K$40:$K$783,СВЦЭМ!$A$40:$A$783,$A412,СВЦЭМ!$B$40:$B$783,T$402)+'СЕТ СН'!$F$16</f>
        <v>0</v>
      </c>
      <c r="U412" s="36">
        <f>SUMIFS(СВЦЭМ!$K$40:$K$783,СВЦЭМ!$A$40:$A$783,$A412,СВЦЭМ!$B$40:$B$783,U$402)+'СЕТ СН'!$F$16</f>
        <v>0</v>
      </c>
      <c r="V412" s="36">
        <f>SUMIFS(СВЦЭМ!$K$40:$K$783,СВЦЭМ!$A$40:$A$783,$A412,СВЦЭМ!$B$40:$B$783,V$402)+'СЕТ СН'!$F$16</f>
        <v>0</v>
      </c>
      <c r="W412" s="36">
        <f>SUMIFS(СВЦЭМ!$K$40:$K$783,СВЦЭМ!$A$40:$A$783,$A412,СВЦЭМ!$B$40:$B$783,W$402)+'СЕТ СН'!$F$16</f>
        <v>0</v>
      </c>
      <c r="X412" s="36">
        <f>SUMIFS(СВЦЭМ!$K$40:$K$783,СВЦЭМ!$A$40:$A$783,$A412,СВЦЭМ!$B$40:$B$783,X$402)+'СЕТ СН'!$F$16</f>
        <v>0</v>
      </c>
      <c r="Y412" s="36">
        <f>SUMIFS(СВЦЭМ!$K$40:$K$783,СВЦЭМ!$A$40:$A$783,$A412,СВЦЭМ!$B$40:$B$783,Y$402)+'СЕТ СН'!$F$16</f>
        <v>0</v>
      </c>
    </row>
    <row r="413" spans="1:27" ht="15.75" hidden="1" x14ac:dyDescent="0.2">
      <c r="A413" s="35">
        <f t="shared" si="11"/>
        <v>45576</v>
      </c>
      <c r="B413" s="36">
        <f>SUMIFS(СВЦЭМ!$K$40:$K$783,СВЦЭМ!$A$40:$A$783,$A413,СВЦЭМ!$B$40:$B$783,B$402)+'СЕТ СН'!$F$16</f>
        <v>0</v>
      </c>
      <c r="C413" s="36">
        <f>SUMIFS(СВЦЭМ!$K$40:$K$783,СВЦЭМ!$A$40:$A$783,$A413,СВЦЭМ!$B$40:$B$783,C$402)+'СЕТ СН'!$F$16</f>
        <v>0</v>
      </c>
      <c r="D413" s="36">
        <f>SUMIFS(СВЦЭМ!$K$40:$K$783,СВЦЭМ!$A$40:$A$783,$A413,СВЦЭМ!$B$40:$B$783,D$402)+'СЕТ СН'!$F$16</f>
        <v>0</v>
      </c>
      <c r="E413" s="36">
        <f>SUMIFS(СВЦЭМ!$K$40:$K$783,СВЦЭМ!$A$40:$A$783,$A413,СВЦЭМ!$B$40:$B$783,E$402)+'СЕТ СН'!$F$16</f>
        <v>0</v>
      </c>
      <c r="F413" s="36">
        <f>SUMIFS(СВЦЭМ!$K$40:$K$783,СВЦЭМ!$A$40:$A$783,$A413,СВЦЭМ!$B$40:$B$783,F$402)+'СЕТ СН'!$F$16</f>
        <v>0</v>
      </c>
      <c r="G413" s="36">
        <f>SUMIFS(СВЦЭМ!$K$40:$K$783,СВЦЭМ!$A$40:$A$783,$A413,СВЦЭМ!$B$40:$B$783,G$402)+'СЕТ СН'!$F$16</f>
        <v>0</v>
      </c>
      <c r="H413" s="36">
        <f>SUMIFS(СВЦЭМ!$K$40:$K$783,СВЦЭМ!$A$40:$A$783,$A413,СВЦЭМ!$B$40:$B$783,H$402)+'СЕТ СН'!$F$16</f>
        <v>0</v>
      </c>
      <c r="I413" s="36">
        <f>SUMIFS(СВЦЭМ!$K$40:$K$783,СВЦЭМ!$A$40:$A$783,$A413,СВЦЭМ!$B$40:$B$783,I$402)+'СЕТ СН'!$F$16</f>
        <v>0</v>
      </c>
      <c r="J413" s="36">
        <f>SUMIFS(СВЦЭМ!$K$40:$K$783,СВЦЭМ!$A$40:$A$783,$A413,СВЦЭМ!$B$40:$B$783,J$402)+'СЕТ СН'!$F$16</f>
        <v>0</v>
      </c>
      <c r="K413" s="36">
        <f>SUMIFS(СВЦЭМ!$K$40:$K$783,СВЦЭМ!$A$40:$A$783,$A413,СВЦЭМ!$B$40:$B$783,K$402)+'СЕТ СН'!$F$16</f>
        <v>0</v>
      </c>
      <c r="L413" s="36">
        <f>SUMIFS(СВЦЭМ!$K$40:$K$783,СВЦЭМ!$A$40:$A$783,$A413,СВЦЭМ!$B$40:$B$783,L$402)+'СЕТ СН'!$F$16</f>
        <v>0</v>
      </c>
      <c r="M413" s="36">
        <f>SUMIFS(СВЦЭМ!$K$40:$K$783,СВЦЭМ!$A$40:$A$783,$A413,СВЦЭМ!$B$40:$B$783,M$402)+'СЕТ СН'!$F$16</f>
        <v>0</v>
      </c>
      <c r="N413" s="36">
        <f>SUMIFS(СВЦЭМ!$K$40:$K$783,СВЦЭМ!$A$40:$A$783,$A413,СВЦЭМ!$B$40:$B$783,N$402)+'СЕТ СН'!$F$16</f>
        <v>0</v>
      </c>
      <c r="O413" s="36">
        <f>SUMIFS(СВЦЭМ!$K$40:$K$783,СВЦЭМ!$A$40:$A$783,$A413,СВЦЭМ!$B$40:$B$783,O$402)+'СЕТ СН'!$F$16</f>
        <v>0</v>
      </c>
      <c r="P413" s="36">
        <f>SUMIFS(СВЦЭМ!$K$40:$K$783,СВЦЭМ!$A$40:$A$783,$A413,СВЦЭМ!$B$40:$B$783,P$402)+'СЕТ СН'!$F$16</f>
        <v>0</v>
      </c>
      <c r="Q413" s="36">
        <f>SUMIFS(СВЦЭМ!$K$40:$K$783,СВЦЭМ!$A$40:$A$783,$A413,СВЦЭМ!$B$40:$B$783,Q$402)+'СЕТ СН'!$F$16</f>
        <v>0</v>
      </c>
      <c r="R413" s="36">
        <f>SUMIFS(СВЦЭМ!$K$40:$K$783,СВЦЭМ!$A$40:$A$783,$A413,СВЦЭМ!$B$40:$B$783,R$402)+'СЕТ СН'!$F$16</f>
        <v>0</v>
      </c>
      <c r="S413" s="36">
        <f>SUMIFS(СВЦЭМ!$K$40:$K$783,СВЦЭМ!$A$40:$A$783,$A413,СВЦЭМ!$B$40:$B$783,S$402)+'СЕТ СН'!$F$16</f>
        <v>0</v>
      </c>
      <c r="T413" s="36">
        <f>SUMIFS(СВЦЭМ!$K$40:$K$783,СВЦЭМ!$A$40:$A$783,$A413,СВЦЭМ!$B$40:$B$783,T$402)+'СЕТ СН'!$F$16</f>
        <v>0</v>
      </c>
      <c r="U413" s="36">
        <f>SUMIFS(СВЦЭМ!$K$40:$K$783,СВЦЭМ!$A$40:$A$783,$A413,СВЦЭМ!$B$40:$B$783,U$402)+'СЕТ СН'!$F$16</f>
        <v>0</v>
      </c>
      <c r="V413" s="36">
        <f>SUMIFS(СВЦЭМ!$K$40:$K$783,СВЦЭМ!$A$40:$A$783,$A413,СВЦЭМ!$B$40:$B$783,V$402)+'СЕТ СН'!$F$16</f>
        <v>0</v>
      </c>
      <c r="W413" s="36">
        <f>SUMIFS(СВЦЭМ!$K$40:$K$783,СВЦЭМ!$A$40:$A$783,$A413,СВЦЭМ!$B$40:$B$783,W$402)+'СЕТ СН'!$F$16</f>
        <v>0</v>
      </c>
      <c r="X413" s="36">
        <f>SUMIFS(СВЦЭМ!$K$40:$K$783,СВЦЭМ!$A$40:$A$783,$A413,СВЦЭМ!$B$40:$B$783,X$402)+'СЕТ СН'!$F$16</f>
        <v>0</v>
      </c>
      <c r="Y413" s="36">
        <f>SUMIFS(СВЦЭМ!$K$40:$K$783,СВЦЭМ!$A$40:$A$783,$A413,СВЦЭМ!$B$40:$B$783,Y$402)+'СЕТ СН'!$F$16</f>
        <v>0</v>
      </c>
    </row>
    <row r="414" spans="1:27" ht="15.75" hidden="1" x14ac:dyDescent="0.2">
      <c r="A414" s="35">
        <f t="shared" si="11"/>
        <v>45577</v>
      </c>
      <c r="B414" s="36">
        <f>SUMIFS(СВЦЭМ!$K$40:$K$783,СВЦЭМ!$A$40:$A$783,$A414,СВЦЭМ!$B$40:$B$783,B$402)+'СЕТ СН'!$F$16</f>
        <v>0</v>
      </c>
      <c r="C414" s="36">
        <f>SUMIFS(СВЦЭМ!$K$40:$K$783,СВЦЭМ!$A$40:$A$783,$A414,СВЦЭМ!$B$40:$B$783,C$402)+'СЕТ СН'!$F$16</f>
        <v>0</v>
      </c>
      <c r="D414" s="36">
        <f>SUMIFS(СВЦЭМ!$K$40:$K$783,СВЦЭМ!$A$40:$A$783,$A414,СВЦЭМ!$B$40:$B$783,D$402)+'СЕТ СН'!$F$16</f>
        <v>0</v>
      </c>
      <c r="E414" s="36">
        <f>SUMIFS(СВЦЭМ!$K$40:$K$783,СВЦЭМ!$A$40:$A$783,$A414,СВЦЭМ!$B$40:$B$783,E$402)+'СЕТ СН'!$F$16</f>
        <v>0</v>
      </c>
      <c r="F414" s="36">
        <f>SUMIFS(СВЦЭМ!$K$40:$K$783,СВЦЭМ!$A$40:$A$783,$A414,СВЦЭМ!$B$40:$B$783,F$402)+'СЕТ СН'!$F$16</f>
        <v>0</v>
      </c>
      <c r="G414" s="36">
        <f>SUMIFS(СВЦЭМ!$K$40:$K$783,СВЦЭМ!$A$40:$A$783,$A414,СВЦЭМ!$B$40:$B$783,G$402)+'СЕТ СН'!$F$16</f>
        <v>0</v>
      </c>
      <c r="H414" s="36">
        <f>SUMIFS(СВЦЭМ!$K$40:$K$783,СВЦЭМ!$A$40:$A$783,$A414,СВЦЭМ!$B$40:$B$783,H$402)+'СЕТ СН'!$F$16</f>
        <v>0</v>
      </c>
      <c r="I414" s="36">
        <f>SUMIFS(СВЦЭМ!$K$40:$K$783,СВЦЭМ!$A$40:$A$783,$A414,СВЦЭМ!$B$40:$B$783,I$402)+'СЕТ СН'!$F$16</f>
        <v>0</v>
      </c>
      <c r="J414" s="36">
        <f>SUMIFS(СВЦЭМ!$K$40:$K$783,СВЦЭМ!$A$40:$A$783,$A414,СВЦЭМ!$B$40:$B$783,J$402)+'СЕТ СН'!$F$16</f>
        <v>0</v>
      </c>
      <c r="K414" s="36">
        <f>SUMIFS(СВЦЭМ!$K$40:$K$783,СВЦЭМ!$A$40:$A$783,$A414,СВЦЭМ!$B$40:$B$783,K$402)+'СЕТ СН'!$F$16</f>
        <v>0</v>
      </c>
      <c r="L414" s="36">
        <f>SUMIFS(СВЦЭМ!$K$40:$K$783,СВЦЭМ!$A$40:$A$783,$A414,СВЦЭМ!$B$40:$B$783,L$402)+'СЕТ СН'!$F$16</f>
        <v>0</v>
      </c>
      <c r="M414" s="36">
        <f>SUMIFS(СВЦЭМ!$K$40:$K$783,СВЦЭМ!$A$40:$A$783,$A414,СВЦЭМ!$B$40:$B$783,M$402)+'СЕТ СН'!$F$16</f>
        <v>0</v>
      </c>
      <c r="N414" s="36">
        <f>SUMIFS(СВЦЭМ!$K$40:$K$783,СВЦЭМ!$A$40:$A$783,$A414,СВЦЭМ!$B$40:$B$783,N$402)+'СЕТ СН'!$F$16</f>
        <v>0</v>
      </c>
      <c r="O414" s="36">
        <f>SUMIFS(СВЦЭМ!$K$40:$K$783,СВЦЭМ!$A$40:$A$783,$A414,СВЦЭМ!$B$40:$B$783,O$402)+'СЕТ СН'!$F$16</f>
        <v>0</v>
      </c>
      <c r="P414" s="36">
        <f>SUMIFS(СВЦЭМ!$K$40:$K$783,СВЦЭМ!$A$40:$A$783,$A414,СВЦЭМ!$B$40:$B$783,P$402)+'СЕТ СН'!$F$16</f>
        <v>0</v>
      </c>
      <c r="Q414" s="36">
        <f>SUMIFS(СВЦЭМ!$K$40:$K$783,СВЦЭМ!$A$40:$A$783,$A414,СВЦЭМ!$B$40:$B$783,Q$402)+'СЕТ СН'!$F$16</f>
        <v>0</v>
      </c>
      <c r="R414" s="36">
        <f>SUMIFS(СВЦЭМ!$K$40:$K$783,СВЦЭМ!$A$40:$A$783,$A414,СВЦЭМ!$B$40:$B$783,R$402)+'СЕТ СН'!$F$16</f>
        <v>0</v>
      </c>
      <c r="S414" s="36">
        <f>SUMIFS(СВЦЭМ!$K$40:$K$783,СВЦЭМ!$A$40:$A$783,$A414,СВЦЭМ!$B$40:$B$783,S$402)+'СЕТ СН'!$F$16</f>
        <v>0</v>
      </c>
      <c r="T414" s="36">
        <f>SUMIFS(СВЦЭМ!$K$40:$K$783,СВЦЭМ!$A$40:$A$783,$A414,СВЦЭМ!$B$40:$B$783,T$402)+'СЕТ СН'!$F$16</f>
        <v>0</v>
      </c>
      <c r="U414" s="36">
        <f>SUMIFS(СВЦЭМ!$K$40:$K$783,СВЦЭМ!$A$40:$A$783,$A414,СВЦЭМ!$B$40:$B$783,U$402)+'СЕТ СН'!$F$16</f>
        <v>0</v>
      </c>
      <c r="V414" s="36">
        <f>SUMIFS(СВЦЭМ!$K$40:$K$783,СВЦЭМ!$A$40:$A$783,$A414,СВЦЭМ!$B$40:$B$783,V$402)+'СЕТ СН'!$F$16</f>
        <v>0</v>
      </c>
      <c r="W414" s="36">
        <f>SUMIFS(СВЦЭМ!$K$40:$K$783,СВЦЭМ!$A$40:$A$783,$A414,СВЦЭМ!$B$40:$B$783,W$402)+'СЕТ СН'!$F$16</f>
        <v>0</v>
      </c>
      <c r="X414" s="36">
        <f>SUMIFS(СВЦЭМ!$K$40:$K$783,СВЦЭМ!$A$40:$A$783,$A414,СВЦЭМ!$B$40:$B$783,X$402)+'СЕТ СН'!$F$16</f>
        <v>0</v>
      </c>
      <c r="Y414" s="36">
        <f>SUMIFS(СВЦЭМ!$K$40:$K$783,СВЦЭМ!$A$40:$A$783,$A414,СВЦЭМ!$B$40:$B$783,Y$402)+'СЕТ СН'!$F$16</f>
        <v>0</v>
      </c>
    </row>
    <row r="415" spans="1:27" ht="15.75" hidden="1" x14ac:dyDescent="0.2">
      <c r="A415" s="35">
        <f t="shared" si="11"/>
        <v>45578</v>
      </c>
      <c r="B415" s="36">
        <f>SUMIFS(СВЦЭМ!$K$40:$K$783,СВЦЭМ!$A$40:$A$783,$A415,СВЦЭМ!$B$40:$B$783,B$402)+'СЕТ СН'!$F$16</f>
        <v>0</v>
      </c>
      <c r="C415" s="36">
        <f>SUMIFS(СВЦЭМ!$K$40:$K$783,СВЦЭМ!$A$40:$A$783,$A415,СВЦЭМ!$B$40:$B$783,C$402)+'СЕТ СН'!$F$16</f>
        <v>0</v>
      </c>
      <c r="D415" s="36">
        <f>SUMIFS(СВЦЭМ!$K$40:$K$783,СВЦЭМ!$A$40:$A$783,$A415,СВЦЭМ!$B$40:$B$783,D$402)+'СЕТ СН'!$F$16</f>
        <v>0</v>
      </c>
      <c r="E415" s="36">
        <f>SUMIFS(СВЦЭМ!$K$40:$K$783,СВЦЭМ!$A$40:$A$783,$A415,СВЦЭМ!$B$40:$B$783,E$402)+'СЕТ СН'!$F$16</f>
        <v>0</v>
      </c>
      <c r="F415" s="36">
        <f>SUMIFS(СВЦЭМ!$K$40:$K$783,СВЦЭМ!$A$40:$A$783,$A415,СВЦЭМ!$B$40:$B$783,F$402)+'СЕТ СН'!$F$16</f>
        <v>0</v>
      </c>
      <c r="G415" s="36">
        <f>SUMIFS(СВЦЭМ!$K$40:$K$783,СВЦЭМ!$A$40:$A$783,$A415,СВЦЭМ!$B$40:$B$783,G$402)+'СЕТ СН'!$F$16</f>
        <v>0</v>
      </c>
      <c r="H415" s="36">
        <f>SUMIFS(СВЦЭМ!$K$40:$K$783,СВЦЭМ!$A$40:$A$783,$A415,СВЦЭМ!$B$40:$B$783,H$402)+'СЕТ СН'!$F$16</f>
        <v>0</v>
      </c>
      <c r="I415" s="36">
        <f>SUMIFS(СВЦЭМ!$K$40:$K$783,СВЦЭМ!$A$40:$A$783,$A415,СВЦЭМ!$B$40:$B$783,I$402)+'СЕТ СН'!$F$16</f>
        <v>0</v>
      </c>
      <c r="J415" s="36">
        <f>SUMIFS(СВЦЭМ!$K$40:$K$783,СВЦЭМ!$A$40:$A$783,$A415,СВЦЭМ!$B$40:$B$783,J$402)+'СЕТ СН'!$F$16</f>
        <v>0</v>
      </c>
      <c r="K415" s="36">
        <f>SUMIFS(СВЦЭМ!$K$40:$K$783,СВЦЭМ!$A$40:$A$783,$A415,СВЦЭМ!$B$40:$B$783,K$402)+'СЕТ СН'!$F$16</f>
        <v>0</v>
      </c>
      <c r="L415" s="36">
        <f>SUMIFS(СВЦЭМ!$K$40:$K$783,СВЦЭМ!$A$40:$A$783,$A415,СВЦЭМ!$B$40:$B$783,L$402)+'СЕТ СН'!$F$16</f>
        <v>0</v>
      </c>
      <c r="M415" s="36">
        <f>SUMIFS(СВЦЭМ!$K$40:$K$783,СВЦЭМ!$A$40:$A$783,$A415,СВЦЭМ!$B$40:$B$783,M$402)+'СЕТ СН'!$F$16</f>
        <v>0</v>
      </c>
      <c r="N415" s="36">
        <f>SUMIFS(СВЦЭМ!$K$40:$K$783,СВЦЭМ!$A$40:$A$783,$A415,СВЦЭМ!$B$40:$B$783,N$402)+'СЕТ СН'!$F$16</f>
        <v>0</v>
      </c>
      <c r="O415" s="36">
        <f>SUMIFS(СВЦЭМ!$K$40:$K$783,СВЦЭМ!$A$40:$A$783,$A415,СВЦЭМ!$B$40:$B$783,O$402)+'СЕТ СН'!$F$16</f>
        <v>0</v>
      </c>
      <c r="P415" s="36">
        <f>SUMIFS(СВЦЭМ!$K$40:$K$783,СВЦЭМ!$A$40:$A$783,$A415,СВЦЭМ!$B$40:$B$783,P$402)+'СЕТ СН'!$F$16</f>
        <v>0</v>
      </c>
      <c r="Q415" s="36">
        <f>SUMIFS(СВЦЭМ!$K$40:$K$783,СВЦЭМ!$A$40:$A$783,$A415,СВЦЭМ!$B$40:$B$783,Q$402)+'СЕТ СН'!$F$16</f>
        <v>0</v>
      </c>
      <c r="R415" s="36">
        <f>SUMIFS(СВЦЭМ!$K$40:$K$783,СВЦЭМ!$A$40:$A$783,$A415,СВЦЭМ!$B$40:$B$783,R$402)+'СЕТ СН'!$F$16</f>
        <v>0</v>
      </c>
      <c r="S415" s="36">
        <f>SUMIFS(СВЦЭМ!$K$40:$K$783,СВЦЭМ!$A$40:$A$783,$A415,СВЦЭМ!$B$40:$B$783,S$402)+'СЕТ СН'!$F$16</f>
        <v>0</v>
      </c>
      <c r="T415" s="36">
        <f>SUMIFS(СВЦЭМ!$K$40:$K$783,СВЦЭМ!$A$40:$A$783,$A415,СВЦЭМ!$B$40:$B$783,T$402)+'СЕТ СН'!$F$16</f>
        <v>0</v>
      </c>
      <c r="U415" s="36">
        <f>SUMIFS(СВЦЭМ!$K$40:$K$783,СВЦЭМ!$A$40:$A$783,$A415,СВЦЭМ!$B$40:$B$783,U$402)+'СЕТ СН'!$F$16</f>
        <v>0</v>
      </c>
      <c r="V415" s="36">
        <f>SUMIFS(СВЦЭМ!$K$40:$K$783,СВЦЭМ!$A$40:$A$783,$A415,СВЦЭМ!$B$40:$B$783,V$402)+'СЕТ СН'!$F$16</f>
        <v>0</v>
      </c>
      <c r="W415" s="36">
        <f>SUMIFS(СВЦЭМ!$K$40:$K$783,СВЦЭМ!$A$40:$A$783,$A415,СВЦЭМ!$B$40:$B$783,W$402)+'СЕТ СН'!$F$16</f>
        <v>0</v>
      </c>
      <c r="X415" s="36">
        <f>SUMIFS(СВЦЭМ!$K$40:$K$783,СВЦЭМ!$A$40:$A$783,$A415,СВЦЭМ!$B$40:$B$783,X$402)+'СЕТ СН'!$F$16</f>
        <v>0</v>
      </c>
      <c r="Y415" s="36">
        <f>SUMIFS(СВЦЭМ!$K$40:$K$783,СВЦЭМ!$A$40:$A$783,$A415,СВЦЭМ!$B$40:$B$783,Y$402)+'СЕТ СН'!$F$16</f>
        <v>0</v>
      </c>
    </row>
    <row r="416" spans="1:27" ht="15.75" hidden="1" x14ac:dyDescent="0.2">
      <c r="A416" s="35">
        <f t="shared" si="11"/>
        <v>45579</v>
      </c>
      <c r="B416" s="36">
        <f>SUMIFS(СВЦЭМ!$K$40:$K$783,СВЦЭМ!$A$40:$A$783,$A416,СВЦЭМ!$B$40:$B$783,B$402)+'СЕТ СН'!$F$16</f>
        <v>0</v>
      </c>
      <c r="C416" s="36">
        <f>SUMIFS(СВЦЭМ!$K$40:$K$783,СВЦЭМ!$A$40:$A$783,$A416,СВЦЭМ!$B$40:$B$783,C$402)+'СЕТ СН'!$F$16</f>
        <v>0</v>
      </c>
      <c r="D416" s="36">
        <f>SUMIFS(СВЦЭМ!$K$40:$K$783,СВЦЭМ!$A$40:$A$783,$A416,СВЦЭМ!$B$40:$B$783,D$402)+'СЕТ СН'!$F$16</f>
        <v>0</v>
      </c>
      <c r="E416" s="36">
        <f>SUMIFS(СВЦЭМ!$K$40:$K$783,СВЦЭМ!$A$40:$A$783,$A416,СВЦЭМ!$B$40:$B$783,E$402)+'СЕТ СН'!$F$16</f>
        <v>0</v>
      </c>
      <c r="F416" s="36">
        <f>SUMIFS(СВЦЭМ!$K$40:$K$783,СВЦЭМ!$A$40:$A$783,$A416,СВЦЭМ!$B$40:$B$783,F$402)+'СЕТ СН'!$F$16</f>
        <v>0</v>
      </c>
      <c r="G416" s="36">
        <f>SUMIFS(СВЦЭМ!$K$40:$K$783,СВЦЭМ!$A$40:$A$783,$A416,СВЦЭМ!$B$40:$B$783,G$402)+'СЕТ СН'!$F$16</f>
        <v>0</v>
      </c>
      <c r="H416" s="36">
        <f>SUMIFS(СВЦЭМ!$K$40:$K$783,СВЦЭМ!$A$40:$A$783,$A416,СВЦЭМ!$B$40:$B$783,H$402)+'СЕТ СН'!$F$16</f>
        <v>0</v>
      </c>
      <c r="I416" s="36">
        <f>SUMIFS(СВЦЭМ!$K$40:$K$783,СВЦЭМ!$A$40:$A$783,$A416,СВЦЭМ!$B$40:$B$783,I$402)+'СЕТ СН'!$F$16</f>
        <v>0</v>
      </c>
      <c r="J416" s="36">
        <f>SUMIFS(СВЦЭМ!$K$40:$K$783,СВЦЭМ!$A$40:$A$783,$A416,СВЦЭМ!$B$40:$B$783,J$402)+'СЕТ СН'!$F$16</f>
        <v>0</v>
      </c>
      <c r="K416" s="36">
        <f>SUMIFS(СВЦЭМ!$K$40:$K$783,СВЦЭМ!$A$40:$A$783,$A416,СВЦЭМ!$B$40:$B$783,K$402)+'СЕТ СН'!$F$16</f>
        <v>0</v>
      </c>
      <c r="L416" s="36">
        <f>SUMIFS(СВЦЭМ!$K$40:$K$783,СВЦЭМ!$A$40:$A$783,$A416,СВЦЭМ!$B$40:$B$783,L$402)+'СЕТ СН'!$F$16</f>
        <v>0</v>
      </c>
      <c r="M416" s="36">
        <f>SUMIFS(СВЦЭМ!$K$40:$K$783,СВЦЭМ!$A$40:$A$783,$A416,СВЦЭМ!$B$40:$B$783,M$402)+'СЕТ СН'!$F$16</f>
        <v>0</v>
      </c>
      <c r="N416" s="36">
        <f>SUMIFS(СВЦЭМ!$K$40:$K$783,СВЦЭМ!$A$40:$A$783,$A416,СВЦЭМ!$B$40:$B$783,N$402)+'СЕТ СН'!$F$16</f>
        <v>0</v>
      </c>
      <c r="O416" s="36">
        <f>SUMIFS(СВЦЭМ!$K$40:$K$783,СВЦЭМ!$A$40:$A$783,$A416,СВЦЭМ!$B$40:$B$783,O$402)+'СЕТ СН'!$F$16</f>
        <v>0</v>
      </c>
      <c r="P416" s="36">
        <f>SUMIFS(СВЦЭМ!$K$40:$K$783,СВЦЭМ!$A$40:$A$783,$A416,СВЦЭМ!$B$40:$B$783,P$402)+'СЕТ СН'!$F$16</f>
        <v>0</v>
      </c>
      <c r="Q416" s="36">
        <f>SUMIFS(СВЦЭМ!$K$40:$K$783,СВЦЭМ!$A$40:$A$783,$A416,СВЦЭМ!$B$40:$B$783,Q$402)+'СЕТ СН'!$F$16</f>
        <v>0</v>
      </c>
      <c r="R416" s="36">
        <f>SUMIFS(СВЦЭМ!$K$40:$K$783,СВЦЭМ!$A$40:$A$783,$A416,СВЦЭМ!$B$40:$B$783,R$402)+'СЕТ СН'!$F$16</f>
        <v>0</v>
      </c>
      <c r="S416" s="36">
        <f>SUMIFS(СВЦЭМ!$K$40:$K$783,СВЦЭМ!$A$40:$A$783,$A416,СВЦЭМ!$B$40:$B$783,S$402)+'СЕТ СН'!$F$16</f>
        <v>0</v>
      </c>
      <c r="T416" s="36">
        <f>SUMIFS(СВЦЭМ!$K$40:$K$783,СВЦЭМ!$A$40:$A$783,$A416,СВЦЭМ!$B$40:$B$783,T$402)+'СЕТ СН'!$F$16</f>
        <v>0</v>
      </c>
      <c r="U416" s="36">
        <f>SUMIFS(СВЦЭМ!$K$40:$K$783,СВЦЭМ!$A$40:$A$783,$A416,СВЦЭМ!$B$40:$B$783,U$402)+'СЕТ СН'!$F$16</f>
        <v>0</v>
      </c>
      <c r="V416" s="36">
        <f>SUMIFS(СВЦЭМ!$K$40:$K$783,СВЦЭМ!$A$40:$A$783,$A416,СВЦЭМ!$B$40:$B$783,V$402)+'СЕТ СН'!$F$16</f>
        <v>0</v>
      </c>
      <c r="W416" s="36">
        <f>SUMIFS(СВЦЭМ!$K$40:$K$783,СВЦЭМ!$A$40:$A$783,$A416,СВЦЭМ!$B$40:$B$783,W$402)+'СЕТ СН'!$F$16</f>
        <v>0</v>
      </c>
      <c r="X416" s="36">
        <f>SUMIFS(СВЦЭМ!$K$40:$K$783,СВЦЭМ!$A$40:$A$783,$A416,СВЦЭМ!$B$40:$B$783,X$402)+'СЕТ СН'!$F$16</f>
        <v>0</v>
      </c>
      <c r="Y416" s="36">
        <f>SUMIFS(СВЦЭМ!$K$40:$K$783,СВЦЭМ!$A$40:$A$783,$A416,СВЦЭМ!$B$40:$B$783,Y$402)+'СЕТ СН'!$F$16</f>
        <v>0</v>
      </c>
    </row>
    <row r="417" spans="1:25" ht="15.75" hidden="1" x14ac:dyDescent="0.2">
      <c r="A417" s="35">
        <f t="shared" si="11"/>
        <v>45580</v>
      </c>
      <c r="B417" s="36">
        <f>SUMIFS(СВЦЭМ!$K$40:$K$783,СВЦЭМ!$A$40:$A$783,$A417,СВЦЭМ!$B$40:$B$783,B$402)+'СЕТ СН'!$F$16</f>
        <v>0</v>
      </c>
      <c r="C417" s="36">
        <f>SUMIFS(СВЦЭМ!$K$40:$K$783,СВЦЭМ!$A$40:$A$783,$A417,СВЦЭМ!$B$40:$B$783,C$402)+'СЕТ СН'!$F$16</f>
        <v>0</v>
      </c>
      <c r="D417" s="36">
        <f>SUMIFS(СВЦЭМ!$K$40:$K$783,СВЦЭМ!$A$40:$A$783,$A417,СВЦЭМ!$B$40:$B$783,D$402)+'СЕТ СН'!$F$16</f>
        <v>0</v>
      </c>
      <c r="E417" s="36">
        <f>SUMIFS(СВЦЭМ!$K$40:$K$783,СВЦЭМ!$A$40:$A$783,$A417,СВЦЭМ!$B$40:$B$783,E$402)+'СЕТ СН'!$F$16</f>
        <v>0</v>
      </c>
      <c r="F417" s="36">
        <f>SUMIFS(СВЦЭМ!$K$40:$K$783,СВЦЭМ!$A$40:$A$783,$A417,СВЦЭМ!$B$40:$B$783,F$402)+'СЕТ СН'!$F$16</f>
        <v>0</v>
      </c>
      <c r="G417" s="36">
        <f>SUMIFS(СВЦЭМ!$K$40:$K$783,СВЦЭМ!$A$40:$A$783,$A417,СВЦЭМ!$B$40:$B$783,G$402)+'СЕТ СН'!$F$16</f>
        <v>0</v>
      </c>
      <c r="H417" s="36">
        <f>SUMIFS(СВЦЭМ!$K$40:$K$783,СВЦЭМ!$A$40:$A$783,$A417,СВЦЭМ!$B$40:$B$783,H$402)+'СЕТ СН'!$F$16</f>
        <v>0</v>
      </c>
      <c r="I417" s="36">
        <f>SUMIFS(СВЦЭМ!$K$40:$K$783,СВЦЭМ!$A$40:$A$783,$A417,СВЦЭМ!$B$40:$B$783,I$402)+'СЕТ СН'!$F$16</f>
        <v>0</v>
      </c>
      <c r="J417" s="36">
        <f>SUMIFS(СВЦЭМ!$K$40:$K$783,СВЦЭМ!$A$40:$A$783,$A417,СВЦЭМ!$B$40:$B$783,J$402)+'СЕТ СН'!$F$16</f>
        <v>0</v>
      </c>
      <c r="K417" s="36">
        <f>SUMIFS(СВЦЭМ!$K$40:$K$783,СВЦЭМ!$A$40:$A$783,$A417,СВЦЭМ!$B$40:$B$783,K$402)+'СЕТ СН'!$F$16</f>
        <v>0</v>
      </c>
      <c r="L417" s="36">
        <f>SUMIFS(СВЦЭМ!$K$40:$K$783,СВЦЭМ!$A$40:$A$783,$A417,СВЦЭМ!$B$40:$B$783,L$402)+'СЕТ СН'!$F$16</f>
        <v>0</v>
      </c>
      <c r="M417" s="36">
        <f>SUMIFS(СВЦЭМ!$K$40:$K$783,СВЦЭМ!$A$40:$A$783,$A417,СВЦЭМ!$B$40:$B$783,M$402)+'СЕТ СН'!$F$16</f>
        <v>0</v>
      </c>
      <c r="N417" s="36">
        <f>SUMIFS(СВЦЭМ!$K$40:$K$783,СВЦЭМ!$A$40:$A$783,$A417,СВЦЭМ!$B$40:$B$783,N$402)+'СЕТ СН'!$F$16</f>
        <v>0</v>
      </c>
      <c r="O417" s="36">
        <f>SUMIFS(СВЦЭМ!$K$40:$K$783,СВЦЭМ!$A$40:$A$783,$A417,СВЦЭМ!$B$40:$B$783,O$402)+'СЕТ СН'!$F$16</f>
        <v>0</v>
      </c>
      <c r="P417" s="36">
        <f>SUMIFS(СВЦЭМ!$K$40:$K$783,СВЦЭМ!$A$40:$A$783,$A417,СВЦЭМ!$B$40:$B$783,P$402)+'СЕТ СН'!$F$16</f>
        <v>0</v>
      </c>
      <c r="Q417" s="36">
        <f>SUMIFS(СВЦЭМ!$K$40:$K$783,СВЦЭМ!$A$40:$A$783,$A417,СВЦЭМ!$B$40:$B$783,Q$402)+'СЕТ СН'!$F$16</f>
        <v>0</v>
      </c>
      <c r="R417" s="36">
        <f>SUMIFS(СВЦЭМ!$K$40:$K$783,СВЦЭМ!$A$40:$A$783,$A417,СВЦЭМ!$B$40:$B$783,R$402)+'СЕТ СН'!$F$16</f>
        <v>0</v>
      </c>
      <c r="S417" s="36">
        <f>SUMIFS(СВЦЭМ!$K$40:$K$783,СВЦЭМ!$A$40:$A$783,$A417,СВЦЭМ!$B$40:$B$783,S$402)+'СЕТ СН'!$F$16</f>
        <v>0</v>
      </c>
      <c r="T417" s="36">
        <f>SUMIFS(СВЦЭМ!$K$40:$K$783,СВЦЭМ!$A$40:$A$783,$A417,СВЦЭМ!$B$40:$B$783,T$402)+'СЕТ СН'!$F$16</f>
        <v>0</v>
      </c>
      <c r="U417" s="36">
        <f>SUMIFS(СВЦЭМ!$K$40:$K$783,СВЦЭМ!$A$40:$A$783,$A417,СВЦЭМ!$B$40:$B$783,U$402)+'СЕТ СН'!$F$16</f>
        <v>0</v>
      </c>
      <c r="V417" s="36">
        <f>SUMIFS(СВЦЭМ!$K$40:$K$783,СВЦЭМ!$A$40:$A$783,$A417,СВЦЭМ!$B$40:$B$783,V$402)+'СЕТ СН'!$F$16</f>
        <v>0</v>
      </c>
      <c r="W417" s="36">
        <f>SUMIFS(СВЦЭМ!$K$40:$K$783,СВЦЭМ!$A$40:$A$783,$A417,СВЦЭМ!$B$40:$B$783,W$402)+'СЕТ СН'!$F$16</f>
        <v>0</v>
      </c>
      <c r="X417" s="36">
        <f>SUMIFS(СВЦЭМ!$K$40:$K$783,СВЦЭМ!$A$40:$A$783,$A417,СВЦЭМ!$B$40:$B$783,X$402)+'СЕТ СН'!$F$16</f>
        <v>0</v>
      </c>
      <c r="Y417" s="36">
        <f>SUMIFS(СВЦЭМ!$K$40:$K$783,СВЦЭМ!$A$40:$A$783,$A417,СВЦЭМ!$B$40:$B$783,Y$402)+'СЕТ СН'!$F$16</f>
        <v>0</v>
      </c>
    </row>
    <row r="418" spans="1:25" ht="15.75" hidden="1" x14ac:dyDescent="0.2">
      <c r="A418" s="35">
        <f t="shared" si="11"/>
        <v>45581</v>
      </c>
      <c r="B418" s="36">
        <f>SUMIFS(СВЦЭМ!$K$40:$K$783,СВЦЭМ!$A$40:$A$783,$A418,СВЦЭМ!$B$40:$B$783,B$402)+'СЕТ СН'!$F$16</f>
        <v>0</v>
      </c>
      <c r="C418" s="36">
        <f>SUMIFS(СВЦЭМ!$K$40:$K$783,СВЦЭМ!$A$40:$A$783,$A418,СВЦЭМ!$B$40:$B$783,C$402)+'СЕТ СН'!$F$16</f>
        <v>0</v>
      </c>
      <c r="D418" s="36">
        <f>SUMIFS(СВЦЭМ!$K$40:$K$783,СВЦЭМ!$A$40:$A$783,$A418,СВЦЭМ!$B$40:$B$783,D$402)+'СЕТ СН'!$F$16</f>
        <v>0</v>
      </c>
      <c r="E418" s="36">
        <f>SUMIFS(СВЦЭМ!$K$40:$K$783,СВЦЭМ!$A$40:$A$783,$A418,СВЦЭМ!$B$40:$B$783,E$402)+'СЕТ СН'!$F$16</f>
        <v>0</v>
      </c>
      <c r="F418" s="36">
        <f>SUMIFS(СВЦЭМ!$K$40:$K$783,СВЦЭМ!$A$40:$A$783,$A418,СВЦЭМ!$B$40:$B$783,F$402)+'СЕТ СН'!$F$16</f>
        <v>0</v>
      </c>
      <c r="G418" s="36">
        <f>SUMIFS(СВЦЭМ!$K$40:$K$783,СВЦЭМ!$A$40:$A$783,$A418,СВЦЭМ!$B$40:$B$783,G$402)+'СЕТ СН'!$F$16</f>
        <v>0</v>
      </c>
      <c r="H418" s="36">
        <f>SUMIFS(СВЦЭМ!$K$40:$K$783,СВЦЭМ!$A$40:$A$783,$A418,СВЦЭМ!$B$40:$B$783,H$402)+'СЕТ СН'!$F$16</f>
        <v>0</v>
      </c>
      <c r="I418" s="36">
        <f>SUMIFS(СВЦЭМ!$K$40:$K$783,СВЦЭМ!$A$40:$A$783,$A418,СВЦЭМ!$B$40:$B$783,I$402)+'СЕТ СН'!$F$16</f>
        <v>0</v>
      </c>
      <c r="J418" s="36">
        <f>SUMIFS(СВЦЭМ!$K$40:$K$783,СВЦЭМ!$A$40:$A$783,$A418,СВЦЭМ!$B$40:$B$783,J$402)+'СЕТ СН'!$F$16</f>
        <v>0</v>
      </c>
      <c r="K418" s="36">
        <f>SUMIFS(СВЦЭМ!$K$40:$K$783,СВЦЭМ!$A$40:$A$783,$A418,СВЦЭМ!$B$40:$B$783,K$402)+'СЕТ СН'!$F$16</f>
        <v>0</v>
      </c>
      <c r="L418" s="36">
        <f>SUMIFS(СВЦЭМ!$K$40:$K$783,СВЦЭМ!$A$40:$A$783,$A418,СВЦЭМ!$B$40:$B$783,L$402)+'СЕТ СН'!$F$16</f>
        <v>0</v>
      </c>
      <c r="M418" s="36">
        <f>SUMIFS(СВЦЭМ!$K$40:$K$783,СВЦЭМ!$A$40:$A$783,$A418,СВЦЭМ!$B$40:$B$783,M$402)+'СЕТ СН'!$F$16</f>
        <v>0</v>
      </c>
      <c r="N418" s="36">
        <f>SUMIFS(СВЦЭМ!$K$40:$K$783,СВЦЭМ!$A$40:$A$783,$A418,СВЦЭМ!$B$40:$B$783,N$402)+'СЕТ СН'!$F$16</f>
        <v>0</v>
      </c>
      <c r="O418" s="36">
        <f>SUMIFS(СВЦЭМ!$K$40:$K$783,СВЦЭМ!$A$40:$A$783,$A418,СВЦЭМ!$B$40:$B$783,O$402)+'СЕТ СН'!$F$16</f>
        <v>0</v>
      </c>
      <c r="P418" s="36">
        <f>SUMIFS(СВЦЭМ!$K$40:$K$783,СВЦЭМ!$A$40:$A$783,$A418,СВЦЭМ!$B$40:$B$783,P$402)+'СЕТ СН'!$F$16</f>
        <v>0</v>
      </c>
      <c r="Q418" s="36">
        <f>SUMIFS(СВЦЭМ!$K$40:$K$783,СВЦЭМ!$A$40:$A$783,$A418,СВЦЭМ!$B$40:$B$783,Q$402)+'СЕТ СН'!$F$16</f>
        <v>0</v>
      </c>
      <c r="R418" s="36">
        <f>SUMIFS(СВЦЭМ!$K$40:$K$783,СВЦЭМ!$A$40:$A$783,$A418,СВЦЭМ!$B$40:$B$783,R$402)+'СЕТ СН'!$F$16</f>
        <v>0</v>
      </c>
      <c r="S418" s="36">
        <f>SUMIFS(СВЦЭМ!$K$40:$K$783,СВЦЭМ!$A$40:$A$783,$A418,СВЦЭМ!$B$40:$B$783,S$402)+'СЕТ СН'!$F$16</f>
        <v>0</v>
      </c>
      <c r="T418" s="36">
        <f>SUMIFS(СВЦЭМ!$K$40:$K$783,СВЦЭМ!$A$40:$A$783,$A418,СВЦЭМ!$B$40:$B$783,T$402)+'СЕТ СН'!$F$16</f>
        <v>0</v>
      </c>
      <c r="U418" s="36">
        <f>SUMIFS(СВЦЭМ!$K$40:$K$783,СВЦЭМ!$A$40:$A$783,$A418,СВЦЭМ!$B$40:$B$783,U$402)+'СЕТ СН'!$F$16</f>
        <v>0</v>
      </c>
      <c r="V418" s="36">
        <f>SUMIFS(СВЦЭМ!$K$40:$K$783,СВЦЭМ!$A$40:$A$783,$A418,СВЦЭМ!$B$40:$B$783,V$402)+'СЕТ СН'!$F$16</f>
        <v>0</v>
      </c>
      <c r="W418" s="36">
        <f>SUMIFS(СВЦЭМ!$K$40:$K$783,СВЦЭМ!$A$40:$A$783,$A418,СВЦЭМ!$B$40:$B$783,W$402)+'СЕТ СН'!$F$16</f>
        <v>0</v>
      </c>
      <c r="X418" s="36">
        <f>SUMIFS(СВЦЭМ!$K$40:$K$783,СВЦЭМ!$A$40:$A$783,$A418,СВЦЭМ!$B$40:$B$783,X$402)+'СЕТ СН'!$F$16</f>
        <v>0</v>
      </c>
      <c r="Y418" s="36">
        <f>SUMIFS(СВЦЭМ!$K$40:$K$783,СВЦЭМ!$A$40:$A$783,$A418,СВЦЭМ!$B$40:$B$783,Y$402)+'СЕТ СН'!$F$16</f>
        <v>0</v>
      </c>
    </row>
    <row r="419" spans="1:25" ht="15.75" hidden="1" x14ac:dyDescent="0.2">
      <c r="A419" s="35">
        <f t="shared" si="11"/>
        <v>45582</v>
      </c>
      <c r="B419" s="36">
        <f>SUMIFS(СВЦЭМ!$K$40:$K$783,СВЦЭМ!$A$40:$A$783,$A419,СВЦЭМ!$B$40:$B$783,B$402)+'СЕТ СН'!$F$16</f>
        <v>0</v>
      </c>
      <c r="C419" s="36">
        <f>SUMIFS(СВЦЭМ!$K$40:$K$783,СВЦЭМ!$A$40:$A$783,$A419,СВЦЭМ!$B$40:$B$783,C$402)+'СЕТ СН'!$F$16</f>
        <v>0</v>
      </c>
      <c r="D419" s="36">
        <f>SUMIFS(СВЦЭМ!$K$40:$K$783,СВЦЭМ!$A$40:$A$783,$A419,СВЦЭМ!$B$40:$B$783,D$402)+'СЕТ СН'!$F$16</f>
        <v>0</v>
      </c>
      <c r="E419" s="36">
        <f>SUMIFS(СВЦЭМ!$K$40:$K$783,СВЦЭМ!$A$40:$A$783,$A419,СВЦЭМ!$B$40:$B$783,E$402)+'СЕТ СН'!$F$16</f>
        <v>0</v>
      </c>
      <c r="F419" s="36">
        <f>SUMIFS(СВЦЭМ!$K$40:$K$783,СВЦЭМ!$A$40:$A$783,$A419,СВЦЭМ!$B$40:$B$783,F$402)+'СЕТ СН'!$F$16</f>
        <v>0</v>
      </c>
      <c r="G419" s="36">
        <f>SUMIFS(СВЦЭМ!$K$40:$K$783,СВЦЭМ!$A$40:$A$783,$A419,СВЦЭМ!$B$40:$B$783,G$402)+'СЕТ СН'!$F$16</f>
        <v>0</v>
      </c>
      <c r="H419" s="36">
        <f>SUMIFS(СВЦЭМ!$K$40:$K$783,СВЦЭМ!$A$40:$A$783,$A419,СВЦЭМ!$B$40:$B$783,H$402)+'СЕТ СН'!$F$16</f>
        <v>0</v>
      </c>
      <c r="I419" s="36">
        <f>SUMIFS(СВЦЭМ!$K$40:$K$783,СВЦЭМ!$A$40:$A$783,$A419,СВЦЭМ!$B$40:$B$783,I$402)+'СЕТ СН'!$F$16</f>
        <v>0</v>
      </c>
      <c r="J419" s="36">
        <f>SUMIFS(СВЦЭМ!$K$40:$K$783,СВЦЭМ!$A$40:$A$783,$A419,СВЦЭМ!$B$40:$B$783,J$402)+'СЕТ СН'!$F$16</f>
        <v>0</v>
      </c>
      <c r="K419" s="36">
        <f>SUMIFS(СВЦЭМ!$K$40:$K$783,СВЦЭМ!$A$40:$A$783,$A419,СВЦЭМ!$B$40:$B$783,K$402)+'СЕТ СН'!$F$16</f>
        <v>0</v>
      </c>
      <c r="L419" s="36">
        <f>SUMIFS(СВЦЭМ!$K$40:$K$783,СВЦЭМ!$A$40:$A$783,$A419,СВЦЭМ!$B$40:$B$783,L$402)+'СЕТ СН'!$F$16</f>
        <v>0</v>
      </c>
      <c r="M419" s="36">
        <f>SUMIFS(СВЦЭМ!$K$40:$K$783,СВЦЭМ!$A$40:$A$783,$A419,СВЦЭМ!$B$40:$B$783,M$402)+'СЕТ СН'!$F$16</f>
        <v>0</v>
      </c>
      <c r="N419" s="36">
        <f>SUMIFS(СВЦЭМ!$K$40:$K$783,СВЦЭМ!$A$40:$A$783,$A419,СВЦЭМ!$B$40:$B$783,N$402)+'СЕТ СН'!$F$16</f>
        <v>0</v>
      </c>
      <c r="O419" s="36">
        <f>SUMIFS(СВЦЭМ!$K$40:$K$783,СВЦЭМ!$A$40:$A$783,$A419,СВЦЭМ!$B$40:$B$783,O$402)+'СЕТ СН'!$F$16</f>
        <v>0</v>
      </c>
      <c r="P419" s="36">
        <f>SUMIFS(СВЦЭМ!$K$40:$K$783,СВЦЭМ!$A$40:$A$783,$A419,СВЦЭМ!$B$40:$B$783,P$402)+'СЕТ СН'!$F$16</f>
        <v>0</v>
      </c>
      <c r="Q419" s="36">
        <f>SUMIFS(СВЦЭМ!$K$40:$K$783,СВЦЭМ!$A$40:$A$783,$A419,СВЦЭМ!$B$40:$B$783,Q$402)+'СЕТ СН'!$F$16</f>
        <v>0</v>
      </c>
      <c r="R419" s="36">
        <f>SUMIFS(СВЦЭМ!$K$40:$K$783,СВЦЭМ!$A$40:$A$783,$A419,СВЦЭМ!$B$40:$B$783,R$402)+'СЕТ СН'!$F$16</f>
        <v>0</v>
      </c>
      <c r="S419" s="36">
        <f>SUMIFS(СВЦЭМ!$K$40:$K$783,СВЦЭМ!$A$40:$A$783,$A419,СВЦЭМ!$B$40:$B$783,S$402)+'СЕТ СН'!$F$16</f>
        <v>0</v>
      </c>
      <c r="T419" s="36">
        <f>SUMIFS(СВЦЭМ!$K$40:$K$783,СВЦЭМ!$A$40:$A$783,$A419,СВЦЭМ!$B$40:$B$783,T$402)+'СЕТ СН'!$F$16</f>
        <v>0</v>
      </c>
      <c r="U419" s="36">
        <f>SUMIFS(СВЦЭМ!$K$40:$K$783,СВЦЭМ!$A$40:$A$783,$A419,СВЦЭМ!$B$40:$B$783,U$402)+'СЕТ СН'!$F$16</f>
        <v>0</v>
      </c>
      <c r="V419" s="36">
        <f>SUMIFS(СВЦЭМ!$K$40:$K$783,СВЦЭМ!$A$40:$A$783,$A419,СВЦЭМ!$B$40:$B$783,V$402)+'СЕТ СН'!$F$16</f>
        <v>0</v>
      </c>
      <c r="W419" s="36">
        <f>SUMIFS(СВЦЭМ!$K$40:$K$783,СВЦЭМ!$A$40:$A$783,$A419,СВЦЭМ!$B$40:$B$783,W$402)+'СЕТ СН'!$F$16</f>
        <v>0</v>
      </c>
      <c r="X419" s="36">
        <f>SUMIFS(СВЦЭМ!$K$40:$K$783,СВЦЭМ!$A$40:$A$783,$A419,СВЦЭМ!$B$40:$B$783,X$402)+'СЕТ СН'!$F$16</f>
        <v>0</v>
      </c>
      <c r="Y419" s="36">
        <f>SUMIFS(СВЦЭМ!$K$40:$K$783,СВЦЭМ!$A$40:$A$783,$A419,СВЦЭМ!$B$40:$B$783,Y$402)+'СЕТ СН'!$F$16</f>
        <v>0</v>
      </c>
    </row>
    <row r="420" spans="1:25" ht="15.75" hidden="1" x14ac:dyDescent="0.2">
      <c r="A420" s="35">
        <f t="shared" si="11"/>
        <v>45583</v>
      </c>
      <c r="B420" s="36">
        <f>SUMIFS(СВЦЭМ!$K$40:$K$783,СВЦЭМ!$A$40:$A$783,$A420,СВЦЭМ!$B$40:$B$783,B$402)+'СЕТ СН'!$F$16</f>
        <v>0</v>
      </c>
      <c r="C420" s="36">
        <f>SUMIFS(СВЦЭМ!$K$40:$K$783,СВЦЭМ!$A$40:$A$783,$A420,СВЦЭМ!$B$40:$B$783,C$402)+'СЕТ СН'!$F$16</f>
        <v>0</v>
      </c>
      <c r="D420" s="36">
        <f>SUMIFS(СВЦЭМ!$K$40:$K$783,СВЦЭМ!$A$40:$A$783,$A420,СВЦЭМ!$B$40:$B$783,D$402)+'СЕТ СН'!$F$16</f>
        <v>0</v>
      </c>
      <c r="E420" s="36">
        <f>SUMIFS(СВЦЭМ!$K$40:$K$783,СВЦЭМ!$A$40:$A$783,$A420,СВЦЭМ!$B$40:$B$783,E$402)+'СЕТ СН'!$F$16</f>
        <v>0</v>
      </c>
      <c r="F420" s="36">
        <f>SUMIFS(СВЦЭМ!$K$40:$K$783,СВЦЭМ!$A$40:$A$783,$A420,СВЦЭМ!$B$40:$B$783,F$402)+'СЕТ СН'!$F$16</f>
        <v>0</v>
      </c>
      <c r="G420" s="36">
        <f>SUMIFS(СВЦЭМ!$K$40:$K$783,СВЦЭМ!$A$40:$A$783,$A420,СВЦЭМ!$B$40:$B$783,G$402)+'СЕТ СН'!$F$16</f>
        <v>0</v>
      </c>
      <c r="H420" s="36">
        <f>SUMIFS(СВЦЭМ!$K$40:$K$783,СВЦЭМ!$A$40:$A$783,$A420,СВЦЭМ!$B$40:$B$783,H$402)+'СЕТ СН'!$F$16</f>
        <v>0</v>
      </c>
      <c r="I420" s="36">
        <f>SUMIFS(СВЦЭМ!$K$40:$K$783,СВЦЭМ!$A$40:$A$783,$A420,СВЦЭМ!$B$40:$B$783,I$402)+'СЕТ СН'!$F$16</f>
        <v>0</v>
      </c>
      <c r="J420" s="36">
        <f>SUMIFS(СВЦЭМ!$K$40:$K$783,СВЦЭМ!$A$40:$A$783,$A420,СВЦЭМ!$B$40:$B$783,J$402)+'СЕТ СН'!$F$16</f>
        <v>0</v>
      </c>
      <c r="K420" s="36">
        <f>SUMIFS(СВЦЭМ!$K$40:$K$783,СВЦЭМ!$A$40:$A$783,$A420,СВЦЭМ!$B$40:$B$783,K$402)+'СЕТ СН'!$F$16</f>
        <v>0</v>
      </c>
      <c r="L420" s="36">
        <f>SUMIFS(СВЦЭМ!$K$40:$K$783,СВЦЭМ!$A$40:$A$783,$A420,СВЦЭМ!$B$40:$B$783,L$402)+'СЕТ СН'!$F$16</f>
        <v>0</v>
      </c>
      <c r="M420" s="36">
        <f>SUMIFS(СВЦЭМ!$K$40:$K$783,СВЦЭМ!$A$40:$A$783,$A420,СВЦЭМ!$B$40:$B$783,M$402)+'СЕТ СН'!$F$16</f>
        <v>0</v>
      </c>
      <c r="N420" s="36">
        <f>SUMIFS(СВЦЭМ!$K$40:$K$783,СВЦЭМ!$A$40:$A$783,$A420,СВЦЭМ!$B$40:$B$783,N$402)+'СЕТ СН'!$F$16</f>
        <v>0</v>
      </c>
      <c r="O420" s="36">
        <f>SUMIFS(СВЦЭМ!$K$40:$K$783,СВЦЭМ!$A$40:$A$783,$A420,СВЦЭМ!$B$40:$B$783,O$402)+'СЕТ СН'!$F$16</f>
        <v>0</v>
      </c>
      <c r="P420" s="36">
        <f>SUMIFS(СВЦЭМ!$K$40:$K$783,СВЦЭМ!$A$40:$A$783,$A420,СВЦЭМ!$B$40:$B$783,P$402)+'СЕТ СН'!$F$16</f>
        <v>0</v>
      </c>
      <c r="Q420" s="36">
        <f>SUMIFS(СВЦЭМ!$K$40:$K$783,СВЦЭМ!$A$40:$A$783,$A420,СВЦЭМ!$B$40:$B$783,Q$402)+'СЕТ СН'!$F$16</f>
        <v>0</v>
      </c>
      <c r="R420" s="36">
        <f>SUMIFS(СВЦЭМ!$K$40:$K$783,СВЦЭМ!$A$40:$A$783,$A420,СВЦЭМ!$B$40:$B$783,R$402)+'СЕТ СН'!$F$16</f>
        <v>0</v>
      </c>
      <c r="S420" s="36">
        <f>SUMIFS(СВЦЭМ!$K$40:$K$783,СВЦЭМ!$A$40:$A$783,$A420,СВЦЭМ!$B$40:$B$783,S$402)+'СЕТ СН'!$F$16</f>
        <v>0</v>
      </c>
      <c r="T420" s="36">
        <f>SUMIFS(СВЦЭМ!$K$40:$K$783,СВЦЭМ!$A$40:$A$783,$A420,СВЦЭМ!$B$40:$B$783,T$402)+'СЕТ СН'!$F$16</f>
        <v>0</v>
      </c>
      <c r="U420" s="36">
        <f>SUMIFS(СВЦЭМ!$K$40:$K$783,СВЦЭМ!$A$40:$A$783,$A420,СВЦЭМ!$B$40:$B$783,U$402)+'СЕТ СН'!$F$16</f>
        <v>0</v>
      </c>
      <c r="V420" s="36">
        <f>SUMIFS(СВЦЭМ!$K$40:$K$783,СВЦЭМ!$A$40:$A$783,$A420,СВЦЭМ!$B$40:$B$783,V$402)+'СЕТ СН'!$F$16</f>
        <v>0</v>
      </c>
      <c r="W420" s="36">
        <f>SUMIFS(СВЦЭМ!$K$40:$K$783,СВЦЭМ!$A$40:$A$783,$A420,СВЦЭМ!$B$40:$B$783,W$402)+'СЕТ СН'!$F$16</f>
        <v>0</v>
      </c>
      <c r="X420" s="36">
        <f>SUMIFS(СВЦЭМ!$K$40:$K$783,СВЦЭМ!$A$40:$A$783,$A420,СВЦЭМ!$B$40:$B$783,X$402)+'СЕТ СН'!$F$16</f>
        <v>0</v>
      </c>
      <c r="Y420" s="36">
        <f>SUMIFS(СВЦЭМ!$K$40:$K$783,СВЦЭМ!$A$40:$A$783,$A420,СВЦЭМ!$B$40:$B$783,Y$402)+'СЕТ СН'!$F$16</f>
        <v>0</v>
      </c>
    </row>
    <row r="421" spans="1:25" ht="15.75" hidden="1" x14ac:dyDescent="0.2">
      <c r="A421" s="35">
        <f t="shared" si="11"/>
        <v>45584</v>
      </c>
      <c r="B421" s="36">
        <f>SUMIFS(СВЦЭМ!$K$40:$K$783,СВЦЭМ!$A$40:$A$783,$A421,СВЦЭМ!$B$40:$B$783,B$402)+'СЕТ СН'!$F$16</f>
        <v>0</v>
      </c>
      <c r="C421" s="36">
        <f>SUMIFS(СВЦЭМ!$K$40:$K$783,СВЦЭМ!$A$40:$A$783,$A421,СВЦЭМ!$B$40:$B$783,C$402)+'СЕТ СН'!$F$16</f>
        <v>0</v>
      </c>
      <c r="D421" s="36">
        <f>SUMIFS(СВЦЭМ!$K$40:$K$783,СВЦЭМ!$A$40:$A$783,$A421,СВЦЭМ!$B$40:$B$783,D$402)+'СЕТ СН'!$F$16</f>
        <v>0</v>
      </c>
      <c r="E421" s="36">
        <f>SUMIFS(СВЦЭМ!$K$40:$K$783,СВЦЭМ!$A$40:$A$783,$A421,СВЦЭМ!$B$40:$B$783,E$402)+'СЕТ СН'!$F$16</f>
        <v>0</v>
      </c>
      <c r="F421" s="36">
        <f>SUMIFS(СВЦЭМ!$K$40:$K$783,СВЦЭМ!$A$40:$A$783,$A421,СВЦЭМ!$B$40:$B$783,F$402)+'СЕТ СН'!$F$16</f>
        <v>0</v>
      </c>
      <c r="G421" s="36">
        <f>SUMIFS(СВЦЭМ!$K$40:$K$783,СВЦЭМ!$A$40:$A$783,$A421,СВЦЭМ!$B$40:$B$783,G$402)+'СЕТ СН'!$F$16</f>
        <v>0</v>
      </c>
      <c r="H421" s="36">
        <f>SUMIFS(СВЦЭМ!$K$40:$K$783,СВЦЭМ!$A$40:$A$783,$A421,СВЦЭМ!$B$40:$B$783,H$402)+'СЕТ СН'!$F$16</f>
        <v>0</v>
      </c>
      <c r="I421" s="36">
        <f>SUMIFS(СВЦЭМ!$K$40:$K$783,СВЦЭМ!$A$40:$A$783,$A421,СВЦЭМ!$B$40:$B$783,I$402)+'СЕТ СН'!$F$16</f>
        <v>0</v>
      </c>
      <c r="J421" s="36">
        <f>SUMIFS(СВЦЭМ!$K$40:$K$783,СВЦЭМ!$A$40:$A$783,$A421,СВЦЭМ!$B$40:$B$783,J$402)+'СЕТ СН'!$F$16</f>
        <v>0</v>
      </c>
      <c r="K421" s="36">
        <f>SUMIFS(СВЦЭМ!$K$40:$K$783,СВЦЭМ!$A$40:$A$783,$A421,СВЦЭМ!$B$40:$B$783,K$402)+'СЕТ СН'!$F$16</f>
        <v>0</v>
      </c>
      <c r="L421" s="36">
        <f>SUMIFS(СВЦЭМ!$K$40:$K$783,СВЦЭМ!$A$40:$A$783,$A421,СВЦЭМ!$B$40:$B$783,L$402)+'СЕТ СН'!$F$16</f>
        <v>0</v>
      </c>
      <c r="M421" s="36">
        <f>SUMIFS(СВЦЭМ!$K$40:$K$783,СВЦЭМ!$A$40:$A$783,$A421,СВЦЭМ!$B$40:$B$783,M$402)+'СЕТ СН'!$F$16</f>
        <v>0</v>
      </c>
      <c r="N421" s="36">
        <f>SUMIFS(СВЦЭМ!$K$40:$K$783,СВЦЭМ!$A$40:$A$783,$A421,СВЦЭМ!$B$40:$B$783,N$402)+'СЕТ СН'!$F$16</f>
        <v>0</v>
      </c>
      <c r="O421" s="36">
        <f>SUMIFS(СВЦЭМ!$K$40:$K$783,СВЦЭМ!$A$40:$A$783,$A421,СВЦЭМ!$B$40:$B$783,O$402)+'СЕТ СН'!$F$16</f>
        <v>0</v>
      </c>
      <c r="P421" s="36">
        <f>SUMIFS(СВЦЭМ!$K$40:$K$783,СВЦЭМ!$A$40:$A$783,$A421,СВЦЭМ!$B$40:$B$783,P$402)+'СЕТ СН'!$F$16</f>
        <v>0</v>
      </c>
      <c r="Q421" s="36">
        <f>SUMIFS(СВЦЭМ!$K$40:$K$783,СВЦЭМ!$A$40:$A$783,$A421,СВЦЭМ!$B$40:$B$783,Q$402)+'СЕТ СН'!$F$16</f>
        <v>0</v>
      </c>
      <c r="R421" s="36">
        <f>SUMIFS(СВЦЭМ!$K$40:$K$783,СВЦЭМ!$A$40:$A$783,$A421,СВЦЭМ!$B$40:$B$783,R$402)+'СЕТ СН'!$F$16</f>
        <v>0</v>
      </c>
      <c r="S421" s="36">
        <f>SUMIFS(СВЦЭМ!$K$40:$K$783,СВЦЭМ!$A$40:$A$783,$A421,СВЦЭМ!$B$40:$B$783,S$402)+'СЕТ СН'!$F$16</f>
        <v>0</v>
      </c>
      <c r="T421" s="36">
        <f>SUMIFS(СВЦЭМ!$K$40:$K$783,СВЦЭМ!$A$40:$A$783,$A421,СВЦЭМ!$B$40:$B$783,T$402)+'СЕТ СН'!$F$16</f>
        <v>0</v>
      </c>
      <c r="U421" s="36">
        <f>SUMIFS(СВЦЭМ!$K$40:$K$783,СВЦЭМ!$A$40:$A$783,$A421,СВЦЭМ!$B$40:$B$783,U$402)+'СЕТ СН'!$F$16</f>
        <v>0</v>
      </c>
      <c r="V421" s="36">
        <f>SUMIFS(СВЦЭМ!$K$40:$K$783,СВЦЭМ!$A$40:$A$783,$A421,СВЦЭМ!$B$40:$B$783,V$402)+'СЕТ СН'!$F$16</f>
        <v>0</v>
      </c>
      <c r="W421" s="36">
        <f>SUMIFS(СВЦЭМ!$K$40:$K$783,СВЦЭМ!$A$40:$A$783,$A421,СВЦЭМ!$B$40:$B$783,W$402)+'СЕТ СН'!$F$16</f>
        <v>0</v>
      </c>
      <c r="X421" s="36">
        <f>SUMIFS(СВЦЭМ!$K$40:$K$783,СВЦЭМ!$A$40:$A$783,$A421,СВЦЭМ!$B$40:$B$783,X$402)+'СЕТ СН'!$F$16</f>
        <v>0</v>
      </c>
      <c r="Y421" s="36">
        <f>SUMIFS(СВЦЭМ!$K$40:$K$783,СВЦЭМ!$A$40:$A$783,$A421,СВЦЭМ!$B$40:$B$783,Y$402)+'СЕТ СН'!$F$16</f>
        <v>0</v>
      </c>
    </row>
    <row r="422" spans="1:25" ht="15.75" hidden="1" x14ac:dyDescent="0.2">
      <c r="A422" s="35">
        <f t="shared" si="11"/>
        <v>45585</v>
      </c>
      <c r="B422" s="36">
        <f>SUMIFS(СВЦЭМ!$K$40:$K$783,СВЦЭМ!$A$40:$A$783,$A422,СВЦЭМ!$B$40:$B$783,B$402)+'СЕТ СН'!$F$16</f>
        <v>0</v>
      </c>
      <c r="C422" s="36">
        <f>SUMIFS(СВЦЭМ!$K$40:$K$783,СВЦЭМ!$A$40:$A$783,$A422,СВЦЭМ!$B$40:$B$783,C$402)+'СЕТ СН'!$F$16</f>
        <v>0</v>
      </c>
      <c r="D422" s="36">
        <f>SUMIFS(СВЦЭМ!$K$40:$K$783,СВЦЭМ!$A$40:$A$783,$A422,СВЦЭМ!$B$40:$B$783,D$402)+'СЕТ СН'!$F$16</f>
        <v>0</v>
      </c>
      <c r="E422" s="36">
        <f>SUMIFS(СВЦЭМ!$K$40:$K$783,СВЦЭМ!$A$40:$A$783,$A422,СВЦЭМ!$B$40:$B$783,E$402)+'СЕТ СН'!$F$16</f>
        <v>0</v>
      </c>
      <c r="F422" s="36">
        <f>SUMIFS(СВЦЭМ!$K$40:$K$783,СВЦЭМ!$A$40:$A$783,$A422,СВЦЭМ!$B$40:$B$783,F$402)+'СЕТ СН'!$F$16</f>
        <v>0</v>
      </c>
      <c r="G422" s="36">
        <f>SUMIFS(СВЦЭМ!$K$40:$K$783,СВЦЭМ!$A$40:$A$783,$A422,СВЦЭМ!$B$40:$B$783,G$402)+'СЕТ СН'!$F$16</f>
        <v>0</v>
      </c>
      <c r="H422" s="36">
        <f>SUMIFS(СВЦЭМ!$K$40:$K$783,СВЦЭМ!$A$40:$A$783,$A422,СВЦЭМ!$B$40:$B$783,H$402)+'СЕТ СН'!$F$16</f>
        <v>0</v>
      </c>
      <c r="I422" s="36">
        <f>SUMIFS(СВЦЭМ!$K$40:$K$783,СВЦЭМ!$A$40:$A$783,$A422,СВЦЭМ!$B$40:$B$783,I$402)+'СЕТ СН'!$F$16</f>
        <v>0</v>
      </c>
      <c r="J422" s="36">
        <f>SUMIFS(СВЦЭМ!$K$40:$K$783,СВЦЭМ!$A$40:$A$783,$A422,СВЦЭМ!$B$40:$B$783,J$402)+'СЕТ СН'!$F$16</f>
        <v>0</v>
      </c>
      <c r="K422" s="36">
        <f>SUMIFS(СВЦЭМ!$K$40:$K$783,СВЦЭМ!$A$40:$A$783,$A422,СВЦЭМ!$B$40:$B$783,K$402)+'СЕТ СН'!$F$16</f>
        <v>0</v>
      </c>
      <c r="L422" s="36">
        <f>SUMIFS(СВЦЭМ!$K$40:$K$783,СВЦЭМ!$A$40:$A$783,$A422,СВЦЭМ!$B$40:$B$783,L$402)+'СЕТ СН'!$F$16</f>
        <v>0</v>
      </c>
      <c r="M422" s="36">
        <f>SUMIFS(СВЦЭМ!$K$40:$K$783,СВЦЭМ!$A$40:$A$783,$A422,СВЦЭМ!$B$40:$B$783,M$402)+'СЕТ СН'!$F$16</f>
        <v>0</v>
      </c>
      <c r="N422" s="36">
        <f>SUMIFS(СВЦЭМ!$K$40:$K$783,СВЦЭМ!$A$40:$A$783,$A422,СВЦЭМ!$B$40:$B$783,N$402)+'СЕТ СН'!$F$16</f>
        <v>0</v>
      </c>
      <c r="O422" s="36">
        <f>SUMIFS(СВЦЭМ!$K$40:$K$783,СВЦЭМ!$A$40:$A$783,$A422,СВЦЭМ!$B$40:$B$783,O$402)+'СЕТ СН'!$F$16</f>
        <v>0</v>
      </c>
      <c r="P422" s="36">
        <f>SUMIFS(СВЦЭМ!$K$40:$K$783,СВЦЭМ!$A$40:$A$783,$A422,СВЦЭМ!$B$40:$B$783,P$402)+'СЕТ СН'!$F$16</f>
        <v>0</v>
      </c>
      <c r="Q422" s="36">
        <f>SUMIFS(СВЦЭМ!$K$40:$K$783,СВЦЭМ!$A$40:$A$783,$A422,СВЦЭМ!$B$40:$B$783,Q$402)+'СЕТ СН'!$F$16</f>
        <v>0</v>
      </c>
      <c r="R422" s="36">
        <f>SUMIFS(СВЦЭМ!$K$40:$K$783,СВЦЭМ!$A$40:$A$783,$A422,СВЦЭМ!$B$40:$B$783,R$402)+'СЕТ СН'!$F$16</f>
        <v>0</v>
      </c>
      <c r="S422" s="36">
        <f>SUMIFS(СВЦЭМ!$K$40:$K$783,СВЦЭМ!$A$40:$A$783,$A422,СВЦЭМ!$B$40:$B$783,S$402)+'СЕТ СН'!$F$16</f>
        <v>0</v>
      </c>
      <c r="T422" s="36">
        <f>SUMIFS(СВЦЭМ!$K$40:$K$783,СВЦЭМ!$A$40:$A$783,$A422,СВЦЭМ!$B$40:$B$783,T$402)+'СЕТ СН'!$F$16</f>
        <v>0</v>
      </c>
      <c r="U422" s="36">
        <f>SUMIFS(СВЦЭМ!$K$40:$K$783,СВЦЭМ!$A$40:$A$783,$A422,СВЦЭМ!$B$40:$B$783,U$402)+'СЕТ СН'!$F$16</f>
        <v>0</v>
      </c>
      <c r="V422" s="36">
        <f>SUMIFS(СВЦЭМ!$K$40:$K$783,СВЦЭМ!$A$40:$A$783,$A422,СВЦЭМ!$B$40:$B$783,V$402)+'СЕТ СН'!$F$16</f>
        <v>0</v>
      </c>
      <c r="W422" s="36">
        <f>SUMIFS(СВЦЭМ!$K$40:$K$783,СВЦЭМ!$A$40:$A$783,$A422,СВЦЭМ!$B$40:$B$783,W$402)+'СЕТ СН'!$F$16</f>
        <v>0</v>
      </c>
      <c r="X422" s="36">
        <f>SUMIFS(СВЦЭМ!$K$40:$K$783,СВЦЭМ!$A$40:$A$783,$A422,СВЦЭМ!$B$40:$B$783,X$402)+'СЕТ СН'!$F$16</f>
        <v>0</v>
      </c>
      <c r="Y422" s="36">
        <f>SUMIFS(СВЦЭМ!$K$40:$K$783,СВЦЭМ!$A$40:$A$783,$A422,СВЦЭМ!$B$40:$B$783,Y$402)+'СЕТ СН'!$F$16</f>
        <v>0</v>
      </c>
    </row>
    <row r="423" spans="1:25" ht="15.75" hidden="1" x14ac:dyDescent="0.2">
      <c r="A423" s="35">
        <f t="shared" si="11"/>
        <v>45586</v>
      </c>
      <c r="B423" s="36">
        <f>SUMIFS(СВЦЭМ!$K$40:$K$783,СВЦЭМ!$A$40:$A$783,$A423,СВЦЭМ!$B$40:$B$783,B$402)+'СЕТ СН'!$F$16</f>
        <v>0</v>
      </c>
      <c r="C423" s="36">
        <f>SUMIFS(СВЦЭМ!$K$40:$K$783,СВЦЭМ!$A$40:$A$783,$A423,СВЦЭМ!$B$40:$B$783,C$402)+'СЕТ СН'!$F$16</f>
        <v>0</v>
      </c>
      <c r="D423" s="36">
        <f>SUMIFS(СВЦЭМ!$K$40:$K$783,СВЦЭМ!$A$40:$A$783,$A423,СВЦЭМ!$B$40:$B$783,D$402)+'СЕТ СН'!$F$16</f>
        <v>0</v>
      </c>
      <c r="E423" s="36">
        <f>SUMIFS(СВЦЭМ!$K$40:$K$783,СВЦЭМ!$A$40:$A$783,$A423,СВЦЭМ!$B$40:$B$783,E$402)+'СЕТ СН'!$F$16</f>
        <v>0</v>
      </c>
      <c r="F423" s="36">
        <f>SUMIFS(СВЦЭМ!$K$40:$K$783,СВЦЭМ!$A$40:$A$783,$A423,СВЦЭМ!$B$40:$B$783,F$402)+'СЕТ СН'!$F$16</f>
        <v>0</v>
      </c>
      <c r="G423" s="36">
        <f>SUMIFS(СВЦЭМ!$K$40:$K$783,СВЦЭМ!$A$40:$A$783,$A423,СВЦЭМ!$B$40:$B$783,G$402)+'СЕТ СН'!$F$16</f>
        <v>0</v>
      </c>
      <c r="H423" s="36">
        <f>SUMIFS(СВЦЭМ!$K$40:$K$783,СВЦЭМ!$A$40:$A$783,$A423,СВЦЭМ!$B$40:$B$783,H$402)+'СЕТ СН'!$F$16</f>
        <v>0</v>
      </c>
      <c r="I423" s="36">
        <f>SUMIFS(СВЦЭМ!$K$40:$K$783,СВЦЭМ!$A$40:$A$783,$A423,СВЦЭМ!$B$40:$B$783,I$402)+'СЕТ СН'!$F$16</f>
        <v>0</v>
      </c>
      <c r="J423" s="36">
        <f>SUMIFS(СВЦЭМ!$K$40:$K$783,СВЦЭМ!$A$40:$A$783,$A423,СВЦЭМ!$B$40:$B$783,J$402)+'СЕТ СН'!$F$16</f>
        <v>0</v>
      </c>
      <c r="K423" s="36">
        <f>SUMIFS(СВЦЭМ!$K$40:$K$783,СВЦЭМ!$A$40:$A$783,$A423,СВЦЭМ!$B$40:$B$783,K$402)+'СЕТ СН'!$F$16</f>
        <v>0</v>
      </c>
      <c r="L423" s="36">
        <f>SUMIFS(СВЦЭМ!$K$40:$K$783,СВЦЭМ!$A$40:$A$783,$A423,СВЦЭМ!$B$40:$B$783,L$402)+'СЕТ СН'!$F$16</f>
        <v>0</v>
      </c>
      <c r="M423" s="36">
        <f>SUMIFS(СВЦЭМ!$K$40:$K$783,СВЦЭМ!$A$40:$A$783,$A423,СВЦЭМ!$B$40:$B$783,M$402)+'СЕТ СН'!$F$16</f>
        <v>0</v>
      </c>
      <c r="N423" s="36">
        <f>SUMIFS(СВЦЭМ!$K$40:$K$783,СВЦЭМ!$A$40:$A$783,$A423,СВЦЭМ!$B$40:$B$783,N$402)+'СЕТ СН'!$F$16</f>
        <v>0</v>
      </c>
      <c r="O423" s="36">
        <f>SUMIFS(СВЦЭМ!$K$40:$K$783,СВЦЭМ!$A$40:$A$783,$A423,СВЦЭМ!$B$40:$B$783,O$402)+'СЕТ СН'!$F$16</f>
        <v>0</v>
      </c>
      <c r="P423" s="36">
        <f>SUMIFS(СВЦЭМ!$K$40:$K$783,СВЦЭМ!$A$40:$A$783,$A423,СВЦЭМ!$B$40:$B$783,P$402)+'СЕТ СН'!$F$16</f>
        <v>0</v>
      </c>
      <c r="Q423" s="36">
        <f>SUMIFS(СВЦЭМ!$K$40:$K$783,СВЦЭМ!$A$40:$A$783,$A423,СВЦЭМ!$B$40:$B$783,Q$402)+'СЕТ СН'!$F$16</f>
        <v>0</v>
      </c>
      <c r="R423" s="36">
        <f>SUMIFS(СВЦЭМ!$K$40:$K$783,СВЦЭМ!$A$40:$A$783,$A423,СВЦЭМ!$B$40:$B$783,R$402)+'СЕТ СН'!$F$16</f>
        <v>0</v>
      </c>
      <c r="S423" s="36">
        <f>SUMIFS(СВЦЭМ!$K$40:$K$783,СВЦЭМ!$A$40:$A$783,$A423,СВЦЭМ!$B$40:$B$783,S$402)+'СЕТ СН'!$F$16</f>
        <v>0</v>
      </c>
      <c r="T423" s="36">
        <f>SUMIFS(СВЦЭМ!$K$40:$K$783,СВЦЭМ!$A$40:$A$783,$A423,СВЦЭМ!$B$40:$B$783,T$402)+'СЕТ СН'!$F$16</f>
        <v>0</v>
      </c>
      <c r="U423" s="36">
        <f>SUMIFS(СВЦЭМ!$K$40:$K$783,СВЦЭМ!$A$40:$A$783,$A423,СВЦЭМ!$B$40:$B$783,U$402)+'СЕТ СН'!$F$16</f>
        <v>0</v>
      </c>
      <c r="V423" s="36">
        <f>SUMIFS(СВЦЭМ!$K$40:$K$783,СВЦЭМ!$A$40:$A$783,$A423,СВЦЭМ!$B$40:$B$783,V$402)+'СЕТ СН'!$F$16</f>
        <v>0</v>
      </c>
      <c r="W423" s="36">
        <f>SUMIFS(СВЦЭМ!$K$40:$K$783,СВЦЭМ!$A$40:$A$783,$A423,СВЦЭМ!$B$40:$B$783,W$402)+'СЕТ СН'!$F$16</f>
        <v>0</v>
      </c>
      <c r="X423" s="36">
        <f>SUMIFS(СВЦЭМ!$K$40:$K$783,СВЦЭМ!$A$40:$A$783,$A423,СВЦЭМ!$B$40:$B$783,X$402)+'СЕТ СН'!$F$16</f>
        <v>0</v>
      </c>
      <c r="Y423" s="36">
        <f>SUMIFS(СВЦЭМ!$K$40:$K$783,СВЦЭМ!$A$40:$A$783,$A423,СВЦЭМ!$B$40:$B$783,Y$402)+'СЕТ СН'!$F$16</f>
        <v>0</v>
      </c>
    </row>
    <row r="424" spans="1:25" ht="15.75" hidden="1" x14ac:dyDescent="0.2">
      <c r="A424" s="35">
        <f t="shared" si="11"/>
        <v>45587</v>
      </c>
      <c r="B424" s="36">
        <f>SUMIFS(СВЦЭМ!$K$40:$K$783,СВЦЭМ!$A$40:$A$783,$A424,СВЦЭМ!$B$40:$B$783,B$402)+'СЕТ СН'!$F$16</f>
        <v>0</v>
      </c>
      <c r="C424" s="36">
        <f>SUMIFS(СВЦЭМ!$K$40:$K$783,СВЦЭМ!$A$40:$A$783,$A424,СВЦЭМ!$B$40:$B$783,C$402)+'СЕТ СН'!$F$16</f>
        <v>0</v>
      </c>
      <c r="D424" s="36">
        <f>SUMIFS(СВЦЭМ!$K$40:$K$783,СВЦЭМ!$A$40:$A$783,$A424,СВЦЭМ!$B$40:$B$783,D$402)+'СЕТ СН'!$F$16</f>
        <v>0</v>
      </c>
      <c r="E424" s="36">
        <f>SUMIFS(СВЦЭМ!$K$40:$K$783,СВЦЭМ!$A$40:$A$783,$A424,СВЦЭМ!$B$40:$B$783,E$402)+'СЕТ СН'!$F$16</f>
        <v>0</v>
      </c>
      <c r="F424" s="36">
        <f>SUMIFS(СВЦЭМ!$K$40:$K$783,СВЦЭМ!$A$40:$A$783,$A424,СВЦЭМ!$B$40:$B$783,F$402)+'СЕТ СН'!$F$16</f>
        <v>0</v>
      </c>
      <c r="G424" s="36">
        <f>SUMIFS(СВЦЭМ!$K$40:$K$783,СВЦЭМ!$A$40:$A$783,$A424,СВЦЭМ!$B$40:$B$783,G$402)+'СЕТ СН'!$F$16</f>
        <v>0</v>
      </c>
      <c r="H424" s="36">
        <f>SUMIFS(СВЦЭМ!$K$40:$K$783,СВЦЭМ!$A$40:$A$783,$A424,СВЦЭМ!$B$40:$B$783,H$402)+'СЕТ СН'!$F$16</f>
        <v>0</v>
      </c>
      <c r="I424" s="36">
        <f>SUMIFS(СВЦЭМ!$K$40:$K$783,СВЦЭМ!$A$40:$A$783,$A424,СВЦЭМ!$B$40:$B$783,I$402)+'СЕТ СН'!$F$16</f>
        <v>0</v>
      </c>
      <c r="J424" s="36">
        <f>SUMIFS(СВЦЭМ!$K$40:$K$783,СВЦЭМ!$A$40:$A$783,$A424,СВЦЭМ!$B$40:$B$783,J$402)+'СЕТ СН'!$F$16</f>
        <v>0</v>
      </c>
      <c r="K424" s="36">
        <f>SUMIFS(СВЦЭМ!$K$40:$K$783,СВЦЭМ!$A$40:$A$783,$A424,СВЦЭМ!$B$40:$B$783,K$402)+'СЕТ СН'!$F$16</f>
        <v>0</v>
      </c>
      <c r="L424" s="36">
        <f>SUMIFS(СВЦЭМ!$K$40:$K$783,СВЦЭМ!$A$40:$A$783,$A424,СВЦЭМ!$B$40:$B$783,L$402)+'СЕТ СН'!$F$16</f>
        <v>0</v>
      </c>
      <c r="M424" s="36">
        <f>SUMIFS(СВЦЭМ!$K$40:$K$783,СВЦЭМ!$A$40:$A$783,$A424,СВЦЭМ!$B$40:$B$783,M$402)+'СЕТ СН'!$F$16</f>
        <v>0</v>
      </c>
      <c r="N424" s="36">
        <f>SUMIFS(СВЦЭМ!$K$40:$K$783,СВЦЭМ!$A$40:$A$783,$A424,СВЦЭМ!$B$40:$B$783,N$402)+'СЕТ СН'!$F$16</f>
        <v>0</v>
      </c>
      <c r="O424" s="36">
        <f>SUMIFS(СВЦЭМ!$K$40:$K$783,СВЦЭМ!$A$40:$A$783,$A424,СВЦЭМ!$B$40:$B$783,O$402)+'СЕТ СН'!$F$16</f>
        <v>0</v>
      </c>
      <c r="P424" s="36">
        <f>SUMIFS(СВЦЭМ!$K$40:$K$783,СВЦЭМ!$A$40:$A$783,$A424,СВЦЭМ!$B$40:$B$783,P$402)+'СЕТ СН'!$F$16</f>
        <v>0</v>
      </c>
      <c r="Q424" s="36">
        <f>SUMIFS(СВЦЭМ!$K$40:$K$783,СВЦЭМ!$A$40:$A$783,$A424,СВЦЭМ!$B$40:$B$783,Q$402)+'СЕТ СН'!$F$16</f>
        <v>0</v>
      </c>
      <c r="R424" s="36">
        <f>SUMIFS(СВЦЭМ!$K$40:$K$783,СВЦЭМ!$A$40:$A$783,$A424,СВЦЭМ!$B$40:$B$783,R$402)+'СЕТ СН'!$F$16</f>
        <v>0</v>
      </c>
      <c r="S424" s="36">
        <f>SUMIFS(СВЦЭМ!$K$40:$K$783,СВЦЭМ!$A$40:$A$783,$A424,СВЦЭМ!$B$40:$B$783,S$402)+'СЕТ СН'!$F$16</f>
        <v>0</v>
      </c>
      <c r="T424" s="36">
        <f>SUMIFS(СВЦЭМ!$K$40:$K$783,СВЦЭМ!$A$40:$A$783,$A424,СВЦЭМ!$B$40:$B$783,T$402)+'СЕТ СН'!$F$16</f>
        <v>0</v>
      </c>
      <c r="U424" s="36">
        <f>SUMIFS(СВЦЭМ!$K$40:$K$783,СВЦЭМ!$A$40:$A$783,$A424,СВЦЭМ!$B$40:$B$783,U$402)+'СЕТ СН'!$F$16</f>
        <v>0</v>
      </c>
      <c r="V424" s="36">
        <f>SUMIFS(СВЦЭМ!$K$40:$K$783,СВЦЭМ!$A$40:$A$783,$A424,СВЦЭМ!$B$40:$B$783,V$402)+'СЕТ СН'!$F$16</f>
        <v>0</v>
      </c>
      <c r="W424" s="36">
        <f>SUMIFS(СВЦЭМ!$K$40:$K$783,СВЦЭМ!$A$40:$A$783,$A424,СВЦЭМ!$B$40:$B$783,W$402)+'СЕТ СН'!$F$16</f>
        <v>0</v>
      </c>
      <c r="X424" s="36">
        <f>SUMIFS(СВЦЭМ!$K$40:$K$783,СВЦЭМ!$A$40:$A$783,$A424,СВЦЭМ!$B$40:$B$783,X$402)+'СЕТ СН'!$F$16</f>
        <v>0</v>
      </c>
      <c r="Y424" s="36">
        <f>SUMIFS(СВЦЭМ!$K$40:$K$783,СВЦЭМ!$A$40:$A$783,$A424,СВЦЭМ!$B$40:$B$783,Y$402)+'СЕТ СН'!$F$16</f>
        <v>0</v>
      </c>
    </row>
    <row r="425" spans="1:25" ht="15.75" hidden="1" x14ac:dyDescent="0.2">
      <c r="A425" s="35">
        <f t="shared" si="11"/>
        <v>45588</v>
      </c>
      <c r="B425" s="36">
        <f>SUMIFS(СВЦЭМ!$K$40:$K$783,СВЦЭМ!$A$40:$A$783,$A425,СВЦЭМ!$B$40:$B$783,B$402)+'СЕТ СН'!$F$16</f>
        <v>0</v>
      </c>
      <c r="C425" s="36">
        <f>SUMIFS(СВЦЭМ!$K$40:$K$783,СВЦЭМ!$A$40:$A$783,$A425,СВЦЭМ!$B$40:$B$783,C$402)+'СЕТ СН'!$F$16</f>
        <v>0</v>
      </c>
      <c r="D425" s="36">
        <f>SUMIFS(СВЦЭМ!$K$40:$K$783,СВЦЭМ!$A$40:$A$783,$A425,СВЦЭМ!$B$40:$B$783,D$402)+'СЕТ СН'!$F$16</f>
        <v>0</v>
      </c>
      <c r="E425" s="36">
        <f>SUMIFS(СВЦЭМ!$K$40:$K$783,СВЦЭМ!$A$40:$A$783,$A425,СВЦЭМ!$B$40:$B$783,E$402)+'СЕТ СН'!$F$16</f>
        <v>0</v>
      </c>
      <c r="F425" s="36">
        <f>SUMIFS(СВЦЭМ!$K$40:$K$783,СВЦЭМ!$A$40:$A$783,$A425,СВЦЭМ!$B$40:$B$783,F$402)+'СЕТ СН'!$F$16</f>
        <v>0</v>
      </c>
      <c r="G425" s="36">
        <f>SUMIFS(СВЦЭМ!$K$40:$K$783,СВЦЭМ!$A$40:$A$783,$A425,СВЦЭМ!$B$40:$B$783,G$402)+'СЕТ СН'!$F$16</f>
        <v>0</v>
      </c>
      <c r="H425" s="36">
        <f>SUMIFS(СВЦЭМ!$K$40:$K$783,СВЦЭМ!$A$40:$A$783,$A425,СВЦЭМ!$B$40:$B$783,H$402)+'СЕТ СН'!$F$16</f>
        <v>0</v>
      </c>
      <c r="I425" s="36">
        <f>SUMIFS(СВЦЭМ!$K$40:$K$783,СВЦЭМ!$A$40:$A$783,$A425,СВЦЭМ!$B$40:$B$783,I$402)+'СЕТ СН'!$F$16</f>
        <v>0</v>
      </c>
      <c r="J425" s="36">
        <f>SUMIFS(СВЦЭМ!$K$40:$K$783,СВЦЭМ!$A$40:$A$783,$A425,СВЦЭМ!$B$40:$B$783,J$402)+'СЕТ СН'!$F$16</f>
        <v>0</v>
      </c>
      <c r="K425" s="36">
        <f>SUMIFS(СВЦЭМ!$K$40:$K$783,СВЦЭМ!$A$40:$A$783,$A425,СВЦЭМ!$B$40:$B$783,K$402)+'СЕТ СН'!$F$16</f>
        <v>0</v>
      </c>
      <c r="L425" s="36">
        <f>SUMIFS(СВЦЭМ!$K$40:$K$783,СВЦЭМ!$A$40:$A$783,$A425,СВЦЭМ!$B$40:$B$783,L$402)+'СЕТ СН'!$F$16</f>
        <v>0</v>
      </c>
      <c r="M425" s="36">
        <f>SUMIFS(СВЦЭМ!$K$40:$K$783,СВЦЭМ!$A$40:$A$783,$A425,СВЦЭМ!$B$40:$B$783,M$402)+'СЕТ СН'!$F$16</f>
        <v>0</v>
      </c>
      <c r="N425" s="36">
        <f>SUMIFS(СВЦЭМ!$K$40:$K$783,СВЦЭМ!$A$40:$A$783,$A425,СВЦЭМ!$B$40:$B$783,N$402)+'СЕТ СН'!$F$16</f>
        <v>0</v>
      </c>
      <c r="O425" s="36">
        <f>SUMIFS(СВЦЭМ!$K$40:$K$783,СВЦЭМ!$A$40:$A$783,$A425,СВЦЭМ!$B$40:$B$783,O$402)+'СЕТ СН'!$F$16</f>
        <v>0</v>
      </c>
      <c r="P425" s="36">
        <f>SUMIFS(СВЦЭМ!$K$40:$K$783,СВЦЭМ!$A$40:$A$783,$A425,СВЦЭМ!$B$40:$B$783,P$402)+'СЕТ СН'!$F$16</f>
        <v>0</v>
      </c>
      <c r="Q425" s="36">
        <f>SUMIFS(СВЦЭМ!$K$40:$K$783,СВЦЭМ!$A$40:$A$783,$A425,СВЦЭМ!$B$40:$B$783,Q$402)+'СЕТ СН'!$F$16</f>
        <v>0</v>
      </c>
      <c r="R425" s="36">
        <f>SUMIFS(СВЦЭМ!$K$40:$K$783,СВЦЭМ!$A$40:$A$783,$A425,СВЦЭМ!$B$40:$B$783,R$402)+'СЕТ СН'!$F$16</f>
        <v>0</v>
      </c>
      <c r="S425" s="36">
        <f>SUMIFS(СВЦЭМ!$K$40:$K$783,СВЦЭМ!$A$40:$A$783,$A425,СВЦЭМ!$B$40:$B$783,S$402)+'СЕТ СН'!$F$16</f>
        <v>0</v>
      </c>
      <c r="T425" s="36">
        <f>SUMIFS(СВЦЭМ!$K$40:$K$783,СВЦЭМ!$A$40:$A$783,$A425,СВЦЭМ!$B$40:$B$783,T$402)+'СЕТ СН'!$F$16</f>
        <v>0</v>
      </c>
      <c r="U425" s="36">
        <f>SUMIFS(СВЦЭМ!$K$40:$K$783,СВЦЭМ!$A$40:$A$783,$A425,СВЦЭМ!$B$40:$B$783,U$402)+'СЕТ СН'!$F$16</f>
        <v>0</v>
      </c>
      <c r="V425" s="36">
        <f>SUMIFS(СВЦЭМ!$K$40:$K$783,СВЦЭМ!$A$40:$A$783,$A425,СВЦЭМ!$B$40:$B$783,V$402)+'СЕТ СН'!$F$16</f>
        <v>0</v>
      </c>
      <c r="W425" s="36">
        <f>SUMIFS(СВЦЭМ!$K$40:$K$783,СВЦЭМ!$A$40:$A$783,$A425,СВЦЭМ!$B$40:$B$783,W$402)+'СЕТ СН'!$F$16</f>
        <v>0</v>
      </c>
      <c r="X425" s="36">
        <f>SUMIFS(СВЦЭМ!$K$40:$K$783,СВЦЭМ!$A$40:$A$783,$A425,СВЦЭМ!$B$40:$B$783,X$402)+'СЕТ СН'!$F$16</f>
        <v>0</v>
      </c>
      <c r="Y425" s="36">
        <f>SUMIFS(СВЦЭМ!$K$40:$K$783,СВЦЭМ!$A$40:$A$783,$A425,СВЦЭМ!$B$40:$B$783,Y$402)+'СЕТ СН'!$F$16</f>
        <v>0</v>
      </c>
    </row>
    <row r="426" spans="1:25" ht="15.75" hidden="1" x14ac:dyDescent="0.2">
      <c r="A426" s="35">
        <f t="shared" si="11"/>
        <v>45589</v>
      </c>
      <c r="B426" s="36">
        <f>SUMIFS(СВЦЭМ!$K$40:$K$783,СВЦЭМ!$A$40:$A$783,$A426,СВЦЭМ!$B$40:$B$783,B$402)+'СЕТ СН'!$F$16</f>
        <v>0</v>
      </c>
      <c r="C426" s="36">
        <f>SUMIFS(СВЦЭМ!$K$40:$K$783,СВЦЭМ!$A$40:$A$783,$A426,СВЦЭМ!$B$40:$B$783,C$402)+'СЕТ СН'!$F$16</f>
        <v>0</v>
      </c>
      <c r="D426" s="36">
        <f>SUMIFS(СВЦЭМ!$K$40:$K$783,СВЦЭМ!$A$40:$A$783,$A426,СВЦЭМ!$B$40:$B$783,D$402)+'СЕТ СН'!$F$16</f>
        <v>0</v>
      </c>
      <c r="E426" s="36">
        <f>SUMIFS(СВЦЭМ!$K$40:$K$783,СВЦЭМ!$A$40:$A$783,$A426,СВЦЭМ!$B$40:$B$783,E$402)+'СЕТ СН'!$F$16</f>
        <v>0</v>
      </c>
      <c r="F426" s="36">
        <f>SUMIFS(СВЦЭМ!$K$40:$K$783,СВЦЭМ!$A$40:$A$783,$A426,СВЦЭМ!$B$40:$B$783,F$402)+'СЕТ СН'!$F$16</f>
        <v>0</v>
      </c>
      <c r="G426" s="36">
        <f>SUMIFS(СВЦЭМ!$K$40:$K$783,СВЦЭМ!$A$40:$A$783,$A426,СВЦЭМ!$B$40:$B$783,G$402)+'СЕТ СН'!$F$16</f>
        <v>0</v>
      </c>
      <c r="H426" s="36">
        <f>SUMIFS(СВЦЭМ!$K$40:$K$783,СВЦЭМ!$A$40:$A$783,$A426,СВЦЭМ!$B$40:$B$783,H$402)+'СЕТ СН'!$F$16</f>
        <v>0</v>
      </c>
      <c r="I426" s="36">
        <f>SUMIFS(СВЦЭМ!$K$40:$K$783,СВЦЭМ!$A$40:$A$783,$A426,СВЦЭМ!$B$40:$B$783,I$402)+'СЕТ СН'!$F$16</f>
        <v>0</v>
      </c>
      <c r="J426" s="36">
        <f>SUMIFS(СВЦЭМ!$K$40:$K$783,СВЦЭМ!$A$40:$A$783,$A426,СВЦЭМ!$B$40:$B$783,J$402)+'СЕТ СН'!$F$16</f>
        <v>0</v>
      </c>
      <c r="K426" s="36">
        <f>SUMIFS(СВЦЭМ!$K$40:$K$783,СВЦЭМ!$A$40:$A$783,$A426,СВЦЭМ!$B$40:$B$783,K$402)+'СЕТ СН'!$F$16</f>
        <v>0</v>
      </c>
      <c r="L426" s="36">
        <f>SUMIFS(СВЦЭМ!$K$40:$K$783,СВЦЭМ!$A$40:$A$783,$A426,СВЦЭМ!$B$40:$B$783,L$402)+'СЕТ СН'!$F$16</f>
        <v>0</v>
      </c>
      <c r="M426" s="36">
        <f>SUMIFS(СВЦЭМ!$K$40:$K$783,СВЦЭМ!$A$40:$A$783,$A426,СВЦЭМ!$B$40:$B$783,M$402)+'СЕТ СН'!$F$16</f>
        <v>0</v>
      </c>
      <c r="N426" s="36">
        <f>SUMIFS(СВЦЭМ!$K$40:$K$783,СВЦЭМ!$A$40:$A$783,$A426,СВЦЭМ!$B$40:$B$783,N$402)+'СЕТ СН'!$F$16</f>
        <v>0</v>
      </c>
      <c r="O426" s="36">
        <f>SUMIFS(СВЦЭМ!$K$40:$K$783,СВЦЭМ!$A$40:$A$783,$A426,СВЦЭМ!$B$40:$B$783,O$402)+'СЕТ СН'!$F$16</f>
        <v>0</v>
      </c>
      <c r="P426" s="36">
        <f>SUMIFS(СВЦЭМ!$K$40:$K$783,СВЦЭМ!$A$40:$A$783,$A426,СВЦЭМ!$B$40:$B$783,P$402)+'СЕТ СН'!$F$16</f>
        <v>0</v>
      </c>
      <c r="Q426" s="36">
        <f>SUMIFS(СВЦЭМ!$K$40:$K$783,СВЦЭМ!$A$40:$A$783,$A426,СВЦЭМ!$B$40:$B$783,Q$402)+'СЕТ СН'!$F$16</f>
        <v>0</v>
      </c>
      <c r="R426" s="36">
        <f>SUMIFS(СВЦЭМ!$K$40:$K$783,СВЦЭМ!$A$40:$A$783,$A426,СВЦЭМ!$B$40:$B$783,R$402)+'СЕТ СН'!$F$16</f>
        <v>0</v>
      </c>
      <c r="S426" s="36">
        <f>SUMIFS(СВЦЭМ!$K$40:$K$783,СВЦЭМ!$A$40:$A$783,$A426,СВЦЭМ!$B$40:$B$783,S$402)+'СЕТ СН'!$F$16</f>
        <v>0</v>
      </c>
      <c r="T426" s="36">
        <f>SUMIFS(СВЦЭМ!$K$40:$K$783,СВЦЭМ!$A$40:$A$783,$A426,СВЦЭМ!$B$40:$B$783,T$402)+'СЕТ СН'!$F$16</f>
        <v>0</v>
      </c>
      <c r="U426" s="36">
        <f>SUMIFS(СВЦЭМ!$K$40:$K$783,СВЦЭМ!$A$40:$A$783,$A426,СВЦЭМ!$B$40:$B$783,U$402)+'СЕТ СН'!$F$16</f>
        <v>0</v>
      </c>
      <c r="V426" s="36">
        <f>SUMIFS(СВЦЭМ!$K$40:$K$783,СВЦЭМ!$A$40:$A$783,$A426,СВЦЭМ!$B$40:$B$783,V$402)+'СЕТ СН'!$F$16</f>
        <v>0</v>
      </c>
      <c r="W426" s="36">
        <f>SUMIFS(СВЦЭМ!$K$40:$K$783,СВЦЭМ!$A$40:$A$783,$A426,СВЦЭМ!$B$40:$B$783,W$402)+'СЕТ СН'!$F$16</f>
        <v>0</v>
      </c>
      <c r="X426" s="36">
        <f>SUMIFS(СВЦЭМ!$K$40:$K$783,СВЦЭМ!$A$40:$A$783,$A426,СВЦЭМ!$B$40:$B$783,X$402)+'СЕТ СН'!$F$16</f>
        <v>0</v>
      </c>
      <c r="Y426" s="36">
        <f>SUMIFS(СВЦЭМ!$K$40:$K$783,СВЦЭМ!$A$40:$A$783,$A426,СВЦЭМ!$B$40:$B$783,Y$402)+'СЕТ СН'!$F$16</f>
        <v>0</v>
      </c>
    </row>
    <row r="427" spans="1:25" ht="15.75" hidden="1" x14ac:dyDescent="0.2">
      <c r="A427" s="35">
        <f t="shared" si="11"/>
        <v>45590</v>
      </c>
      <c r="B427" s="36">
        <f>SUMIFS(СВЦЭМ!$K$40:$K$783,СВЦЭМ!$A$40:$A$783,$A427,СВЦЭМ!$B$40:$B$783,B$402)+'СЕТ СН'!$F$16</f>
        <v>0</v>
      </c>
      <c r="C427" s="36">
        <f>SUMIFS(СВЦЭМ!$K$40:$K$783,СВЦЭМ!$A$40:$A$783,$A427,СВЦЭМ!$B$40:$B$783,C$402)+'СЕТ СН'!$F$16</f>
        <v>0</v>
      </c>
      <c r="D427" s="36">
        <f>SUMIFS(СВЦЭМ!$K$40:$K$783,СВЦЭМ!$A$40:$A$783,$A427,СВЦЭМ!$B$40:$B$783,D$402)+'СЕТ СН'!$F$16</f>
        <v>0</v>
      </c>
      <c r="E427" s="36">
        <f>SUMIFS(СВЦЭМ!$K$40:$K$783,СВЦЭМ!$A$40:$A$783,$A427,СВЦЭМ!$B$40:$B$783,E$402)+'СЕТ СН'!$F$16</f>
        <v>0</v>
      </c>
      <c r="F427" s="36">
        <f>SUMIFS(СВЦЭМ!$K$40:$K$783,СВЦЭМ!$A$40:$A$783,$A427,СВЦЭМ!$B$40:$B$783,F$402)+'СЕТ СН'!$F$16</f>
        <v>0</v>
      </c>
      <c r="G427" s="36">
        <f>SUMIFS(СВЦЭМ!$K$40:$K$783,СВЦЭМ!$A$40:$A$783,$A427,СВЦЭМ!$B$40:$B$783,G$402)+'СЕТ СН'!$F$16</f>
        <v>0</v>
      </c>
      <c r="H427" s="36">
        <f>SUMIFS(СВЦЭМ!$K$40:$K$783,СВЦЭМ!$A$40:$A$783,$A427,СВЦЭМ!$B$40:$B$783,H$402)+'СЕТ СН'!$F$16</f>
        <v>0</v>
      </c>
      <c r="I427" s="36">
        <f>SUMIFS(СВЦЭМ!$K$40:$K$783,СВЦЭМ!$A$40:$A$783,$A427,СВЦЭМ!$B$40:$B$783,I$402)+'СЕТ СН'!$F$16</f>
        <v>0</v>
      </c>
      <c r="J427" s="36">
        <f>SUMIFS(СВЦЭМ!$K$40:$K$783,СВЦЭМ!$A$40:$A$783,$A427,СВЦЭМ!$B$40:$B$783,J$402)+'СЕТ СН'!$F$16</f>
        <v>0</v>
      </c>
      <c r="K427" s="36">
        <f>SUMIFS(СВЦЭМ!$K$40:$K$783,СВЦЭМ!$A$40:$A$783,$A427,СВЦЭМ!$B$40:$B$783,K$402)+'СЕТ СН'!$F$16</f>
        <v>0</v>
      </c>
      <c r="L427" s="36">
        <f>SUMIFS(СВЦЭМ!$K$40:$K$783,СВЦЭМ!$A$40:$A$783,$A427,СВЦЭМ!$B$40:$B$783,L$402)+'СЕТ СН'!$F$16</f>
        <v>0</v>
      </c>
      <c r="M427" s="36">
        <f>SUMIFS(СВЦЭМ!$K$40:$K$783,СВЦЭМ!$A$40:$A$783,$A427,СВЦЭМ!$B$40:$B$783,M$402)+'СЕТ СН'!$F$16</f>
        <v>0</v>
      </c>
      <c r="N427" s="36">
        <f>SUMIFS(СВЦЭМ!$K$40:$K$783,СВЦЭМ!$A$40:$A$783,$A427,СВЦЭМ!$B$40:$B$783,N$402)+'СЕТ СН'!$F$16</f>
        <v>0</v>
      </c>
      <c r="O427" s="36">
        <f>SUMIFS(СВЦЭМ!$K$40:$K$783,СВЦЭМ!$A$40:$A$783,$A427,СВЦЭМ!$B$40:$B$783,O$402)+'СЕТ СН'!$F$16</f>
        <v>0</v>
      </c>
      <c r="P427" s="36">
        <f>SUMIFS(СВЦЭМ!$K$40:$K$783,СВЦЭМ!$A$40:$A$783,$A427,СВЦЭМ!$B$40:$B$783,P$402)+'СЕТ СН'!$F$16</f>
        <v>0</v>
      </c>
      <c r="Q427" s="36">
        <f>SUMIFS(СВЦЭМ!$K$40:$K$783,СВЦЭМ!$A$40:$A$783,$A427,СВЦЭМ!$B$40:$B$783,Q$402)+'СЕТ СН'!$F$16</f>
        <v>0</v>
      </c>
      <c r="R427" s="36">
        <f>SUMIFS(СВЦЭМ!$K$40:$K$783,СВЦЭМ!$A$40:$A$783,$A427,СВЦЭМ!$B$40:$B$783,R$402)+'СЕТ СН'!$F$16</f>
        <v>0</v>
      </c>
      <c r="S427" s="36">
        <f>SUMIFS(СВЦЭМ!$K$40:$K$783,СВЦЭМ!$A$40:$A$783,$A427,СВЦЭМ!$B$40:$B$783,S$402)+'СЕТ СН'!$F$16</f>
        <v>0</v>
      </c>
      <c r="T427" s="36">
        <f>SUMIFS(СВЦЭМ!$K$40:$K$783,СВЦЭМ!$A$40:$A$783,$A427,СВЦЭМ!$B$40:$B$783,T$402)+'СЕТ СН'!$F$16</f>
        <v>0</v>
      </c>
      <c r="U427" s="36">
        <f>SUMIFS(СВЦЭМ!$K$40:$K$783,СВЦЭМ!$A$40:$A$783,$A427,СВЦЭМ!$B$40:$B$783,U$402)+'СЕТ СН'!$F$16</f>
        <v>0</v>
      </c>
      <c r="V427" s="36">
        <f>SUMIFS(СВЦЭМ!$K$40:$K$783,СВЦЭМ!$A$40:$A$783,$A427,СВЦЭМ!$B$40:$B$783,V$402)+'СЕТ СН'!$F$16</f>
        <v>0</v>
      </c>
      <c r="W427" s="36">
        <f>SUMIFS(СВЦЭМ!$K$40:$K$783,СВЦЭМ!$A$40:$A$783,$A427,СВЦЭМ!$B$40:$B$783,W$402)+'СЕТ СН'!$F$16</f>
        <v>0</v>
      </c>
      <c r="X427" s="36">
        <f>SUMIFS(СВЦЭМ!$K$40:$K$783,СВЦЭМ!$A$40:$A$783,$A427,СВЦЭМ!$B$40:$B$783,X$402)+'СЕТ СН'!$F$16</f>
        <v>0</v>
      </c>
      <c r="Y427" s="36">
        <f>SUMIFS(СВЦЭМ!$K$40:$K$783,СВЦЭМ!$A$40:$A$783,$A427,СВЦЭМ!$B$40:$B$783,Y$402)+'СЕТ СН'!$F$16</f>
        <v>0</v>
      </c>
    </row>
    <row r="428" spans="1:25" ht="15.75" hidden="1" x14ac:dyDescent="0.2">
      <c r="A428" s="35">
        <f t="shared" si="11"/>
        <v>45591</v>
      </c>
      <c r="B428" s="36">
        <f>SUMIFS(СВЦЭМ!$K$40:$K$783,СВЦЭМ!$A$40:$A$783,$A428,СВЦЭМ!$B$40:$B$783,B$402)+'СЕТ СН'!$F$16</f>
        <v>0</v>
      </c>
      <c r="C428" s="36">
        <f>SUMIFS(СВЦЭМ!$K$40:$K$783,СВЦЭМ!$A$40:$A$783,$A428,СВЦЭМ!$B$40:$B$783,C$402)+'СЕТ СН'!$F$16</f>
        <v>0</v>
      </c>
      <c r="D428" s="36">
        <f>SUMIFS(СВЦЭМ!$K$40:$K$783,СВЦЭМ!$A$40:$A$783,$A428,СВЦЭМ!$B$40:$B$783,D$402)+'СЕТ СН'!$F$16</f>
        <v>0</v>
      </c>
      <c r="E428" s="36">
        <f>SUMIFS(СВЦЭМ!$K$40:$K$783,СВЦЭМ!$A$40:$A$783,$A428,СВЦЭМ!$B$40:$B$783,E$402)+'СЕТ СН'!$F$16</f>
        <v>0</v>
      </c>
      <c r="F428" s="36">
        <f>SUMIFS(СВЦЭМ!$K$40:$K$783,СВЦЭМ!$A$40:$A$783,$A428,СВЦЭМ!$B$40:$B$783,F$402)+'СЕТ СН'!$F$16</f>
        <v>0</v>
      </c>
      <c r="G428" s="36">
        <f>SUMIFS(СВЦЭМ!$K$40:$K$783,СВЦЭМ!$A$40:$A$783,$A428,СВЦЭМ!$B$40:$B$783,G$402)+'СЕТ СН'!$F$16</f>
        <v>0</v>
      </c>
      <c r="H428" s="36">
        <f>SUMIFS(СВЦЭМ!$K$40:$K$783,СВЦЭМ!$A$40:$A$783,$A428,СВЦЭМ!$B$40:$B$783,H$402)+'СЕТ СН'!$F$16</f>
        <v>0</v>
      </c>
      <c r="I428" s="36">
        <f>SUMIFS(СВЦЭМ!$K$40:$K$783,СВЦЭМ!$A$40:$A$783,$A428,СВЦЭМ!$B$40:$B$783,I$402)+'СЕТ СН'!$F$16</f>
        <v>0</v>
      </c>
      <c r="J428" s="36">
        <f>SUMIFS(СВЦЭМ!$K$40:$K$783,СВЦЭМ!$A$40:$A$783,$A428,СВЦЭМ!$B$40:$B$783,J$402)+'СЕТ СН'!$F$16</f>
        <v>0</v>
      </c>
      <c r="K428" s="36">
        <f>SUMIFS(СВЦЭМ!$K$40:$K$783,СВЦЭМ!$A$40:$A$783,$A428,СВЦЭМ!$B$40:$B$783,K$402)+'СЕТ СН'!$F$16</f>
        <v>0</v>
      </c>
      <c r="L428" s="36">
        <f>SUMIFS(СВЦЭМ!$K$40:$K$783,СВЦЭМ!$A$40:$A$783,$A428,СВЦЭМ!$B$40:$B$783,L$402)+'СЕТ СН'!$F$16</f>
        <v>0</v>
      </c>
      <c r="M428" s="36">
        <f>SUMIFS(СВЦЭМ!$K$40:$K$783,СВЦЭМ!$A$40:$A$783,$A428,СВЦЭМ!$B$40:$B$783,M$402)+'СЕТ СН'!$F$16</f>
        <v>0</v>
      </c>
      <c r="N428" s="36">
        <f>SUMIFS(СВЦЭМ!$K$40:$K$783,СВЦЭМ!$A$40:$A$783,$A428,СВЦЭМ!$B$40:$B$783,N$402)+'СЕТ СН'!$F$16</f>
        <v>0</v>
      </c>
      <c r="O428" s="36">
        <f>SUMIFS(СВЦЭМ!$K$40:$K$783,СВЦЭМ!$A$40:$A$783,$A428,СВЦЭМ!$B$40:$B$783,O$402)+'СЕТ СН'!$F$16</f>
        <v>0</v>
      </c>
      <c r="P428" s="36">
        <f>SUMIFS(СВЦЭМ!$K$40:$K$783,СВЦЭМ!$A$40:$A$783,$A428,СВЦЭМ!$B$40:$B$783,P$402)+'СЕТ СН'!$F$16</f>
        <v>0</v>
      </c>
      <c r="Q428" s="36">
        <f>SUMIFS(СВЦЭМ!$K$40:$K$783,СВЦЭМ!$A$40:$A$783,$A428,СВЦЭМ!$B$40:$B$783,Q$402)+'СЕТ СН'!$F$16</f>
        <v>0</v>
      </c>
      <c r="R428" s="36">
        <f>SUMIFS(СВЦЭМ!$K$40:$K$783,СВЦЭМ!$A$40:$A$783,$A428,СВЦЭМ!$B$40:$B$783,R$402)+'СЕТ СН'!$F$16</f>
        <v>0</v>
      </c>
      <c r="S428" s="36">
        <f>SUMIFS(СВЦЭМ!$K$40:$K$783,СВЦЭМ!$A$40:$A$783,$A428,СВЦЭМ!$B$40:$B$783,S$402)+'СЕТ СН'!$F$16</f>
        <v>0</v>
      </c>
      <c r="T428" s="36">
        <f>SUMIFS(СВЦЭМ!$K$40:$K$783,СВЦЭМ!$A$40:$A$783,$A428,СВЦЭМ!$B$40:$B$783,T$402)+'СЕТ СН'!$F$16</f>
        <v>0</v>
      </c>
      <c r="U428" s="36">
        <f>SUMIFS(СВЦЭМ!$K$40:$K$783,СВЦЭМ!$A$40:$A$783,$A428,СВЦЭМ!$B$40:$B$783,U$402)+'СЕТ СН'!$F$16</f>
        <v>0</v>
      </c>
      <c r="V428" s="36">
        <f>SUMIFS(СВЦЭМ!$K$40:$K$783,СВЦЭМ!$A$40:$A$783,$A428,СВЦЭМ!$B$40:$B$783,V$402)+'СЕТ СН'!$F$16</f>
        <v>0</v>
      </c>
      <c r="W428" s="36">
        <f>SUMIFS(СВЦЭМ!$K$40:$K$783,СВЦЭМ!$A$40:$A$783,$A428,СВЦЭМ!$B$40:$B$783,W$402)+'СЕТ СН'!$F$16</f>
        <v>0</v>
      </c>
      <c r="X428" s="36">
        <f>SUMIFS(СВЦЭМ!$K$40:$K$783,СВЦЭМ!$A$40:$A$783,$A428,СВЦЭМ!$B$40:$B$783,X$402)+'СЕТ СН'!$F$16</f>
        <v>0</v>
      </c>
      <c r="Y428" s="36">
        <f>SUMIFS(СВЦЭМ!$K$40:$K$783,СВЦЭМ!$A$40:$A$783,$A428,СВЦЭМ!$B$40:$B$783,Y$402)+'СЕТ СН'!$F$16</f>
        <v>0</v>
      </c>
    </row>
    <row r="429" spans="1:25" ht="15.75" hidden="1" x14ac:dyDescent="0.2">
      <c r="A429" s="35">
        <f t="shared" si="11"/>
        <v>45592</v>
      </c>
      <c r="B429" s="36">
        <f>SUMIFS(СВЦЭМ!$K$40:$K$783,СВЦЭМ!$A$40:$A$783,$A429,СВЦЭМ!$B$40:$B$783,B$402)+'СЕТ СН'!$F$16</f>
        <v>0</v>
      </c>
      <c r="C429" s="36">
        <f>SUMIFS(СВЦЭМ!$K$40:$K$783,СВЦЭМ!$A$40:$A$783,$A429,СВЦЭМ!$B$40:$B$783,C$402)+'СЕТ СН'!$F$16</f>
        <v>0</v>
      </c>
      <c r="D429" s="36">
        <f>SUMIFS(СВЦЭМ!$K$40:$K$783,СВЦЭМ!$A$40:$A$783,$A429,СВЦЭМ!$B$40:$B$783,D$402)+'СЕТ СН'!$F$16</f>
        <v>0</v>
      </c>
      <c r="E429" s="36">
        <f>SUMIFS(СВЦЭМ!$K$40:$K$783,СВЦЭМ!$A$40:$A$783,$A429,СВЦЭМ!$B$40:$B$783,E$402)+'СЕТ СН'!$F$16</f>
        <v>0</v>
      </c>
      <c r="F429" s="36">
        <f>SUMIFS(СВЦЭМ!$K$40:$K$783,СВЦЭМ!$A$40:$A$783,$A429,СВЦЭМ!$B$40:$B$783,F$402)+'СЕТ СН'!$F$16</f>
        <v>0</v>
      </c>
      <c r="G429" s="36">
        <f>SUMIFS(СВЦЭМ!$K$40:$K$783,СВЦЭМ!$A$40:$A$783,$A429,СВЦЭМ!$B$40:$B$783,G$402)+'СЕТ СН'!$F$16</f>
        <v>0</v>
      </c>
      <c r="H429" s="36">
        <f>SUMIFS(СВЦЭМ!$K$40:$K$783,СВЦЭМ!$A$40:$A$783,$A429,СВЦЭМ!$B$40:$B$783,H$402)+'СЕТ СН'!$F$16</f>
        <v>0</v>
      </c>
      <c r="I429" s="36">
        <f>SUMIFS(СВЦЭМ!$K$40:$K$783,СВЦЭМ!$A$40:$A$783,$A429,СВЦЭМ!$B$40:$B$783,I$402)+'СЕТ СН'!$F$16</f>
        <v>0</v>
      </c>
      <c r="J429" s="36">
        <f>SUMIFS(СВЦЭМ!$K$40:$K$783,СВЦЭМ!$A$40:$A$783,$A429,СВЦЭМ!$B$40:$B$783,J$402)+'СЕТ СН'!$F$16</f>
        <v>0</v>
      </c>
      <c r="K429" s="36">
        <f>SUMIFS(СВЦЭМ!$K$40:$K$783,СВЦЭМ!$A$40:$A$783,$A429,СВЦЭМ!$B$40:$B$783,K$402)+'СЕТ СН'!$F$16</f>
        <v>0</v>
      </c>
      <c r="L429" s="36">
        <f>SUMIFS(СВЦЭМ!$K$40:$K$783,СВЦЭМ!$A$40:$A$783,$A429,СВЦЭМ!$B$40:$B$783,L$402)+'СЕТ СН'!$F$16</f>
        <v>0</v>
      </c>
      <c r="M429" s="36">
        <f>SUMIFS(СВЦЭМ!$K$40:$K$783,СВЦЭМ!$A$40:$A$783,$A429,СВЦЭМ!$B$40:$B$783,M$402)+'СЕТ СН'!$F$16</f>
        <v>0</v>
      </c>
      <c r="N429" s="36">
        <f>SUMIFS(СВЦЭМ!$K$40:$K$783,СВЦЭМ!$A$40:$A$783,$A429,СВЦЭМ!$B$40:$B$783,N$402)+'СЕТ СН'!$F$16</f>
        <v>0</v>
      </c>
      <c r="O429" s="36">
        <f>SUMIFS(СВЦЭМ!$K$40:$K$783,СВЦЭМ!$A$40:$A$783,$A429,СВЦЭМ!$B$40:$B$783,O$402)+'СЕТ СН'!$F$16</f>
        <v>0</v>
      </c>
      <c r="P429" s="36">
        <f>SUMIFS(СВЦЭМ!$K$40:$K$783,СВЦЭМ!$A$40:$A$783,$A429,СВЦЭМ!$B$40:$B$783,P$402)+'СЕТ СН'!$F$16</f>
        <v>0</v>
      </c>
      <c r="Q429" s="36">
        <f>SUMIFS(СВЦЭМ!$K$40:$K$783,СВЦЭМ!$A$40:$A$783,$A429,СВЦЭМ!$B$40:$B$783,Q$402)+'СЕТ СН'!$F$16</f>
        <v>0</v>
      </c>
      <c r="R429" s="36">
        <f>SUMIFS(СВЦЭМ!$K$40:$K$783,СВЦЭМ!$A$40:$A$783,$A429,СВЦЭМ!$B$40:$B$783,R$402)+'СЕТ СН'!$F$16</f>
        <v>0</v>
      </c>
      <c r="S429" s="36">
        <f>SUMIFS(СВЦЭМ!$K$40:$K$783,СВЦЭМ!$A$40:$A$783,$A429,СВЦЭМ!$B$40:$B$783,S$402)+'СЕТ СН'!$F$16</f>
        <v>0</v>
      </c>
      <c r="T429" s="36">
        <f>SUMIFS(СВЦЭМ!$K$40:$K$783,СВЦЭМ!$A$40:$A$783,$A429,СВЦЭМ!$B$40:$B$783,T$402)+'СЕТ СН'!$F$16</f>
        <v>0</v>
      </c>
      <c r="U429" s="36">
        <f>SUMIFS(СВЦЭМ!$K$40:$K$783,СВЦЭМ!$A$40:$A$783,$A429,СВЦЭМ!$B$40:$B$783,U$402)+'СЕТ СН'!$F$16</f>
        <v>0</v>
      </c>
      <c r="V429" s="36">
        <f>SUMIFS(СВЦЭМ!$K$40:$K$783,СВЦЭМ!$A$40:$A$783,$A429,СВЦЭМ!$B$40:$B$783,V$402)+'СЕТ СН'!$F$16</f>
        <v>0</v>
      </c>
      <c r="W429" s="36">
        <f>SUMIFS(СВЦЭМ!$K$40:$K$783,СВЦЭМ!$A$40:$A$783,$A429,СВЦЭМ!$B$40:$B$783,W$402)+'СЕТ СН'!$F$16</f>
        <v>0</v>
      </c>
      <c r="X429" s="36">
        <f>SUMIFS(СВЦЭМ!$K$40:$K$783,СВЦЭМ!$A$40:$A$783,$A429,СВЦЭМ!$B$40:$B$783,X$402)+'СЕТ СН'!$F$16</f>
        <v>0</v>
      </c>
      <c r="Y429" s="36">
        <f>SUMIFS(СВЦЭМ!$K$40:$K$783,СВЦЭМ!$A$40:$A$783,$A429,СВЦЭМ!$B$40:$B$783,Y$402)+'СЕТ СН'!$F$16</f>
        <v>0</v>
      </c>
    </row>
    <row r="430" spans="1:25" ht="15.75" hidden="1" x14ac:dyDescent="0.2">
      <c r="A430" s="35">
        <f t="shared" si="11"/>
        <v>45593</v>
      </c>
      <c r="B430" s="36">
        <f>SUMIFS(СВЦЭМ!$K$40:$K$783,СВЦЭМ!$A$40:$A$783,$A430,СВЦЭМ!$B$40:$B$783,B$402)+'СЕТ СН'!$F$16</f>
        <v>0</v>
      </c>
      <c r="C430" s="36">
        <f>SUMIFS(СВЦЭМ!$K$40:$K$783,СВЦЭМ!$A$40:$A$783,$A430,СВЦЭМ!$B$40:$B$783,C$402)+'СЕТ СН'!$F$16</f>
        <v>0</v>
      </c>
      <c r="D430" s="36">
        <f>SUMIFS(СВЦЭМ!$K$40:$K$783,СВЦЭМ!$A$40:$A$783,$A430,СВЦЭМ!$B$40:$B$783,D$402)+'СЕТ СН'!$F$16</f>
        <v>0</v>
      </c>
      <c r="E430" s="36">
        <f>SUMIFS(СВЦЭМ!$K$40:$K$783,СВЦЭМ!$A$40:$A$783,$A430,СВЦЭМ!$B$40:$B$783,E$402)+'СЕТ СН'!$F$16</f>
        <v>0</v>
      </c>
      <c r="F430" s="36">
        <f>SUMIFS(СВЦЭМ!$K$40:$K$783,СВЦЭМ!$A$40:$A$783,$A430,СВЦЭМ!$B$40:$B$783,F$402)+'СЕТ СН'!$F$16</f>
        <v>0</v>
      </c>
      <c r="G430" s="36">
        <f>SUMIFS(СВЦЭМ!$K$40:$K$783,СВЦЭМ!$A$40:$A$783,$A430,СВЦЭМ!$B$40:$B$783,G$402)+'СЕТ СН'!$F$16</f>
        <v>0</v>
      </c>
      <c r="H430" s="36">
        <f>SUMIFS(СВЦЭМ!$K$40:$K$783,СВЦЭМ!$A$40:$A$783,$A430,СВЦЭМ!$B$40:$B$783,H$402)+'СЕТ СН'!$F$16</f>
        <v>0</v>
      </c>
      <c r="I430" s="36">
        <f>SUMIFS(СВЦЭМ!$K$40:$K$783,СВЦЭМ!$A$40:$A$783,$A430,СВЦЭМ!$B$40:$B$783,I$402)+'СЕТ СН'!$F$16</f>
        <v>0</v>
      </c>
      <c r="J430" s="36">
        <f>SUMIFS(СВЦЭМ!$K$40:$K$783,СВЦЭМ!$A$40:$A$783,$A430,СВЦЭМ!$B$40:$B$783,J$402)+'СЕТ СН'!$F$16</f>
        <v>0</v>
      </c>
      <c r="K430" s="36">
        <f>SUMIFS(СВЦЭМ!$K$40:$K$783,СВЦЭМ!$A$40:$A$783,$A430,СВЦЭМ!$B$40:$B$783,K$402)+'СЕТ СН'!$F$16</f>
        <v>0</v>
      </c>
      <c r="L430" s="36">
        <f>SUMIFS(СВЦЭМ!$K$40:$K$783,СВЦЭМ!$A$40:$A$783,$A430,СВЦЭМ!$B$40:$B$783,L$402)+'СЕТ СН'!$F$16</f>
        <v>0</v>
      </c>
      <c r="M430" s="36">
        <f>SUMIFS(СВЦЭМ!$K$40:$K$783,СВЦЭМ!$A$40:$A$783,$A430,СВЦЭМ!$B$40:$B$783,M$402)+'СЕТ СН'!$F$16</f>
        <v>0</v>
      </c>
      <c r="N430" s="36">
        <f>SUMIFS(СВЦЭМ!$K$40:$K$783,СВЦЭМ!$A$40:$A$783,$A430,СВЦЭМ!$B$40:$B$783,N$402)+'СЕТ СН'!$F$16</f>
        <v>0</v>
      </c>
      <c r="O430" s="36">
        <f>SUMIFS(СВЦЭМ!$K$40:$K$783,СВЦЭМ!$A$40:$A$783,$A430,СВЦЭМ!$B$40:$B$783,O$402)+'СЕТ СН'!$F$16</f>
        <v>0</v>
      </c>
      <c r="P430" s="36">
        <f>SUMIFS(СВЦЭМ!$K$40:$K$783,СВЦЭМ!$A$40:$A$783,$A430,СВЦЭМ!$B$40:$B$783,P$402)+'СЕТ СН'!$F$16</f>
        <v>0</v>
      </c>
      <c r="Q430" s="36">
        <f>SUMIFS(СВЦЭМ!$K$40:$K$783,СВЦЭМ!$A$40:$A$783,$A430,СВЦЭМ!$B$40:$B$783,Q$402)+'СЕТ СН'!$F$16</f>
        <v>0</v>
      </c>
      <c r="R430" s="36">
        <f>SUMIFS(СВЦЭМ!$K$40:$K$783,СВЦЭМ!$A$40:$A$783,$A430,СВЦЭМ!$B$40:$B$783,R$402)+'СЕТ СН'!$F$16</f>
        <v>0</v>
      </c>
      <c r="S430" s="36">
        <f>SUMIFS(СВЦЭМ!$K$40:$K$783,СВЦЭМ!$A$40:$A$783,$A430,СВЦЭМ!$B$40:$B$783,S$402)+'СЕТ СН'!$F$16</f>
        <v>0</v>
      </c>
      <c r="T430" s="36">
        <f>SUMIFS(СВЦЭМ!$K$40:$K$783,СВЦЭМ!$A$40:$A$783,$A430,СВЦЭМ!$B$40:$B$783,T$402)+'СЕТ СН'!$F$16</f>
        <v>0</v>
      </c>
      <c r="U430" s="36">
        <f>SUMIFS(СВЦЭМ!$K$40:$K$783,СВЦЭМ!$A$40:$A$783,$A430,СВЦЭМ!$B$40:$B$783,U$402)+'СЕТ СН'!$F$16</f>
        <v>0</v>
      </c>
      <c r="V430" s="36">
        <f>SUMIFS(СВЦЭМ!$K$40:$K$783,СВЦЭМ!$A$40:$A$783,$A430,СВЦЭМ!$B$40:$B$783,V$402)+'СЕТ СН'!$F$16</f>
        <v>0</v>
      </c>
      <c r="W430" s="36">
        <f>SUMIFS(СВЦЭМ!$K$40:$K$783,СВЦЭМ!$A$40:$A$783,$A430,СВЦЭМ!$B$40:$B$783,W$402)+'СЕТ СН'!$F$16</f>
        <v>0</v>
      </c>
      <c r="X430" s="36">
        <f>SUMIFS(СВЦЭМ!$K$40:$K$783,СВЦЭМ!$A$40:$A$783,$A430,СВЦЭМ!$B$40:$B$783,X$402)+'СЕТ СН'!$F$16</f>
        <v>0</v>
      </c>
      <c r="Y430" s="36">
        <f>SUMIFS(СВЦЭМ!$K$40:$K$783,СВЦЭМ!$A$40:$A$783,$A430,СВЦЭМ!$B$40:$B$783,Y$402)+'СЕТ СН'!$F$16</f>
        <v>0</v>
      </c>
    </row>
    <row r="431" spans="1:25" ht="15.75" hidden="1" x14ac:dyDescent="0.2">
      <c r="A431" s="35">
        <f t="shared" si="11"/>
        <v>45594</v>
      </c>
      <c r="B431" s="36">
        <f>SUMIFS(СВЦЭМ!$K$40:$K$783,СВЦЭМ!$A$40:$A$783,$A431,СВЦЭМ!$B$40:$B$783,B$402)+'СЕТ СН'!$F$16</f>
        <v>0</v>
      </c>
      <c r="C431" s="36">
        <f>SUMIFS(СВЦЭМ!$K$40:$K$783,СВЦЭМ!$A$40:$A$783,$A431,СВЦЭМ!$B$40:$B$783,C$402)+'СЕТ СН'!$F$16</f>
        <v>0</v>
      </c>
      <c r="D431" s="36">
        <f>SUMIFS(СВЦЭМ!$K$40:$K$783,СВЦЭМ!$A$40:$A$783,$A431,СВЦЭМ!$B$40:$B$783,D$402)+'СЕТ СН'!$F$16</f>
        <v>0</v>
      </c>
      <c r="E431" s="36">
        <f>SUMIFS(СВЦЭМ!$K$40:$K$783,СВЦЭМ!$A$40:$A$783,$A431,СВЦЭМ!$B$40:$B$783,E$402)+'СЕТ СН'!$F$16</f>
        <v>0</v>
      </c>
      <c r="F431" s="36">
        <f>SUMIFS(СВЦЭМ!$K$40:$K$783,СВЦЭМ!$A$40:$A$783,$A431,СВЦЭМ!$B$40:$B$783,F$402)+'СЕТ СН'!$F$16</f>
        <v>0</v>
      </c>
      <c r="G431" s="36">
        <f>SUMIFS(СВЦЭМ!$K$40:$K$783,СВЦЭМ!$A$40:$A$783,$A431,СВЦЭМ!$B$40:$B$783,G$402)+'СЕТ СН'!$F$16</f>
        <v>0</v>
      </c>
      <c r="H431" s="36">
        <f>SUMIFS(СВЦЭМ!$K$40:$K$783,СВЦЭМ!$A$40:$A$783,$A431,СВЦЭМ!$B$40:$B$783,H$402)+'СЕТ СН'!$F$16</f>
        <v>0</v>
      </c>
      <c r="I431" s="36">
        <f>SUMIFS(СВЦЭМ!$K$40:$K$783,СВЦЭМ!$A$40:$A$783,$A431,СВЦЭМ!$B$40:$B$783,I$402)+'СЕТ СН'!$F$16</f>
        <v>0</v>
      </c>
      <c r="J431" s="36">
        <f>SUMIFS(СВЦЭМ!$K$40:$K$783,СВЦЭМ!$A$40:$A$783,$A431,СВЦЭМ!$B$40:$B$783,J$402)+'СЕТ СН'!$F$16</f>
        <v>0</v>
      </c>
      <c r="K431" s="36">
        <f>SUMIFS(СВЦЭМ!$K$40:$K$783,СВЦЭМ!$A$40:$A$783,$A431,СВЦЭМ!$B$40:$B$783,K$402)+'СЕТ СН'!$F$16</f>
        <v>0</v>
      </c>
      <c r="L431" s="36">
        <f>SUMIFS(СВЦЭМ!$K$40:$K$783,СВЦЭМ!$A$40:$A$783,$A431,СВЦЭМ!$B$40:$B$783,L$402)+'СЕТ СН'!$F$16</f>
        <v>0</v>
      </c>
      <c r="M431" s="36">
        <f>SUMIFS(СВЦЭМ!$K$40:$K$783,СВЦЭМ!$A$40:$A$783,$A431,СВЦЭМ!$B$40:$B$783,M$402)+'СЕТ СН'!$F$16</f>
        <v>0</v>
      </c>
      <c r="N431" s="36">
        <f>SUMIFS(СВЦЭМ!$K$40:$K$783,СВЦЭМ!$A$40:$A$783,$A431,СВЦЭМ!$B$40:$B$783,N$402)+'СЕТ СН'!$F$16</f>
        <v>0</v>
      </c>
      <c r="O431" s="36">
        <f>SUMIFS(СВЦЭМ!$K$40:$K$783,СВЦЭМ!$A$40:$A$783,$A431,СВЦЭМ!$B$40:$B$783,O$402)+'СЕТ СН'!$F$16</f>
        <v>0</v>
      </c>
      <c r="P431" s="36">
        <f>SUMIFS(СВЦЭМ!$K$40:$K$783,СВЦЭМ!$A$40:$A$783,$A431,СВЦЭМ!$B$40:$B$783,P$402)+'СЕТ СН'!$F$16</f>
        <v>0</v>
      </c>
      <c r="Q431" s="36">
        <f>SUMIFS(СВЦЭМ!$K$40:$K$783,СВЦЭМ!$A$40:$A$783,$A431,СВЦЭМ!$B$40:$B$783,Q$402)+'СЕТ СН'!$F$16</f>
        <v>0</v>
      </c>
      <c r="R431" s="36">
        <f>SUMIFS(СВЦЭМ!$K$40:$K$783,СВЦЭМ!$A$40:$A$783,$A431,СВЦЭМ!$B$40:$B$783,R$402)+'СЕТ СН'!$F$16</f>
        <v>0</v>
      </c>
      <c r="S431" s="36">
        <f>SUMIFS(СВЦЭМ!$K$40:$K$783,СВЦЭМ!$A$40:$A$783,$A431,СВЦЭМ!$B$40:$B$783,S$402)+'СЕТ СН'!$F$16</f>
        <v>0</v>
      </c>
      <c r="T431" s="36">
        <f>SUMIFS(СВЦЭМ!$K$40:$K$783,СВЦЭМ!$A$40:$A$783,$A431,СВЦЭМ!$B$40:$B$783,T$402)+'СЕТ СН'!$F$16</f>
        <v>0</v>
      </c>
      <c r="U431" s="36">
        <f>SUMIFS(СВЦЭМ!$K$40:$K$783,СВЦЭМ!$A$40:$A$783,$A431,СВЦЭМ!$B$40:$B$783,U$402)+'СЕТ СН'!$F$16</f>
        <v>0</v>
      </c>
      <c r="V431" s="36">
        <f>SUMIFS(СВЦЭМ!$K$40:$K$783,СВЦЭМ!$A$40:$A$783,$A431,СВЦЭМ!$B$40:$B$783,V$402)+'СЕТ СН'!$F$16</f>
        <v>0</v>
      </c>
      <c r="W431" s="36">
        <f>SUMIFS(СВЦЭМ!$K$40:$K$783,СВЦЭМ!$A$40:$A$783,$A431,СВЦЭМ!$B$40:$B$783,W$402)+'СЕТ СН'!$F$16</f>
        <v>0</v>
      </c>
      <c r="X431" s="36">
        <f>SUMIFS(СВЦЭМ!$K$40:$K$783,СВЦЭМ!$A$40:$A$783,$A431,СВЦЭМ!$B$40:$B$783,X$402)+'СЕТ СН'!$F$16</f>
        <v>0</v>
      </c>
      <c r="Y431" s="36">
        <f>SUMIFS(СВЦЭМ!$K$40:$K$783,СВЦЭМ!$A$40:$A$783,$A431,СВЦЭМ!$B$40:$B$783,Y$402)+'СЕТ СН'!$F$16</f>
        <v>0</v>
      </c>
    </row>
    <row r="432" spans="1:25" ht="15.75" hidden="1" x14ac:dyDescent="0.2">
      <c r="A432" s="35">
        <f t="shared" si="11"/>
        <v>45595</v>
      </c>
      <c r="B432" s="36">
        <f>SUMIFS(СВЦЭМ!$K$40:$K$783,СВЦЭМ!$A$40:$A$783,$A432,СВЦЭМ!$B$40:$B$783,B$402)+'СЕТ СН'!$F$16</f>
        <v>0</v>
      </c>
      <c r="C432" s="36">
        <f>SUMIFS(СВЦЭМ!$K$40:$K$783,СВЦЭМ!$A$40:$A$783,$A432,СВЦЭМ!$B$40:$B$783,C$402)+'СЕТ СН'!$F$16</f>
        <v>0</v>
      </c>
      <c r="D432" s="36">
        <f>SUMIFS(СВЦЭМ!$K$40:$K$783,СВЦЭМ!$A$40:$A$783,$A432,СВЦЭМ!$B$40:$B$783,D$402)+'СЕТ СН'!$F$16</f>
        <v>0</v>
      </c>
      <c r="E432" s="36">
        <f>SUMIFS(СВЦЭМ!$K$40:$K$783,СВЦЭМ!$A$40:$A$783,$A432,СВЦЭМ!$B$40:$B$783,E$402)+'СЕТ СН'!$F$16</f>
        <v>0</v>
      </c>
      <c r="F432" s="36">
        <f>SUMIFS(СВЦЭМ!$K$40:$K$783,СВЦЭМ!$A$40:$A$783,$A432,СВЦЭМ!$B$40:$B$783,F$402)+'СЕТ СН'!$F$16</f>
        <v>0</v>
      </c>
      <c r="G432" s="36">
        <f>SUMIFS(СВЦЭМ!$K$40:$K$783,СВЦЭМ!$A$40:$A$783,$A432,СВЦЭМ!$B$40:$B$783,G$402)+'СЕТ СН'!$F$16</f>
        <v>0</v>
      </c>
      <c r="H432" s="36">
        <f>SUMIFS(СВЦЭМ!$K$40:$K$783,СВЦЭМ!$A$40:$A$783,$A432,СВЦЭМ!$B$40:$B$783,H$402)+'СЕТ СН'!$F$16</f>
        <v>0</v>
      </c>
      <c r="I432" s="36">
        <f>SUMIFS(СВЦЭМ!$K$40:$K$783,СВЦЭМ!$A$40:$A$783,$A432,СВЦЭМ!$B$40:$B$783,I$402)+'СЕТ СН'!$F$16</f>
        <v>0</v>
      </c>
      <c r="J432" s="36">
        <f>SUMIFS(СВЦЭМ!$K$40:$K$783,СВЦЭМ!$A$40:$A$783,$A432,СВЦЭМ!$B$40:$B$783,J$402)+'СЕТ СН'!$F$16</f>
        <v>0</v>
      </c>
      <c r="K432" s="36">
        <f>SUMIFS(СВЦЭМ!$K$40:$K$783,СВЦЭМ!$A$40:$A$783,$A432,СВЦЭМ!$B$40:$B$783,K$402)+'СЕТ СН'!$F$16</f>
        <v>0</v>
      </c>
      <c r="L432" s="36">
        <f>SUMIFS(СВЦЭМ!$K$40:$K$783,СВЦЭМ!$A$40:$A$783,$A432,СВЦЭМ!$B$40:$B$783,L$402)+'СЕТ СН'!$F$16</f>
        <v>0</v>
      </c>
      <c r="M432" s="36">
        <f>SUMIFS(СВЦЭМ!$K$40:$K$783,СВЦЭМ!$A$40:$A$783,$A432,СВЦЭМ!$B$40:$B$783,M$402)+'СЕТ СН'!$F$16</f>
        <v>0</v>
      </c>
      <c r="N432" s="36">
        <f>SUMIFS(СВЦЭМ!$K$40:$K$783,СВЦЭМ!$A$40:$A$783,$A432,СВЦЭМ!$B$40:$B$783,N$402)+'СЕТ СН'!$F$16</f>
        <v>0</v>
      </c>
      <c r="O432" s="36">
        <f>SUMIFS(СВЦЭМ!$K$40:$K$783,СВЦЭМ!$A$40:$A$783,$A432,СВЦЭМ!$B$40:$B$783,O$402)+'СЕТ СН'!$F$16</f>
        <v>0</v>
      </c>
      <c r="P432" s="36">
        <f>SUMIFS(СВЦЭМ!$K$40:$K$783,СВЦЭМ!$A$40:$A$783,$A432,СВЦЭМ!$B$40:$B$783,P$402)+'СЕТ СН'!$F$16</f>
        <v>0</v>
      </c>
      <c r="Q432" s="36">
        <f>SUMIFS(СВЦЭМ!$K$40:$K$783,СВЦЭМ!$A$40:$A$783,$A432,СВЦЭМ!$B$40:$B$783,Q$402)+'СЕТ СН'!$F$16</f>
        <v>0</v>
      </c>
      <c r="R432" s="36">
        <f>SUMIFS(СВЦЭМ!$K$40:$K$783,СВЦЭМ!$A$40:$A$783,$A432,СВЦЭМ!$B$40:$B$783,R$402)+'СЕТ СН'!$F$16</f>
        <v>0</v>
      </c>
      <c r="S432" s="36">
        <f>SUMIFS(СВЦЭМ!$K$40:$K$783,СВЦЭМ!$A$40:$A$783,$A432,СВЦЭМ!$B$40:$B$783,S$402)+'СЕТ СН'!$F$16</f>
        <v>0</v>
      </c>
      <c r="T432" s="36">
        <f>SUMIFS(СВЦЭМ!$K$40:$K$783,СВЦЭМ!$A$40:$A$783,$A432,СВЦЭМ!$B$40:$B$783,T$402)+'СЕТ СН'!$F$16</f>
        <v>0</v>
      </c>
      <c r="U432" s="36">
        <f>SUMIFS(СВЦЭМ!$K$40:$K$783,СВЦЭМ!$A$40:$A$783,$A432,СВЦЭМ!$B$40:$B$783,U$402)+'СЕТ СН'!$F$16</f>
        <v>0</v>
      </c>
      <c r="V432" s="36">
        <f>SUMIFS(СВЦЭМ!$K$40:$K$783,СВЦЭМ!$A$40:$A$783,$A432,СВЦЭМ!$B$40:$B$783,V$402)+'СЕТ СН'!$F$16</f>
        <v>0</v>
      </c>
      <c r="W432" s="36">
        <f>SUMIFS(СВЦЭМ!$K$40:$K$783,СВЦЭМ!$A$40:$A$783,$A432,СВЦЭМ!$B$40:$B$783,W$402)+'СЕТ СН'!$F$16</f>
        <v>0</v>
      </c>
      <c r="X432" s="36">
        <f>SUMIFS(СВЦЭМ!$K$40:$K$783,СВЦЭМ!$A$40:$A$783,$A432,СВЦЭМ!$B$40:$B$783,X$402)+'СЕТ СН'!$F$16</f>
        <v>0</v>
      </c>
      <c r="Y432" s="36">
        <f>SUMIFS(СВЦЭМ!$K$40:$K$783,СВЦЭМ!$A$40:$A$783,$A432,СВЦЭМ!$B$40:$B$783,Y$402)+'СЕТ СН'!$F$16</f>
        <v>0</v>
      </c>
    </row>
    <row r="433" spans="1:27" ht="15.75" hidden="1" x14ac:dyDescent="0.2">
      <c r="A433" s="35">
        <f t="shared" si="11"/>
        <v>45596</v>
      </c>
      <c r="B433" s="36">
        <f>SUMIFS(СВЦЭМ!$K$40:$K$783,СВЦЭМ!$A$40:$A$783,$A433,СВЦЭМ!$B$40:$B$783,B$402)+'СЕТ СН'!$F$16</f>
        <v>0</v>
      </c>
      <c r="C433" s="36">
        <f>SUMIFS(СВЦЭМ!$K$40:$K$783,СВЦЭМ!$A$40:$A$783,$A433,СВЦЭМ!$B$40:$B$783,C$402)+'СЕТ СН'!$F$16</f>
        <v>0</v>
      </c>
      <c r="D433" s="36">
        <f>SUMIFS(СВЦЭМ!$K$40:$K$783,СВЦЭМ!$A$40:$A$783,$A433,СВЦЭМ!$B$40:$B$783,D$402)+'СЕТ СН'!$F$16</f>
        <v>0</v>
      </c>
      <c r="E433" s="36">
        <f>SUMIFS(СВЦЭМ!$K$40:$K$783,СВЦЭМ!$A$40:$A$783,$A433,СВЦЭМ!$B$40:$B$783,E$402)+'СЕТ СН'!$F$16</f>
        <v>0</v>
      </c>
      <c r="F433" s="36">
        <f>SUMIFS(СВЦЭМ!$K$40:$K$783,СВЦЭМ!$A$40:$A$783,$A433,СВЦЭМ!$B$40:$B$783,F$402)+'СЕТ СН'!$F$16</f>
        <v>0</v>
      </c>
      <c r="G433" s="36">
        <f>SUMIFS(СВЦЭМ!$K$40:$K$783,СВЦЭМ!$A$40:$A$783,$A433,СВЦЭМ!$B$40:$B$783,G$402)+'СЕТ СН'!$F$16</f>
        <v>0</v>
      </c>
      <c r="H433" s="36">
        <f>SUMIFS(СВЦЭМ!$K$40:$K$783,СВЦЭМ!$A$40:$A$783,$A433,СВЦЭМ!$B$40:$B$783,H$402)+'СЕТ СН'!$F$16</f>
        <v>0</v>
      </c>
      <c r="I433" s="36">
        <f>SUMIFS(СВЦЭМ!$K$40:$K$783,СВЦЭМ!$A$40:$A$783,$A433,СВЦЭМ!$B$40:$B$783,I$402)+'СЕТ СН'!$F$16</f>
        <v>0</v>
      </c>
      <c r="J433" s="36">
        <f>SUMIFS(СВЦЭМ!$K$40:$K$783,СВЦЭМ!$A$40:$A$783,$A433,СВЦЭМ!$B$40:$B$783,J$402)+'СЕТ СН'!$F$16</f>
        <v>0</v>
      </c>
      <c r="K433" s="36">
        <f>SUMIFS(СВЦЭМ!$K$40:$K$783,СВЦЭМ!$A$40:$A$783,$A433,СВЦЭМ!$B$40:$B$783,K$402)+'СЕТ СН'!$F$16</f>
        <v>0</v>
      </c>
      <c r="L433" s="36">
        <f>SUMIFS(СВЦЭМ!$K$40:$K$783,СВЦЭМ!$A$40:$A$783,$A433,СВЦЭМ!$B$40:$B$783,L$402)+'СЕТ СН'!$F$16</f>
        <v>0</v>
      </c>
      <c r="M433" s="36">
        <f>SUMIFS(СВЦЭМ!$K$40:$K$783,СВЦЭМ!$A$40:$A$783,$A433,СВЦЭМ!$B$40:$B$783,M$402)+'СЕТ СН'!$F$16</f>
        <v>0</v>
      </c>
      <c r="N433" s="36">
        <f>SUMIFS(СВЦЭМ!$K$40:$K$783,СВЦЭМ!$A$40:$A$783,$A433,СВЦЭМ!$B$40:$B$783,N$402)+'СЕТ СН'!$F$16</f>
        <v>0</v>
      </c>
      <c r="O433" s="36">
        <f>SUMIFS(СВЦЭМ!$K$40:$K$783,СВЦЭМ!$A$40:$A$783,$A433,СВЦЭМ!$B$40:$B$783,O$402)+'СЕТ СН'!$F$16</f>
        <v>0</v>
      </c>
      <c r="P433" s="36">
        <f>SUMIFS(СВЦЭМ!$K$40:$K$783,СВЦЭМ!$A$40:$A$783,$A433,СВЦЭМ!$B$40:$B$783,P$402)+'СЕТ СН'!$F$16</f>
        <v>0</v>
      </c>
      <c r="Q433" s="36">
        <f>SUMIFS(СВЦЭМ!$K$40:$K$783,СВЦЭМ!$A$40:$A$783,$A433,СВЦЭМ!$B$40:$B$783,Q$402)+'СЕТ СН'!$F$16</f>
        <v>0</v>
      </c>
      <c r="R433" s="36">
        <f>SUMIFS(СВЦЭМ!$K$40:$K$783,СВЦЭМ!$A$40:$A$783,$A433,СВЦЭМ!$B$40:$B$783,R$402)+'СЕТ СН'!$F$16</f>
        <v>0</v>
      </c>
      <c r="S433" s="36">
        <f>SUMIFS(СВЦЭМ!$K$40:$K$783,СВЦЭМ!$A$40:$A$783,$A433,СВЦЭМ!$B$40:$B$783,S$402)+'СЕТ СН'!$F$16</f>
        <v>0</v>
      </c>
      <c r="T433" s="36">
        <f>SUMIFS(СВЦЭМ!$K$40:$K$783,СВЦЭМ!$A$40:$A$783,$A433,СВЦЭМ!$B$40:$B$783,T$402)+'СЕТ СН'!$F$16</f>
        <v>0</v>
      </c>
      <c r="U433" s="36">
        <f>SUMIFS(СВЦЭМ!$K$40:$K$783,СВЦЭМ!$A$40:$A$783,$A433,СВЦЭМ!$B$40:$B$783,U$402)+'СЕТ СН'!$F$16</f>
        <v>0</v>
      </c>
      <c r="V433" s="36">
        <f>SUMIFS(СВЦЭМ!$K$40:$K$783,СВЦЭМ!$A$40:$A$783,$A433,СВЦЭМ!$B$40:$B$783,V$402)+'СЕТ СН'!$F$16</f>
        <v>0</v>
      </c>
      <c r="W433" s="36">
        <f>SUMIFS(СВЦЭМ!$K$40:$K$783,СВЦЭМ!$A$40:$A$783,$A433,СВЦЭМ!$B$40:$B$783,W$402)+'СЕТ СН'!$F$16</f>
        <v>0</v>
      </c>
      <c r="X433" s="36">
        <f>SUMIFS(СВЦЭМ!$K$40:$K$783,СВЦЭМ!$A$40:$A$783,$A433,СВЦЭМ!$B$40:$B$783,X$402)+'СЕТ СН'!$F$16</f>
        <v>0</v>
      </c>
      <c r="Y433" s="36">
        <f>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01.10.2024</v>
      </c>
      <c r="B438" s="36">
        <f>SUMIFS(СВЦЭМ!$L$40:$L$783,СВЦЭМ!$A$40:$A$783,$A438,СВЦЭМ!$B$40:$B$783,B$437)+'СЕТ СН'!$F$16</f>
        <v>0</v>
      </c>
      <c r="C438" s="36">
        <f>SUMIFS(СВЦЭМ!$L$40:$L$783,СВЦЭМ!$A$40:$A$783,$A438,СВЦЭМ!$B$40:$B$783,C$437)+'СЕТ СН'!$F$16</f>
        <v>0</v>
      </c>
      <c r="D438" s="36">
        <f>SUMIFS(СВЦЭМ!$L$40:$L$783,СВЦЭМ!$A$40:$A$783,$A438,СВЦЭМ!$B$40:$B$783,D$437)+'СЕТ СН'!$F$16</f>
        <v>0</v>
      </c>
      <c r="E438" s="36">
        <f>SUMIFS(СВЦЭМ!$L$40:$L$783,СВЦЭМ!$A$40:$A$783,$A438,СВЦЭМ!$B$40:$B$783,E$437)+'СЕТ СН'!$F$16</f>
        <v>0</v>
      </c>
      <c r="F438" s="36">
        <f>SUMIFS(СВЦЭМ!$L$40:$L$783,СВЦЭМ!$A$40:$A$783,$A438,СВЦЭМ!$B$40:$B$783,F$437)+'СЕТ СН'!$F$16</f>
        <v>0</v>
      </c>
      <c r="G438" s="36">
        <f>SUMIFS(СВЦЭМ!$L$40:$L$783,СВЦЭМ!$A$40:$A$783,$A438,СВЦЭМ!$B$40:$B$783,G$437)+'СЕТ СН'!$F$16</f>
        <v>0</v>
      </c>
      <c r="H438" s="36">
        <f>SUMIFS(СВЦЭМ!$L$40:$L$783,СВЦЭМ!$A$40:$A$783,$A438,СВЦЭМ!$B$40:$B$783,H$437)+'СЕТ СН'!$F$16</f>
        <v>0</v>
      </c>
      <c r="I438" s="36">
        <f>SUMIFS(СВЦЭМ!$L$40:$L$783,СВЦЭМ!$A$40:$A$783,$A438,СВЦЭМ!$B$40:$B$783,I$437)+'СЕТ СН'!$F$16</f>
        <v>0</v>
      </c>
      <c r="J438" s="36">
        <f>SUMIFS(СВЦЭМ!$L$40:$L$783,СВЦЭМ!$A$40:$A$783,$A438,СВЦЭМ!$B$40:$B$783,J$437)+'СЕТ СН'!$F$16</f>
        <v>0</v>
      </c>
      <c r="K438" s="36">
        <f>SUMIFS(СВЦЭМ!$L$40:$L$783,СВЦЭМ!$A$40:$A$783,$A438,СВЦЭМ!$B$40:$B$783,K$437)+'СЕТ СН'!$F$16</f>
        <v>0</v>
      </c>
      <c r="L438" s="36">
        <f>SUMIFS(СВЦЭМ!$L$40:$L$783,СВЦЭМ!$A$40:$A$783,$A438,СВЦЭМ!$B$40:$B$783,L$437)+'СЕТ СН'!$F$16</f>
        <v>0</v>
      </c>
      <c r="M438" s="36">
        <f>SUMIFS(СВЦЭМ!$L$40:$L$783,СВЦЭМ!$A$40:$A$783,$A438,СВЦЭМ!$B$40:$B$783,M$437)+'СЕТ СН'!$F$16</f>
        <v>0</v>
      </c>
      <c r="N438" s="36">
        <f>SUMIFS(СВЦЭМ!$L$40:$L$783,СВЦЭМ!$A$40:$A$783,$A438,СВЦЭМ!$B$40:$B$783,N$437)+'СЕТ СН'!$F$16</f>
        <v>0</v>
      </c>
      <c r="O438" s="36">
        <f>SUMIFS(СВЦЭМ!$L$40:$L$783,СВЦЭМ!$A$40:$A$783,$A438,СВЦЭМ!$B$40:$B$783,O$437)+'СЕТ СН'!$F$16</f>
        <v>0</v>
      </c>
      <c r="P438" s="36">
        <f>SUMIFS(СВЦЭМ!$L$40:$L$783,СВЦЭМ!$A$40:$A$783,$A438,СВЦЭМ!$B$40:$B$783,P$437)+'СЕТ СН'!$F$16</f>
        <v>0</v>
      </c>
      <c r="Q438" s="36">
        <f>SUMIFS(СВЦЭМ!$L$40:$L$783,СВЦЭМ!$A$40:$A$783,$A438,СВЦЭМ!$B$40:$B$783,Q$437)+'СЕТ СН'!$F$16</f>
        <v>0</v>
      </c>
      <c r="R438" s="36">
        <f>SUMIFS(СВЦЭМ!$L$40:$L$783,СВЦЭМ!$A$40:$A$783,$A438,СВЦЭМ!$B$40:$B$783,R$437)+'СЕТ СН'!$F$16</f>
        <v>0</v>
      </c>
      <c r="S438" s="36">
        <f>SUMIFS(СВЦЭМ!$L$40:$L$783,СВЦЭМ!$A$40:$A$783,$A438,СВЦЭМ!$B$40:$B$783,S$437)+'СЕТ СН'!$F$16</f>
        <v>0</v>
      </c>
      <c r="T438" s="36">
        <f>SUMIFS(СВЦЭМ!$L$40:$L$783,СВЦЭМ!$A$40:$A$783,$A438,СВЦЭМ!$B$40:$B$783,T$437)+'СЕТ СН'!$F$16</f>
        <v>0</v>
      </c>
      <c r="U438" s="36">
        <f>SUMIFS(СВЦЭМ!$L$40:$L$783,СВЦЭМ!$A$40:$A$783,$A438,СВЦЭМ!$B$40:$B$783,U$437)+'СЕТ СН'!$F$16</f>
        <v>0</v>
      </c>
      <c r="V438" s="36">
        <f>SUMIFS(СВЦЭМ!$L$40:$L$783,СВЦЭМ!$A$40:$A$783,$A438,СВЦЭМ!$B$40:$B$783,V$437)+'СЕТ СН'!$F$16</f>
        <v>0</v>
      </c>
      <c r="W438" s="36">
        <f>SUMIFS(СВЦЭМ!$L$40:$L$783,СВЦЭМ!$A$40:$A$783,$A438,СВЦЭМ!$B$40:$B$783,W$437)+'СЕТ СН'!$F$16</f>
        <v>0</v>
      </c>
      <c r="X438" s="36">
        <f>SUMIFS(СВЦЭМ!$L$40:$L$783,СВЦЭМ!$A$40:$A$783,$A438,СВЦЭМ!$B$40:$B$783,X$437)+'СЕТ СН'!$F$16</f>
        <v>0</v>
      </c>
      <c r="Y438" s="36">
        <f>SUMIFS(СВЦЭМ!$L$40:$L$783,СВЦЭМ!$A$40:$A$783,$A438,СВЦЭМ!$B$40:$B$783,Y$437)+'СЕТ СН'!$F$16</f>
        <v>0</v>
      </c>
      <c r="AA438" s="45"/>
    </row>
    <row r="439" spans="1:27" ht="15.75" hidden="1" x14ac:dyDescent="0.2">
      <c r="A439" s="35">
        <f>A438+1</f>
        <v>45567</v>
      </c>
      <c r="B439" s="36">
        <f>SUMIFS(СВЦЭМ!$L$40:$L$783,СВЦЭМ!$A$40:$A$783,$A439,СВЦЭМ!$B$40:$B$783,B$437)+'СЕТ СН'!$F$16</f>
        <v>0</v>
      </c>
      <c r="C439" s="36">
        <f>SUMIFS(СВЦЭМ!$L$40:$L$783,СВЦЭМ!$A$40:$A$783,$A439,СВЦЭМ!$B$40:$B$783,C$437)+'СЕТ СН'!$F$16</f>
        <v>0</v>
      </c>
      <c r="D439" s="36">
        <f>SUMIFS(СВЦЭМ!$L$40:$L$783,СВЦЭМ!$A$40:$A$783,$A439,СВЦЭМ!$B$40:$B$783,D$437)+'СЕТ СН'!$F$16</f>
        <v>0</v>
      </c>
      <c r="E439" s="36">
        <f>SUMIFS(СВЦЭМ!$L$40:$L$783,СВЦЭМ!$A$40:$A$783,$A439,СВЦЭМ!$B$40:$B$783,E$437)+'СЕТ СН'!$F$16</f>
        <v>0</v>
      </c>
      <c r="F439" s="36">
        <f>SUMIFS(СВЦЭМ!$L$40:$L$783,СВЦЭМ!$A$40:$A$783,$A439,СВЦЭМ!$B$40:$B$783,F$437)+'СЕТ СН'!$F$16</f>
        <v>0</v>
      </c>
      <c r="G439" s="36">
        <f>SUMIFS(СВЦЭМ!$L$40:$L$783,СВЦЭМ!$A$40:$A$783,$A439,СВЦЭМ!$B$40:$B$783,G$437)+'СЕТ СН'!$F$16</f>
        <v>0</v>
      </c>
      <c r="H439" s="36">
        <f>SUMIFS(СВЦЭМ!$L$40:$L$783,СВЦЭМ!$A$40:$A$783,$A439,СВЦЭМ!$B$40:$B$783,H$437)+'СЕТ СН'!$F$16</f>
        <v>0</v>
      </c>
      <c r="I439" s="36">
        <f>SUMIFS(СВЦЭМ!$L$40:$L$783,СВЦЭМ!$A$40:$A$783,$A439,СВЦЭМ!$B$40:$B$783,I$437)+'СЕТ СН'!$F$16</f>
        <v>0</v>
      </c>
      <c r="J439" s="36">
        <f>SUMIFS(СВЦЭМ!$L$40:$L$783,СВЦЭМ!$A$40:$A$783,$A439,СВЦЭМ!$B$40:$B$783,J$437)+'СЕТ СН'!$F$16</f>
        <v>0</v>
      </c>
      <c r="K439" s="36">
        <f>SUMIFS(СВЦЭМ!$L$40:$L$783,СВЦЭМ!$A$40:$A$783,$A439,СВЦЭМ!$B$40:$B$783,K$437)+'СЕТ СН'!$F$16</f>
        <v>0</v>
      </c>
      <c r="L439" s="36">
        <f>SUMIFS(СВЦЭМ!$L$40:$L$783,СВЦЭМ!$A$40:$A$783,$A439,СВЦЭМ!$B$40:$B$783,L$437)+'СЕТ СН'!$F$16</f>
        <v>0</v>
      </c>
      <c r="M439" s="36">
        <f>SUMIFS(СВЦЭМ!$L$40:$L$783,СВЦЭМ!$A$40:$A$783,$A439,СВЦЭМ!$B$40:$B$783,M$437)+'СЕТ СН'!$F$16</f>
        <v>0</v>
      </c>
      <c r="N439" s="36">
        <f>SUMIFS(СВЦЭМ!$L$40:$L$783,СВЦЭМ!$A$40:$A$783,$A439,СВЦЭМ!$B$40:$B$783,N$437)+'СЕТ СН'!$F$16</f>
        <v>0</v>
      </c>
      <c r="O439" s="36">
        <f>SUMIFS(СВЦЭМ!$L$40:$L$783,СВЦЭМ!$A$40:$A$783,$A439,СВЦЭМ!$B$40:$B$783,O$437)+'СЕТ СН'!$F$16</f>
        <v>0</v>
      </c>
      <c r="P439" s="36">
        <f>SUMIFS(СВЦЭМ!$L$40:$L$783,СВЦЭМ!$A$40:$A$783,$A439,СВЦЭМ!$B$40:$B$783,P$437)+'СЕТ СН'!$F$16</f>
        <v>0</v>
      </c>
      <c r="Q439" s="36">
        <f>SUMIFS(СВЦЭМ!$L$40:$L$783,СВЦЭМ!$A$40:$A$783,$A439,СВЦЭМ!$B$40:$B$783,Q$437)+'СЕТ СН'!$F$16</f>
        <v>0</v>
      </c>
      <c r="R439" s="36">
        <f>SUMIFS(СВЦЭМ!$L$40:$L$783,СВЦЭМ!$A$40:$A$783,$A439,СВЦЭМ!$B$40:$B$783,R$437)+'СЕТ СН'!$F$16</f>
        <v>0</v>
      </c>
      <c r="S439" s="36">
        <f>SUMIFS(СВЦЭМ!$L$40:$L$783,СВЦЭМ!$A$40:$A$783,$A439,СВЦЭМ!$B$40:$B$783,S$437)+'СЕТ СН'!$F$16</f>
        <v>0</v>
      </c>
      <c r="T439" s="36">
        <f>SUMIFS(СВЦЭМ!$L$40:$L$783,СВЦЭМ!$A$40:$A$783,$A439,СВЦЭМ!$B$40:$B$783,T$437)+'СЕТ СН'!$F$16</f>
        <v>0</v>
      </c>
      <c r="U439" s="36">
        <f>SUMIFS(СВЦЭМ!$L$40:$L$783,СВЦЭМ!$A$40:$A$783,$A439,СВЦЭМ!$B$40:$B$783,U$437)+'СЕТ СН'!$F$16</f>
        <v>0</v>
      </c>
      <c r="V439" s="36">
        <f>SUMIFS(СВЦЭМ!$L$40:$L$783,СВЦЭМ!$A$40:$A$783,$A439,СВЦЭМ!$B$40:$B$783,V$437)+'СЕТ СН'!$F$16</f>
        <v>0</v>
      </c>
      <c r="W439" s="36">
        <f>SUMIFS(СВЦЭМ!$L$40:$L$783,СВЦЭМ!$A$40:$A$783,$A439,СВЦЭМ!$B$40:$B$783,W$437)+'СЕТ СН'!$F$16</f>
        <v>0</v>
      </c>
      <c r="X439" s="36">
        <f>SUMIFS(СВЦЭМ!$L$40:$L$783,СВЦЭМ!$A$40:$A$783,$A439,СВЦЭМ!$B$40:$B$783,X$437)+'СЕТ СН'!$F$16</f>
        <v>0</v>
      </c>
      <c r="Y439" s="36">
        <f>SUMIFS(СВЦЭМ!$L$40:$L$783,СВЦЭМ!$A$40:$A$783,$A439,СВЦЭМ!$B$40:$B$783,Y$437)+'СЕТ СН'!$F$16</f>
        <v>0</v>
      </c>
    </row>
    <row r="440" spans="1:27" ht="15.75" hidden="1" x14ac:dyDescent="0.2">
      <c r="A440" s="35">
        <f t="shared" ref="A440:A468" si="12">A439+1</f>
        <v>45568</v>
      </c>
      <c r="B440" s="36">
        <f>SUMIFS(СВЦЭМ!$L$40:$L$783,СВЦЭМ!$A$40:$A$783,$A440,СВЦЭМ!$B$40:$B$783,B$437)+'СЕТ СН'!$F$16</f>
        <v>0</v>
      </c>
      <c r="C440" s="36">
        <f>SUMIFS(СВЦЭМ!$L$40:$L$783,СВЦЭМ!$A$40:$A$783,$A440,СВЦЭМ!$B$40:$B$783,C$437)+'СЕТ СН'!$F$16</f>
        <v>0</v>
      </c>
      <c r="D440" s="36">
        <f>SUMIFS(СВЦЭМ!$L$40:$L$783,СВЦЭМ!$A$40:$A$783,$A440,СВЦЭМ!$B$40:$B$783,D$437)+'СЕТ СН'!$F$16</f>
        <v>0</v>
      </c>
      <c r="E440" s="36">
        <f>SUMIFS(СВЦЭМ!$L$40:$L$783,СВЦЭМ!$A$40:$A$783,$A440,СВЦЭМ!$B$40:$B$783,E$437)+'СЕТ СН'!$F$16</f>
        <v>0</v>
      </c>
      <c r="F440" s="36">
        <f>SUMIFS(СВЦЭМ!$L$40:$L$783,СВЦЭМ!$A$40:$A$783,$A440,СВЦЭМ!$B$40:$B$783,F$437)+'СЕТ СН'!$F$16</f>
        <v>0</v>
      </c>
      <c r="G440" s="36">
        <f>SUMIFS(СВЦЭМ!$L$40:$L$783,СВЦЭМ!$A$40:$A$783,$A440,СВЦЭМ!$B$40:$B$783,G$437)+'СЕТ СН'!$F$16</f>
        <v>0</v>
      </c>
      <c r="H440" s="36">
        <f>SUMIFS(СВЦЭМ!$L$40:$L$783,СВЦЭМ!$A$40:$A$783,$A440,СВЦЭМ!$B$40:$B$783,H$437)+'СЕТ СН'!$F$16</f>
        <v>0</v>
      </c>
      <c r="I440" s="36">
        <f>SUMIFS(СВЦЭМ!$L$40:$L$783,СВЦЭМ!$A$40:$A$783,$A440,СВЦЭМ!$B$40:$B$783,I$437)+'СЕТ СН'!$F$16</f>
        <v>0</v>
      </c>
      <c r="J440" s="36">
        <f>SUMIFS(СВЦЭМ!$L$40:$L$783,СВЦЭМ!$A$40:$A$783,$A440,СВЦЭМ!$B$40:$B$783,J$437)+'СЕТ СН'!$F$16</f>
        <v>0</v>
      </c>
      <c r="K440" s="36">
        <f>SUMIFS(СВЦЭМ!$L$40:$L$783,СВЦЭМ!$A$40:$A$783,$A440,СВЦЭМ!$B$40:$B$783,K$437)+'СЕТ СН'!$F$16</f>
        <v>0</v>
      </c>
      <c r="L440" s="36">
        <f>SUMIFS(СВЦЭМ!$L$40:$L$783,СВЦЭМ!$A$40:$A$783,$A440,СВЦЭМ!$B$40:$B$783,L$437)+'СЕТ СН'!$F$16</f>
        <v>0</v>
      </c>
      <c r="M440" s="36">
        <f>SUMIFS(СВЦЭМ!$L$40:$L$783,СВЦЭМ!$A$40:$A$783,$A440,СВЦЭМ!$B$40:$B$783,M$437)+'СЕТ СН'!$F$16</f>
        <v>0</v>
      </c>
      <c r="N440" s="36">
        <f>SUMIFS(СВЦЭМ!$L$40:$L$783,СВЦЭМ!$A$40:$A$783,$A440,СВЦЭМ!$B$40:$B$783,N$437)+'СЕТ СН'!$F$16</f>
        <v>0</v>
      </c>
      <c r="O440" s="36">
        <f>SUMIFS(СВЦЭМ!$L$40:$L$783,СВЦЭМ!$A$40:$A$783,$A440,СВЦЭМ!$B$40:$B$783,O$437)+'СЕТ СН'!$F$16</f>
        <v>0</v>
      </c>
      <c r="P440" s="36">
        <f>SUMIFS(СВЦЭМ!$L$40:$L$783,СВЦЭМ!$A$40:$A$783,$A440,СВЦЭМ!$B$40:$B$783,P$437)+'СЕТ СН'!$F$16</f>
        <v>0</v>
      </c>
      <c r="Q440" s="36">
        <f>SUMIFS(СВЦЭМ!$L$40:$L$783,СВЦЭМ!$A$40:$A$783,$A440,СВЦЭМ!$B$40:$B$783,Q$437)+'СЕТ СН'!$F$16</f>
        <v>0</v>
      </c>
      <c r="R440" s="36">
        <f>SUMIFS(СВЦЭМ!$L$40:$L$783,СВЦЭМ!$A$40:$A$783,$A440,СВЦЭМ!$B$40:$B$783,R$437)+'СЕТ СН'!$F$16</f>
        <v>0</v>
      </c>
      <c r="S440" s="36">
        <f>SUMIFS(СВЦЭМ!$L$40:$L$783,СВЦЭМ!$A$40:$A$783,$A440,СВЦЭМ!$B$40:$B$783,S$437)+'СЕТ СН'!$F$16</f>
        <v>0</v>
      </c>
      <c r="T440" s="36">
        <f>SUMIFS(СВЦЭМ!$L$40:$L$783,СВЦЭМ!$A$40:$A$783,$A440,СВЦЭМ!$B$40:$B$783,T$437)+'СЕТ СН'!$F$16</f>
        <v>0</v>
      </c>
      <c r="U440" s="36">
        <f>SUMIFS(СВЦЭМ!$L$40:$L$783,СВЦЭМ!$A$40:$A$783,$A440,СВЦЭМ!$B$40:$B$783,U$437)+'СЕТ СН'!$F$16</f>
        <v>0</v>
      </c>
      <c r="V440" s="36">
        <f>SUMIFS(СВЦЭМ!$L$40:$L$783,СВЦЭМ!$A$40:$A$783,$A440,СВЦЭМ!$B$40:$B$783,V$437)+'СЕТ СН'!$F$16</f>
        <v>0</v>
      </c>
      <c r="W440" s="36">
        <f>SUMIFS(СВЦЭМ!$L$40:$L$783,СВЦЭМ!$A$40:$A$783,$A440,СВЦЭМ!$B$40:$B$783,W$437)+'СЕТ СН'!$F$16</f>
        <v>0</v>
      </c>
      <c r="X440" s="36">
        <f>SUMIFS(СВЦЭМ!$L$40:$L$783,СВЦЭМ!$A$40:$A$783,$A440,СВЦЭМ!$B$40:$B$783,X$437)+'СЕТ СН'!$F$16</f>
        <v>0</v>
      </c>
      <c r="Y440" s="36">
        <f>SUMIFS(СВЦЭМ!$L$40:$L$783,СВЦЭМ!$A$40:$A$783,$A440,СВЦЭМ!$B$40:$B$783,Y$437)+'СЕТ СН'!$F$16</f>
        <v>0</v>
      </c>
    </row>
    <row r="441" spans="1:27" ht="15.75" hidden="1" x14ac:dyDescent="0.2">
      <c r="A441" s="35">
        <f t="shared" si="12"/>
        <v>45569</v>
      </c>
      <c r="B441" s="36">
        <f>SUMIFS(СВЦЭМ!$L$40:$L$783,СВЦЭМ!$A$40:$A$783,$A441,СВЦЭМ!$B$40:$B$783,B$437)+'СЕТ СН'!$F$16</f>
        <v>0</v>
      </c>
      <c r="C441" s="36">
        <f>SUMIFS(СВЦЭМ!$L$40:$L$783,СВЦЭМ!$A$40:$A$783,$A441,СВЦЭМ!$B$40:$B$783,C$437)+'СЕТ СН'!$F$16</f>
        <v>0</v>
      </c>
      <c r="D441" s="36">
        <f>SUMIFS(СВЦЭМ!$L$40:$L$783,СВЦЭМ!$A$40:$A$783,$A441,СВЦЭМ!$B$40:$B$783,D$437)+'СЕТ СН'!$F$16</f>
        <v>0</v>
      </c>
      <c r="E441" s="36">
        <f>SUMIFS(СВЦЭМ!$L$40:$L$783,СВЦЭМ!$A$40:$A$783,$A441,СВЦЭМ!$B$40:$B$783,E$437)+'СЕТ СН'!$F$16</f>
        <v>0</v>
      </c>
      <c r="F441" s="36">
        <f>SUMIFS(СВЦЭМ!$L$40:$L$783,СВЦЭМ!$A$40:$A$783,$A441,СВЦЭМ!$B$40:$B$783,F$437)+'СЕТ СН'!$F$16</f>
        <v>0</v>
      </c>
      <c r="G441" s="36">
        <f>SUMIFS(СВЦЭМ!$L$40:$L$783,СВЦЭМ!$A$40:$A$783,$A441,СВЦЭМ!$B$40:$B$783,G$437)+'СЕТ СН'!$F$16</f>
        <v>0</v>
      </c>
      <c r="H441" s="36">
        <f>SUMIFS(СВЦЭМ!$L$40:$L$783,СВЦЭМ!$A$40:$A$783,$A441,СВЦЭМ!$B$40:$B$783,H$437)+'СЕТ СН'!$F$16</f>
        <v>0</v>
      </c>
      <c r="I441" s="36">
        <f>SUMIFS(СВЦЭМ!$L$40:$L$783,СВЦЭМ!$A$40:$A$783,$A441,СВЦЭМ!$B$40:$B$783,I$437)+'СЕТ СН'!$F$16</f>
        <v>0</v>
      </c>
      <c r="J441" s="36">
        <f>SUMIFS(СВЦЭМ!$L$40:$L$783,СВЦЭМ!$A$40:$A$783,$A441,СВЦЭМ!$B$40:$B$783,J$437)+'СЕТ СН'!$F$16</f>
        <v>0</v>
      </c>
      <c r="K441" s="36">
        <f>SUMIFS(СВЦЭМ!$L$40:$L$783,СВЦЭМ!$A$40:$A$783,$A441,СВЦЭМ!$B$40:$B$783,K$437)+'СЕТ СН'!$F$16</f>
        <v>0</v>
      </c>
      <c r="L441" s="36">
        <f>SUMIFS(СВЦЭМ!$L$40:$L$783,СВЦЭМ!$A$40:$A$783,$A441,СВЦЭМ!$B$40:$B$783,L$437)+'СЕТ СН'!$F$16</f>
        <v>0</v>
      </c>
      <c r="M441" s="36">
        <f>SUMIFS(СВЦЭМ!$L$40:$L$783,СВЦЭМ!$A$40:$A$783,$A441,СВЦЭМ!$B$40:$B$783,M$437)+'СЕТ СН'!$F$16</f>
        <v>0</v>
      </c>
      <c r="N441" s="36">
        <f>SUMIFS(СВЦЭМ!$L$40:$L$783,СВЦЭМ!$A$40:$A$783,$A441,СВЦЭМ!$B$40:$B$783,N$437)+'СЕТ СН'!$F$16</f>
        <v>0</v>
      </c>
      <c r="O441" s="36">
        <f>SUMIFS(СВЦЭМ!$L$40:$L$783,СВЦЭМ!$A$40:$A$783,$A441,СВЦЭМ!$B$40:$B$783,O$437)+'СЕТ СН'!$F$16</f>
        <v>0</v>
      </c>
      <c r="P441" s="36">
        <f>SUMIFS(СВЦЭМ!$L$40:$L$783,СВЦЭМ!$A$40:$A$783,$A441,СВЦЭМ!$B$40:$B$783,P$437)+'СЕТ СН'!$F$16</f>
        <v>0</v>
      </c>
      <c r="Q441" s="36">
        <f>SUMIFS(СВЦЭМ!$L$40:$L$783,СВЦЭМ!$A$40:$A$783,$A441,СВЦЭМ!$B$40:$B$783,Q$437)+'СЕТ СН'!$F$16</f>
        <v>0</v>
      </c>
      <c r="R441" s="36">
        <f>SUMIFS(СВЦЭМ!$L$40:$L$783,СВЦЭМ!$A$40:$A$783,$A441,СВЦЭМ!$B$40:$B$783,R$437)+'СЕТ СН'!$F$16</f>
        <v>0</v>
      </c>
      <c r="S441" s="36">
        <f>SUMIFS(СВЦЭМ!$L$40:$L$783,СВЦЭМ!$A$40:$A$783,$A441,СВЦЭМ!$B$40:$B$783,S$437)+'СЕТ СН'!$F$16</f>
        <v>0</v>
      </c>
      <c r="T441" s="36">
        <f>SUMIFS(СВЦЭМ!$L$40:$L$783,СВЦЭМ!$A$40:$A$783,$A441,СВЦЭМ!$B$40:$B$783,T$437)+'СЕТ СН'!$F$16</f>
        <v>0</v>
      </c>
      <c r="U441" s="36">
        <f>SUMIFS(СВЦЭМ!$L$40:$L$783,СВЦЭМ!$A$40:$A$783,$A441,СВЦЭМ!$B$40:$B$783,U$437)+'СЕТ СН'!$F$16</f>
        <v>0</v>
      </c>
      <c r="V441" s="36">
        <f>SUMIFS(СВЦЭМ!$L$40:$L$783,СВЦЭМ!$A$40:$A$783,$A441,СВЦЭМ!$B$40:$B$783,V$437)+'СЕТ СН'!$F$16</f>
        <v>0</v>
      </c>
      <c r="W441" s="36">
        <f>SUMIFS(СВЦЭМ!$L$40:$L$783,СВЦЭМ!$A$40:$A$783,$A441,СВЦЭМ!$B$40:$B$783,W$437)+'СЕТ СН'!$F$16</f>
        <v>0</v>
      </c>
      <c r="X441" s="36">
        <f>SUMIFS(СВЦЭМ!$L$40:$L$783,СВЦЭМ!$A$40:$A$783,$A441,СВЦЭМ!$B$40:$B$783,X$437)+'СЕТ СН'!$F$16</f>
        <v>0</v>
      </c>
      <c r="Y441" s="36">
        <f>SUMIFS(СВЦЭМ!$L$40:$L$783,СВЦЭМ!$A$40:$A$783,$A441,СВЦЭМ!$B$40:$B$783,Y$437)+'СЕТ СН'!$F$16</f>
        <v>0</v>
      </c>
    </row>
    <row r="442" spans="1:27" ht="15.75" hidden="1" x14ac:dyDescent="0.2">
      <c r="A442" s="35">
        <f t="shared" si="12"/>
        <v>45570</v>
      </c>
      <c r="B442" s="36">
        <f>SUMIFS(СВЦЭМ!$L$40:$L$783,СВЦЭМ!$A$40:$A$783,$A442,СВЦЭМ!$B$40:$B$783,B$437)+'СЕТ СН'!$F$16</f>
        <v>0</v>
      </c>
      <c r="C442" s="36">
        <f>SUMIFS(СВЦЭМ!$L$40:$L$783,СВЦЭМ!$A$40:$A$783,$A442,СВЦЭМ!$B$40:$B$783,C$437)+'СЕТ СН'!$F$16</f>
        <v>0</v>
      </c>
      <c r="D442" s="36">
        <f>SUMIFS(СВЦЭМ!$L$40:$L$783,СВЦЭМ!$A$40:$A$783,$A442,СВЦЭМ!$B$40:$B$783,D$437)+'СЕТ СН'!$F$16</f>
        <v>0</v>
      </c>
      <c r="E442" s="36">
        <f>SUMIFS(СВЦЭМ!$L$40:$L$783,СВЦЭМ!$A$40:$A$783,$A442,СВЦЭМ!$B$40:$B$783,E$437)+'СЕТ СН'!$F$16</f>
        <v>0</v>
      </c>
      <c r="F442" s="36">
        <f>SUMIFS(СВЦЭМ!$L$40:$L$783,СВЦЭМ!$A$40:$A$783,$A442,СВЦЭМ!$B$40:$B$783,F$437)+'СЕТ СН'!$F$16</f>
        <v>0</v>
      </c>
      <c r="G442" s="36">
        <f>SUMIFS(СВЦЭМ!$L$40:$L$783,СВЦЭМ!$A$40:$A$783,$A442,СВЦЭМ!$B$40:$B$783,G$437)+'СЕТ СН'!$F$16</f>
        <v>0</v>
      </c>
      <c r="H442" s="36">
        <f>SUMIFS(СВЦЭМ!$L$40:$L$783,СВЦЭМ!$A$40:$A$783,$A442,СВЦЭМ!$B$40:$B$783,H$437)+'СЕТ СН'!$F$16</f>
        <v>0</v>
      </c>
      <c r="I442" s="36">
        <f>SUMIFS(СВЦЭМ!$L$40:$L$783,СВЦЭМ!$A$40:$A$783,$A442,СВЦЭМ!$B$40:$B$783,I$437)+'СЕТ СН'!$F$16</f>
        <v>0</v>
      </c>
      <c r="J442" s="36">
        <f>SUMIFS(СВЦЭМ!$L$40:$L$783,СВЦЭМ!$A$40:$A$783,$A442,СВЦЭМ!$B$40:$B$783,J$437)+'СЕТ СН'!$F$16</f>
        <v>0</v>
      </c>
      <c r="K442" s="36">
        <f>SUMIFS(СВЦЭМ!$L$40:$L$783,СВЦЭМ!$A$40:$A$783,$A442,СВЦЭМ!$B$40:$B$783,K$437)+'СЕТ СН'!$F$16</f>
        <v>0</v>
      </c>
      <c r="L442" s="36">
        <f>SUMIFS(СВЦЭМ!$L$40:$L$783,СВЦЭМ!$A$40:$A$783,$A442,СВЦЭМ!$B$40:$B$783,L$437)+'СЕТ СН'!$F$16</f>
        <v>0</v>
      </c>
      <c r="M442" s="36">
        <f>SUMIFS(СВЦЭМ!$L$40:$L$783,СВЦЭМ!$A$40:$A$783,$A442,СВЦЭМ!$B$40:$B$783,M$437)+'СЕТ СН'!$F$16</f>
        <v>0</v>
      </c>
      <c r="N442" s="36">
        <f>SUMIFS(СВЦЭМ!$L$40:$L$783,СВЦЭМ!$A$40:$A$783,$A442,СВЦЭМ!$B$40:$B$783,N$437)+'СЕТ СН'!$F$16</f>
        <v>0</v>
      </c>
      <c r="O442" s="36">
        <f>SUMIFS(СВЦЭМ!$L$40:$L$783,СВЦЭМ!$A$40:$A$783,$A442,СВЦЭМ!$B$40:$B$783,O$437)+'СЕТ СН'!$F$16</f>
        <v>0</v>
      </c>
      <c r="P442" s="36">
        <f>SUMIFS(СВЦЭМ!$L$40:$L$783,СВЦЭМ!$A$40:$A$783,$A442,СВЦЭМ!$B$40:$B$783,P$437)+'СЕТ СН'!$F$16</f>
        <v>0</v>
      </c>
      <c r="Q442" s="36">
        <f>SUMIFS(СВЦЭМ!$L$40:$L$783,СВЦЭМ!$A$40:$A$783,$A442,СВЦЭМ!$B$40:$B$783,Q$437)+'СЕТ СН'!$F$16</f>
        <v>0</v>
      </c>
      <c r="R442" s="36">
        <f>SUMIFS(СВЦЭМ!$L$40:$L$783,СВЦЭМ!$A$40:$A$783,$A442,СВЦЭМ!$B$40:$B$783,R$437)+'СЕТ СН'!$F$16</f>
        <v>0</v>
      </c>
      <c r="S442" s="36">
        <f>SUMIFS(СВЦЭМ!$L$40:$L$783,СВЦЭМ!$A$40:$A$783,$A442,СВЦЭМ!$B$40:$B$783,S$437)+'СЕТ СН'!$F$16</f>
        <v>0</v>
      </c>
      <c r="T442" s="36">
        <f>SUMIFS(СВЦЭМ!$L$40:$L$783,СВЦЭМ!$A$40:$A$783,$A442,СВЦЭМ!$B$40:$B$783,T$437)+'СЕТ СН'!$F$16</f>
        <v>0</v>
      </c>
      <c r="U442" s="36">
        <f>SUMIFS(СВЦЭМ!$L$40:$L$783,СВЦЭМ!$A$40:$A$783,$A442,СВЦЭМ!$B$40:$B$783,U$437)+'СЕТ СН'!$F$16</f>
        <v>0</v>
      </c>
      <c r="V442" s="36">
        <f>SUMIFS(СВЦЭМ!$L$40:$L$783,СВЦЭМ!$A$40:$A$783,$A442,СВЦЭМ!$B$40:$B$783,V$437)+'СЕТ СН'!$F$16</f>
        <v>0</v>
      </c>
      <c r="W442" s="36">
        <f>SUMIFS(СВЦЭМ!$L$40:$L$783,СВЦЭМ!$A$40:$A$783,$A442,СВЦЭМ!$B$40:$B$783,W$437)+'СЕТ СН'!$F$16</f>
        <v>0</v>
      </c>
      <c r="X442" s="36">
        <f>SUMIFS(СВЦЭМ!$L$40:$L$783,СВЦЭМ!$A$40:$A$783,$A442,СВЦЭМ!$B$40:$B$783,X$437)+'СЕТ СН'!$F$16</f>
        <v>0</v>
      </c>
      <c r="Y442" s="36">
        <f>SUMIFS(СВЦЭМ!$L$40:$L$783,СВЦЭМ!$A$40:$A$783,$A442,СВЦЭМ!$B$40:$B$783,Y$437)+'СЕТ СН'!$F$16</f>
        <v>0</v>
      </c>
    </row>
    <row r="443" spans="1:27" ht="15.75" hidden="1" x14ac:dyDescent="0.2">
      <c r="A443" s="35">
        <f t="shared" si="12"/>
        <v>45571</v>
      </c>
      <c r="B443" s="36">
        <f>SUMIFS(СВЦЭМ!$L$40:$L$783,СВЦЭМ!$A$40:$A$783,$A443,СВЦЭМ!$B$40:$B$783,B$437)+'СЕТ СН'!$F$16</f>
        <v>0</v>
      </c>
      <c r="C443" s="36">
        <f>SUMIFS(СВЦЭМ!$L$40:$L$783,СВЦЭМ!$A$40:$A$783,$A443,СВЦЭМ!$B$40:$B$783,C$437)+'СЕТ СН'!$F$16</f>
        <v>0</v>
      </c>
      <c r="D443" s="36">
        <f>SUMIFS(СВЦЭМ!$L$40:$L$783,СВЦЭМ!$A$40:$A$783,$A443,СВЦЭМ!$B$40:$B$783,D$437)+'СЕТ СН'!$F$16</f>
        <v>0</v>
      </c>
      <c r="E443" s="36">
        <f>SUMIFS(СВЦЭМ!$L$40:$L$783,СВЦЭМ!$A$40:$A$783,$A443,СВЦЭМ!$B$40:$B$783,E$437)+'СЕТ СН'!$F$16</f>
        <v>0</v>
      </c>
      <c r="F443" s="36">
        <f>SUMIFS(СВЦЭМ!$L$40:$L$783,СВЦЭМ!$A$40:$A$783,$A443,СВЦЭМ!$B$40:$B$783,F$437)+'СЕТ СН'!$F$16</f>
        <v>0</v>
      </c>
      <c r="G443" s="36">
        <f>SUMIFS(СВЦЭМ!$L$40:$L$783,СВЦЭМ!$A$40:$A$783,$A443,СВЦЭМ!$B$40:$B$783,G$437)+'СЕТ СН'!$F$16</f>
        <v>0</v>
      </c>
      <c r="H443" s="36">
        <f>SUMIFS(СВЦЭМ!$L$40:$L$783,СВЦЭМ!$A$40:$A$783,$A443,СВЦЭМ!$B$40:$B$783,H$437)+'СЕТ СН'!$F$16</f>
        <v>0</v>
      </c>
      <c r="I443" s="36">
        <f>SUMIFS(СВЦЭМ!$L$40:$L$783,СВЦЭМ!$A$40:$A$783,$A443,СВЦЭМ!$B$40:$B$783,I$437)+'СЕТ СН'!$F$16</f>
        <v>0</v>
      </c>
      <c r="J443" s="36">
        <f>SUMIFS(СВЦЭМ!$L$40:$L$783,СВЦЭМ!$A$40:$A$783,$A443,СВЦЭМ!$B$40:$B$783,J$437)+'СЕТ СН'!$F$16</f>
        <v>0</v>
      </c>
      <c r="K443" s="36">
        <f>SUMIFS(СВЦЭМ!$L$40:$L$783,СВЦЭМ!$A$40:$A$783,$A443,СВЦЭМ!$B$40:$B$783,K$437)+'СЕТ СН'!$F$16</f>
        <v>0</v>
      </c>
      <c r="L443" s="36">
        <f>SUMIFS(СВЦЭМ!$L$40:$L$783,СВЦЭМ!$A$40:$A$783,$A443,СВЦЭМ!$B$40:$B$783,L$437)+'СЕТ СН'!$F$16</f>
        <v>0</v>
      </c>
      <c r="M443" s="36">
        <f>SUMIFS(СВЦЭМ!$L$40:$L$783,СВЦЭМ!$A$40:$A$783,$A443,СВЦЭМ!$B$40:$B$783,M$437)+'СЕТ СН'!$F$16</f>
        <v>0</v>
      </c>
      <c r="N443" s="36">
        <f>SUMIFS(СВЦЭМ!$L$40:$L$783,СВЦЭМ!$A$40:$A$783,$A443,СВЦЭМ!$B$40:$B$783,N$437)+'СЕТ СН'!$F$16</f>
        <v>0</v>
      </c>
      <c r="O443" s="36">
        <f>SUMIFS(СВЦЭМ!$L$40:$L$783,СВЦЭМ!$A$40:$A$783,$A443,СВЦЭМ!$B$40:$B$783,O$437)+'СЕТ СН'!$F$16</f>
        <v>0</v>
      </c>
      <c r="P443" s="36">
        <f>SUMIFS(СВЦЭМ!$L$40:$L$783,СВЦЭМ!$A$40:$A$783,$A443,СВЦЭМ!$B$40:$B$783,P$437)+'СЕТ СН'!$F$16</f>
        <v>0</v>
      </c>
      <c r="Q443" s="36">
        <f>SUMIFS(СВЦЭМ!$L$40:$L$783,СВЦЭМ!$A$40:$A$783,$A443,СВЦЭМ!$B$40:$B$783,Q$437)+'СЕТ СН'!$F$16</f>
        <v>0</v>
      </c>
      <c r="R443" s="36">
        <f>SUMIFS(СВЦЭМ!$L$40:$L$783,СВЦЭМ!$A$40:$A$783,$A443,СВЦЭМ!$B$40:$B$783,R$437)+'СЕТ СН'!$F$16</f>
        <v>0</v>
      </c>
      <c r="S443" s="36">
        <f>SUMIFS(СВЦЭМ!$L$40:$L$783,СВЦЭМ!$A$40:$A$783,$A443,СВЦЭМ!$B$40:$B$783,S$437)+'СЕТ СН'!$F$16</f>
        <v>0</v>
      </c>
      <c r="T443" s="36">
        <f>SUMIFS(СВЦЭМ!$L$40:$L$783,СВЦЭМ!$A$40:$A$783,$A443,СВЦЭМ!$B$40:$B$783,T$437)+'СЕТ СН'!$F$16</f>
        <v>0</v>
      </c>
      <c r="U443" s="36">
        <f>SUMIFS(СВЦЭМ!$L$40:$L$783,СВЦЭМ!$A$40:$A$783,$A443,СВЦЭМ!$B$40:$B$783,U$437)+'СЕТ СН'!$F$16</f>
        <v>0</v>
      </c>
      <c r="V443" s="36">
        <f>SUMIFS(СВЦЭМ!$L$40:$L$783,СВЦЭМ!$A$40:$A$783,$A443,СВЦЭМ!$B$40:$B$783,V$437)+'СЕТ СН'!$F$16</f>
        <v>0</v>
      </c>
      <c r="W443" s="36">
        <f>SUMIFS(СВЦЭМ!$L$40:$L$783,СВЦЭМ!$A$40:$A$783,$A443,СВЦЭМ!$B$40:$B$783,W$437)+'СЕТ СН'!$F$16</f>
        <v>0</v>
      </c>
      <c r="X443" s="36">
        <f>SUMIFS(СВЦЭМ!$L$40:$L$783,СВЦЭМ!$A$40:$A$783,$A443,СВЦЭМ!$B$40:$B$783,X$437)+'СЕТ СН'!$F$16</f>
        <v>0</v>
      </c>
      <c r="Y443" s="36">
        <f>SUMIFS(СВЦЭМ!$L$40:$L$783,СВЦЭМ!$A$40:$A$783,$A443,СВЦЭМ!$B$40:$B$783,Y$437)+'СЕТ СН'!$F$16</f>
        <v>0</v>
      </c>
    </row>
    <row r="444" spans="1:27" ht="15.75" hidden="1" x14ac:dyDescent="0.2">
      <c r="A444" s="35">
        <f t="shared" si="12"/>
        <v>45572</v>
      </c>
      <c r="B444" s="36">
        <f>SUMIFS(СВЦЭМ!$L$40:$L$783,СВЦЭМ!$A$40:$A$783,$A444,СВЦЭМ!$B$40:$B$783,B$437)+'СЕТ СН'!$F$16</f>
        <v>0</v>
      </c>
      <c r="C444" s="36">
        <f>SUMIFS(СВЦЭМ!$L$40:$L$783,СВЦЭМ!$A$40:$A$783,$A444,СВЦЭМ!$B$40:$B$783,C$437)+'СЕТ СН'!$F$16</f>
        <v>0</v>
      </c>
      <c r="D444" s="36">
        <f>SUMIFS(СВЦЭМ!$L$40:$L$783,СВЦЭМ!$A$40:$A$783,$A444,СВЦЭМ!$B$40:$B$783,D$437)+'СЕТ СН'!$F$16</f>
        <v>0</v>
      </c>
      <c r="E444" s="36">
        <f>SUMIFS(СВЦЭМ!$L$40:$L$783,СВЦЭМ!$A$40:$A$783,$A444,СВЦЭМ!$B$40:$B$783,E$437)+'СЕТ СН'!$F$16</f>
        <v>0</v>
      </c>
      <c r="F444" s="36">
        <f>SUMIFS(СВЦЭМ!$L$40:$L$783,СВЦЭМ!$A$40:$A$783,$A444,СВЦЭМ!$B$40:$B$783,F$437)+'СЕТ СН'!$F$16</f>
        <v>0</v>
      </c>
      <c r="G444" s="36">
        <f>SUMIFS(СВЦЭМ!$L$40:$L$783,СВЦЭМ!$A$40:$A$783,$A444,СВЦЭМ!$B$40:$B$783,G$437)+'СЕТ СН'!$F$16</f>
        <v>0</v>
      </c>
      <c r="H444" s="36">
        <f>SUMIFS(СВЦЭМ!$L$40:$L$783,СВЦЭМ!$A$40:$A$783,$A444,СВЦЭМ!$B$40:$B$783,H$437)+'СЕТ СН'!$F$16</f>
        <v>0</v>
      </c>
      <c r="I444" s="36">
        <f>SUMIFS(СВЦЭМ!$L$40:$L$783,СВЦЭМ!$A$40:$A$783,$A444,СВЦЭМ!$B$40:$B$783,I$437)+'СЕТ СН'!$F$16</f>
        <v>0</v>
      </c>
      <c r="J444" s="36">
        <f>SUMIFS(СВЦЭМ!$L$40:$L$783,СВЦЭМ!$A$40:$A$783,$A444,СВЦЭМ!$B$40:$B$783,J$437)+'СЕТ СН'!$F$16</f>
        <v>0</v>
      </c>
      <c r="K444" s="36">
        <f>SUMIFS(СВЦЭМ!$L$40:$L$783,СВЦЭМ!$A$40:$A$783,$A444,СВЦЭМ!$B$40:$B$783,K$437)+'СЕТ СН'!$F$16</f>
        <v>0</v>
      </c>
      <c r="L444" s="36">
        <f>SUMIFS(СВЦЭМ!$L$40:$L$783,СВЦЭМ!$A$40:$A$783,$A444,СВЦЭМ!$B$40:$B$783,L$437)+'СЕТ СН'!$F$16</f>
        <v>0</v>
      </c>
      <c r="M444" s="36">
        <f>SUMIFS(СВЦЭМ!$L$40:$L$783,СВЦЭМ!$A$40:$A$783,$A444,СВЦЭМ!$B$40:$B$783,M$437)+'СЕТ СН'!$F$16</f>
        <v>0</v>
      </c>
      <c r="N444" s="36">
        <f>SUMIFS(СВЦЭМ!$L$40:$L$783,СВЦЭМ!$A$40:$A$783,$A444,СВЦЭМ!$B$40:$B$783,N$437)+'СЕТ СН'!$F$16</f>
        <v>0</v>
      </c>
      <c r="O444" s="36">
        <f>SUMIFS(СВЦЭМ!$L$40:$L$783,СВЦЭМ!$A$40:$A$783,$A444,СВЦЭМ!$B$40:$B$783,O$437)+'СЕТ СН'!$F$16</f>
        <v>0</v>
      </c>
      <c r="P444" s="36">
        <f>SUMIFS(СВЦЭМ!$L$40:$L$783,СВЦЭМ!$A$40:$A$783,$A444,СВЦЭМ!$B$40:$B$783,P$437)+'СЕТ СН'!$F$16</f>
        <v>0</v>
      </c>
      <c r="Q444" s="36">
        <f>SUMIFS(СВЦЭМ!$L$40:$L$783,СВЦЭМ!$A$40:$A$783,$A444,СВЦЭМ!$B$40:$B$783,Q$437)+'СЕТ СН'!$F$16</f>
        <v>0</v>
      </c>
      <c r="R444" s="36">
        <f>SUMIFS(СВЦЭМ!$L$40:$L$783,СВЦЭМ!$A$40:$A$783,$A444,СВЦЭМ!$B$40:$B$783,R$437)+'СЕТ СН'!$F$16</f>
        <v>0</v>
      </c>
      <c r="S444" s="36">
        <f>SUMIFS(СВЦЭМ!$L$40:$L$783,СВЦЭМ!$A$40:$A$783,$A444,СВЦЭМ!$B$40:$B$783,S$437)+'СЕТ СН'!$F$16</f>
        <v>0</v>
      </c>
      <c r="T444" s="36">
        <f>SUMIFS(СВЦЭМ!$L$40:$L$783,СВЦЭМ!$A$40:$A$783,$A444,СВЦЭМ!$B$40:$B$783,T$437)+'СЕТ СН'!$F$16</f>
        <v>0</v>
      </c>
      <c r="U444" s="36">
        <f>SUMIFS(СВЦЭМ!$L$40:$L$783,СВЦЭМ!$A$40:$A$783,$A444,СВЦЭМ!$B$40:$B$783,U$437)+'СЕТ СН'!$F$16</f>
        <v>0</v>
      </c>
      <c r="V444" s="36">
        <f>SUMIFS(СВЦЭМ!$L$40:$L$783,СВЦЭМ!$A$40:$A$783,$A444,СВЦЭМ!$B$40:$B$783,V$437)+'СЕТ СН'!$F$16</f>
        <v>0</v>
      </c>
      <c r="W444" s="36">
        <f>SUMIFS(СВЦЭМ!$L$40:$L$783,СВЦЭМ!$A$40:$A$783,$A444,СВЦЭМ!$B$40:$B$783,W$437)+'СЕТ СН'!$F$16</f>
        <v>0</v>
      </c>
      <c r="X444" s="36">
        <f>SUMIFS(СВЦЭМ!$L$40:$L$783,СВЦЭМ!$A$40:$A$783,$A444,СВЦЭМ!$B$40:$B$783,X$437)+'СЕТ СН'!$F$16</f>
        <v>0</v>
      </c>
      <c r="Y444" s="36">
        <f>SUMIFS(СВЦЭМ!$L$40:$L$783,СВЦЭМ!$A$40:$A$783,$A444,СВЦЭМ!$B$40:$B$783,Y$437)+'СЕТ СН'!$F$16</f>
        <v>0</v>
      </c>
    </row>
    <row r="445" spans="1:27" ht="15.75" hidden="1" x14ac:dyDescent="0.2">
      <c r="A445" s="35">
        <f t="shared" si="12"/>
        <v>45573</v>
      </c>
      <c r="B445" s="36">
        <f>SUMIFS(СВЦЭМ!$L$40:$L$783,СВЦЭМ!$A$40:$A$783,$A445,СВЦЭМ!$B$40:$B$783,B$437)+'СЕТ СН'!$F$16</f>
        <v>0</v>
      </c>
      <c r="C445" s="36">
        <f>SUMIFS(СВЦЭМ!$L$40:$L$783,СВЦЭМ!$A$40:$A$783,$A445,СВЦЭМ!$B$40:$B$783,C$437)+'СЕТ СН'!$F$16</f>
        <v>0</v>
      </c>
      <c r="D445" s="36">
        <f>SUMIFS(СВЦЭМ!$L$40:$L$783,СВЦЭМ!$A$40:$A$783,$A445,СВЦЭМ!$B$40:$B$783,D$437)+'СЕТ СН'!$F$16</f>
        <v>0</v>
      </c>
      <c r="E445" s="36">
        <f>SUMIFS(СВЦЭМ!$L$40:$L$783,СВЦЭМ!$A$40:$A$783,$A445,СВЦЭМ!$B$40:$B$783,E$437)+'СЕТ СН'!$F$16</f>
        <v>0</v>
      </c>
      <c r="F445" s="36">
        <f>SUMIFS(СВЦЭМ!$L$40:$L$783,СВЦЭМ!$A$40:$A$783,$A445,СВЦЭМ!$B$40:$B$783,F$437)+'СЕТ СН'!$F$16</f>
        <v>0</v>
      </c>
      <c r="G445" s="36">
        <f>SUMIFS(СВЦЭМ!$L$40:$L$783,СВЦЭМ!$A$40:$A$783,$A445,СВЦЭМ!$B$40:$B$783,G$437)+'СЕТ СН'!$F$16</f>
        <v>0</v>
      </c>
      <c r="H445" s="36">
        <f>SUMIFS(СВЦЭМ!$L$40:$L$783,СВЦЭМ!$A$40:$A$783,$A445,СВЦЭМ!$B$40:$B$783,H$437)+'СЕТ СН'!$F$16</f>
        <v>0</v>
      </c>
      <c r="I445" s="36">
        <f>SUMIFS(СВЦЭМ!$L$40:$L$783,СВЦЭМ!$A$40:$A$783,$A445,СВЦЭМ!$B$40:$B$783,I$437)+'СЕТ СН'!$F$16</f>
        <v>0</v>
      </c>
      <c r="J445" s="36">
        <f>SUMIFS(СВЦЭМ!$L$40:$L$783,СВЦЭМ!$A$40:$A$783,$A445,СВЦЭМ!$B$40:$B$783,J$437)+'СЕТ СН'!$F$16</f>
        <v>0</v>
      </c>
      <c r="K445" s="36">
        <f>SUMIFS(СВЦЭМ!$L$40:$L$783,СВЦЭМ!$A$40:$A$783,$A445,СВЦЭМ!$B$40:$B$783,K$437)+'СЕТ СН'!$F$16</f>
        <v>0</v>
      </c>
      <c r="L445" s="36">
        <f>SUMIFS(СВЦЭМ!$L$40:$L$783,СВЦЭМ!$A$40:$A$783,$A445,СВЦЭМ!$B$40:$B$783,L$437)+'СЕТ СН'!$F$16</f>
        <v>0</v>
      </c>
      <c r="M445" s="36">
        <f>SUMIFS(СВЦЭМ!$L$40:$L$783,СВЦЭМ!$A$40:$A$783,$A445,СВЦЭМ!$B$40:$B$783,M$437)+'СЕТ СН'!$F$16</f>
        <v>0</v>
      </c>
      <c r="N445" s="36">
        <f>SUMIFS(СВЦЭМ!$L$40:$L$783,СВЦЭМ!$A$40:$A$783,$A445,СВЦЭМ!$B$40:$B$783,N$437)+'СЕТ СН'!$F$16</f>
        <v>0</v>
      </c>
      <c r="O445" s="36">
        <f>SUMIFS(СВЦЭМ!$L$40:$L$783,СВЦЭМ!$A$40:$A$783,$A445,СВЦЭМ!$B$40:$B$783,O$437)+'СЕТ СН'!$F$16</f>
        <v>0</v>
      </c>
      <c r="P445" s="36">
        <f>SUMIFS(СВЦЭМ!$L$40:$L$783,СВЦЭМ!$A$40:$A$783,$A445,СВЦЭМ!$B$40:$B$783,P$437)+'СЕТ СН'!$F$16</f>
        <v>0</v>
      </c>
      <c r="Q445" s="36">
        <f>SUMIFS(СВЦЭМ!$L$40:$L$783,СВЦЭМ!$A$40:$A$783,$A445,СВЦЭМ!$B$40:$B$783,Q$437)+'СЕТ СН'!$F$16</f>
        <v>0</v>
      </c>
      <c r="R445" s="36">
        <f>SUMIFS(СВЦЭМ!$L$40:$L$783,СВЦЭМ!$A$40:$A$783,$A445,СВЦЭМ!$B$40:$B$783,R$437)+'СЕТ СН'!$F$16</f>
        <v>0</v>
      </c>
      <c r="S445" s="36">
        <f>SUMIFS(СВЦЭМ!$L$40:$L$783,СВЦЭМ!$A$40:$A$783,$A445,СВЦЭМ!$B$40:$B$783,S$437)+'СЕТ СН'!$F$16</f>
        <v>0</v>
      </c>
      <c r="T445" s="36">
        <f>SUMIFS(СВЦЭМ!$L$40:$L$783,СВЦЭМ!$A$40:$A$783,$A445,СВЦЭМ!$B$40:$B$783,T$437)+'СЕТ СН'!$F$16</f>
        <v>0</v>
      </c>
      <c r="U445" s="36">
        <f>SUMIFS(СВЦЭМ!$L$40:$L$783,СВЦЭМ!$A$40:$A$783,$A445,СВЦЭМ!$B$40:$B$783,U$437)+'СЕТ СН'!$F$16</f>
        <v>0</v>
      </c>
      <c r="V445" s="36">
        <f>SUMIFS(СВЦЭМ!$L$40:$L$783,СВЦЭМ!$A$40:$A$783,$A445,СВЦЭМ!$B$40:$B$783,V$437)+'СЕТ СН'!$F$16</f>
        <v>0</v>
      </c>
      <c r="W445" s="36">
        <f>SUMIFS(СВЦЭМ!$L$40:$L$783,СВЦЭМ!$A$40:$A$783,$A445,СВЦЭМ!$B$40:$B$783,W$437)+'СЕТ СН'!$F$16</f>
        <v>0</v>
      </c>
      <c r="X445" s="36">
        <f>SUMIFS(СВЦЭМ!$L$40:$L$783,СВЦЭМ!$A$40:$A$783,$A445,СВЦЭМ!$B$40:$B$783,X$437)+'СЕТ СН'!$F$16</f>
        <v>0</v>
      </c>
      <c r="Y445" s="36">
        <f>SUMIFS(СВЦЭМ!$L$40:$L$783,СВЦЭМ!$A$40:$A$783,$A445,СВЦЭМ!$B$40:$B$783,Y$437)+'СЕТ СН'!$F$16</f>
        <v>0</v>
      </c>
    </row>
    <row r="446" spans="1:27" ht="15.75" hidden="1" x14ac:dyDescent="0.2">
      <c r="A446" s="35">
        <f t="shared" si="12"/>
        <v>45574</v>
      </c>
      <c r="B446" s="36">
        <f>SUMIFS(СВЦЭМ!$L$40:$L$783,СВЦЭМ!$A$40:$A$783,$A446,СВЦЭМ!$B$40:$B$783,B$437)+'СЕТ СН'!$F$16</f>
        <v>0</v>
      </c>
      <c r="C446" s="36">
        <f>SUMIFS(СВЦЭМ!$L$40:$L$783,СВЦЭМ!$A$40:$A$783,$A446,СВЦЭМ!$B$40:$B$783,C$437)+'СЕТ СН'!$F$16</f>
        <v>0</v>
      </c>
      <c r="D446" s="36">
        <f>SUMIFS(СВЦЭМ!$L$40:$L$783,СВЦЭМ!$A$40:$A$783,$A446,СВЦЭМ!$B$40:$B$783,D$437)+'СЕТ СН'!$F$16</f>
        <v>0</v>
      </c>
      <c r="E446" s="36">
        <f>SUMIFS(СВЦЭМ!$L$40:$L$783,СВЦЭМ!$A$40:$A$783,$A446,СВЦЭМ!$B$40:$B$783,E$437)+'СЕТ СН'!$F$16</f>
        <v>0</v>
      </c>
      <c r="F446" s="36">
        <f>SUMIFS(СВЦЭМ!$L$40:$L$783,СВЦЭМ!$A$40:$A$783,$A446,СВЦЭМ!$B$40:$B$783,F$437)+'СЕТ СН'!$F$16</f>
        <v>0</v>
      </c>
      <c r="G446" s="36">
        <f>SUMIFS(СВЦЭМ!$L$40:$L$783,СВЦЭМ!$A$40:$A$783,$A446,СВЦЭМ!$B$40:$B$783,G$437)+'СЕТ СН'!$F$16</f>
        <v>0</v>
      </c>
      <c r="H446" s="36">
        <f>SUMIFS(СВЦЭМ!$L$40:$L$783,СВЦЭМ!$A$40:$A$783,$A446,СВЦЭМ!$B$40:$B$783,H$437)+'СЕТ СН'!$F$16</f>
        <v>0</v>
      </c>
      <c r="I446" s="36">
        <f>SUMIFS(СВЦЭМ!$L$40:$L$783,СВЦЭМ!$A$40:$A$783,$A446,СВЦЭМ!$B$40:$B$783,I$437)+'СЕТ СН'!$F$16</f>
        <v>0</v>
      </c>
      <c r="J446" s="36">
        <f>SUMIFS(СВЦЭМ!$L$40:$L$783,СВЦЭМ!$A$40:$A$783,$A446,СВЦЭМ!$B$40:$B$783,J$437)+'СЕТ СН'!$F$16</f>
        <v>0</v>
      </c>
      <c r="K446" s="36">
        <f>SUMIFS(СВЦЭМ!$L$40:$L$783,СВЦЭМ!$A$40:$A$783,$A446,СВЦЭМ!$B$40:$B$783,K$437)+'СЕТ СН'!$F$16</f>
        <v>0</v>
      </c>
      <c r="L446" s="36">
        <f>SUMIFS(СВЦЭМ!$L$40:$L$783,СВЦЭМ!$A$40:$A$783,$A446,СВЦЭМ!$B$40:$B$783,L$437)+'СЕТ СН'!$F$16</f>
        <v>0</v>
      </c>
      <c r="M446" s="36">
        <f>SUMIFS(СВЦЭМ!$L$40:$L$783,СВЦЭМ!$A$40:$A$783,$A446,СВЦЭМ!$B$40:$B$783,M$437)+'СЕТ СН'!$F$16</f>
        <v>0</v>
      </c>
      <c r="N446" s="36">
        <f>SUMIFS(СВЦЭМ!$L$40:$L$783,СВЦЭМ!$A$40:$A$783,$A446,СВЦЭМ!$B$40:$B$783,N$437)+'СЕТ СН'!$F$16</f>
        <v>0</v>
      </c>
      <c r="O446" s="36">
        <f>SUMIFS(СВЦЭМ!$L$40:$L$783,СВЦЭМ!$A$40:$A$783,$A446,СВЦЭМ!$B$40:$B$783,O$437)+'СЕТ СН'!$F$16</f>
        <v>0</v>
      </c>
      <c r="P446" s="36">
        <f>SUMIFS(СВЦЭМ!$L$40:$L$783,СВЦЭМ!$A$40:$A$783,$A446,СВЦЭМ!$B$40:$B$783,P$437)+'СЕТ СН'!$F$16</f>
        <v>0</v>
      </c>
      <c r="Q446" s="36">
        <f>SUMIFS(СВЦЭМ!$L$40:$L$783,СВЦЭМ!$A$40:$A$783,$A446,СВЦЭМ!$B$40:$B$783,Q$437)+'СЕТ СН'!$F$16</f>
        <v>0</v>
      </c>
      <c r="R446" s="36">
        <f>SUMIFS(СВЦЭМ!$L$40:$L$783,СВЦЭМ!$A$40:$A$783,$A446,СВЦЭМ!$B$40:$B$783,R$437)+'СЕТ СН'!$F$16</f>
        <v>0</v>
      </c>
      <c r="S446" s="36">
        <f>SUMIFS(СВЦЭМ!$L$40:$L$783,СВЦЭМ!$A$40:$A$783,$A446,СВЦЭМ!$B$40:$B$783,S$437)+'СЕТ СН'!$F$16</f>
        <v>0</v>
      </c>
      <c r="T446" s="36">
        <f>SUMIFS(СВЦЭМ!$L$40:$L$783,СВЦЭМ!$A$40:$A$783,$A446,СВЦЭМ!$B$40:$B$783,T$437)+'СЕТ СН'!$F$16</f>
        <v>0</v>
      </c>
      <c r="U446" s="36">
        <f>SUMIFS(СВЦЭМ!$L$40:$L$783,СВЦЭМ!$A$40:$A$783,$A446,СВЦЭМ!$B$40:$B$783,U$437)+'СЕТ СН'!$F$16</f>
        <v>0</v>
      </c>
      <c r="V446" s="36">
        <f>SUMIFS(СВЦЭМ!$L$40:$L$783,СВЦЭМ!$A$40:$A$783,$A446,СВЦЭМ!$B$40:$B$783,V$437)+'СЕТ СН'!$F$16</f>
        <v>0</v>
      </c>
      <c r="W446" s="36">
        <f>SUMIFS(СВЦЭМ!$L$40:$L$783,СВЦЭМ!$A$40:$A$783,$A446,СВЦЭМ!$B$40:$B$783,W$437)+'СЕТ СН'!$F$16</f>
        <v>0</v>
      </c>
      <c r="X446" s="36">
        <f>SUMIFS(СВЦЭМ!$L$40:$L$783,СВЦЭМ!$A$40:$A$783,$A446,СВЦЭМ!$B$40:$B$783,X$437)+'СЕТ СН'!$F$16</f>
        <v>0</v>
      </c>
      <c r="Y446" s="36">
        <f>SUMIFS(СВЦЭМ!$L$40:$L$783,СВЦЭМ!$A$40:$A$783,$A446,СВЦЭМ!$B$40:$B$783,Y$437)+'СЕТ СН'!$F$16</f>
        <v>0</v>
      </c>
    </row>
    <row r="447" spans="1:27" ht="15.75" hidden="1" x14ac:dyDescent="0.2">
      <c r="A447" s="35">
        <f t="shared" si="12"/>
        <v>45575</v>
      </c>
      <c r="B447" s="36">
        <f>SUMIFS(СВЦЭМ!$L$40:$L$783,СВЦЭМ!$A$40:$A$783,$A447,СВЦЭМ!$B$40:$B$783,B$437)+'СЕТ СН'!$F$16</f>
        <v>0</v>
      </c>
      <c r="C447" s="36">
        <f>SUMIFS(СВЦЭМ!$L$40:$L$783,СВЦЭМ!$A$40:$A$783,$A447,СВЦЭМ!$B$40:$B$783,C$437)+'СЕТ СН'!$F$16</f>
        <v>0</v>
      </c>
      <c r="D447" s="36">
        <f>SUMIFS(СВЦЭМ!$L$40:$L$783,СВЦЭМ!$A$40:$A$783,$A447,СВЦЭМ!$B$40:$B$783,D$437)+'СЕТ СН'!$F$16</f>
        <v>0</v>
      </c>
      <c r="E447" s="36">
        <f>SUMIFS(СВЦЭМ!$L$40:$L$783,СВЦЭМ!$A$40:$A$783,$A447,СВЦЭМ!$B$40:$B$783,E$437)+'СЕТ СН'!$F$16</f>
        <v>0</v>
      </c>
      <c r="F447" s="36">
        <f>SUMIFS(СВЦЭМ!$L$40:$L$783,СВЦЭМ!$A$40:$A$783,$A447,СВЦЭМ!$B$40:$B$783,F$437)+'СЕТ СН'!$F$16</f>
        <v>0</v>
      </c>
      <c r="G447" s="36">
        <f>SUMIFS(СВЦЭМ!$L$40:$L$783,СВЦЭМ!$A$40:$A$783,$A447,СВЦЭМ!$B$40:$B$783,G$437)+'СЕТ СН'!$F$16</f>
        <v>0</v>
      </c>
      <c r="H447" s="36">
        <f>SUMIFS(СВЦЭМ!$L$40:$L$783,СВЦЭМ!$A$40:$A$783,$A447,СВЦЭМ!$B$40:$B$783,H$437)+'СЕТ СН'!$F$16</f>
        <v>0</v>
      </c>
      <c r="I447" s="36">
        <f>SUMIFS(СВЦЭМ!$L$40:$L$783,СВЦЭМ!$A$40:$A$783,$A447,СВЦЭМ!$B$40:$B$783,I$437)+'СЕТ СН'!$F$16</f>
        <v>0</v>
      </c>
      <c r="J447" s="36">
        <f>SUMIFS(СВЦЭМ!$L$40:$L$783,СВЦЭМ!$A$40:$A$783,$A447,СВЦЭМ!$B$40:$B$783,J$437)+'СЕТ СН'!$F$16</f>
        <v>0</v>
      </c>
      <c r="K447" s="36">
        <f>SUMIFS(СВЦЭМ!$L$40:$L$783,СВЦЭМ!$A$40:$A$783,$A447,СВЦЭМ!$B$40:$B$783,K$437)+'СЕТ СН'!$F$16</f>
        <v>0</v>
      </c>
      <c r="L447" s="36">
        <f>SUMIFS(СВЦЭМ!$L$40:$L$783,СВЦЭМ!$A$40:$A$783,$A447,СВЦЭМ!$B$40:$B$783,L$437)+'СЕТ СН'!$F$16</f>
        <v>0</v>
      </c>
      <c r="M447" s="36">
        <f>SUMIFS(СВЦЭМ!$L$40:$L$783,СВЦЭМ!$A$40:$A$783,$A447,СВЦЭМ!$B$40:$B$783,M$437)+'СЕТ СН'!$F$16</f>
        <v>0</v>
      </c>
      <c r="N447" s="36">
        <f>SUMIFS(СВЦЭМ!$L$40:$L$783,СВЦЭМ!$A$40:$A$783,$A447,СВЦЭМ!$B$40:$B$783,N$437)+'СЕТ СН'!$F$16</f>
        <v>0</v>
      </c>
      <c r="O447" s="36">
        <f>SUMIFS(СВЦЭМ!$L$40:$L$783,СВЦЭМ!$A$40:$A$783,$A447,СВЦЭМ!$B$40:$B$783,O$437)+'СЕТ СН'!$F$16</f>
        <v>0</v>
      </c>
      <c r="P447" s="36">
        <f>SUMIFS(СВЦЭМ!$L$40:$L$783,СВЦЭМ!$A$40:$A$783,$A447,СВЦЭМ!$B$40:$B$783,P$437)+'СЕТ СН'!$F$16</f>
        <v>0</v>
      </c>
      <c r="Q447" s="36">
        <f>SUMIFS(СВЦЭМ!$L$40:$L$783,СВЦЭМ!$A$40:$A$783,$A447,СВЦЭМ!$B$40:$B$783,Q$437)+'СЕТ СН'!$F$16</f>
        <v>0</v>
      </c>
      <c r="R447" s="36">
        <f>SUMIFS(СВЦЭМ!$L$40:$L$783,СВЦЭМ!$A$40:$A$783,$A447,СВЦЭМ!$B$40:$B$783,R$437)+'СЕТ СН'!$F$16</f>
        <v>0</v>
      </c>
      <c r="S447" s="36">
        <f>SUMIFS(СВЦЭМ!$L$40:$L$783,СВЦЭМ!$A$40:$A$783,$A447,СВЦЭМ!$B$40:$B$783,S$437)+'СЕТ СН'!$F$16</f>
        <v>0</v>
      </c>
      <c r="T447" s="36">
        <f>SUMIFS(СВЦЭМ!$L$40:$L$783,СВЦЭМ!$A$40:$A$783,$A447,СВЦЭМ!$B$40:$B$783,T$437)+'СЕТ СН'!$F$16</f>
        <v>0</v>
      </c>
      <c r="U447" s="36">
        <f>SUMIFS(СВЦЭМ!$L$40:$L$783,СВЦЭМ!$A$40:$A$783,$A447,СВЦЭМ!$B$40:$B$783,U$437)+'СЕТ СН'!$F$16</f>
        <v>0</v>
      </c>
      <c r="V447" s="36">
        <f>SUMIFS(СВЦЭМ!$L$40:$L$783,СВЦЭМ!$A$40:$A$783,$A447,СВЦЭМ!$B$40:$B$783,V$437)+'СЕТ СН'!$F$16</f>
        <v>0</v>
      </c>
      <c r="W447" s="36">
        <f>SUMIFS(СВЦЭМ!$L$40:$L$783,СВЦЭМ!$A$40:$A$783,$A447,СВЦЭМ!$B$40:$B$783,W$437)+'СЕТ СН'!$F$16</f>
        <v>0</v>
      </c>
      <c r="X447" s="36">
        <f>SUMIFS(СВЦЭМ!$L$40:$L$783,СВЦЭМ!$A$40:$A$783,$A447,СВЦЭМ!$B$40:$B$783,X$437)+'СЕТ СН'!$F$16</f>
        <v>0</v>
      </c>
      <c r="Y447" s="36">
        <f>SUMIFS(СВЦЭМ!$L$40:$L$783,СВЦЭМ!$A$40:$A$783,$A447,СВЦЭМ!$B$40:$B$783,Y$437)+'СЕТ СН'!$F$16</f>
        <v>0</v>
      </c>
    </row>
    <row r="448" spans="1:27" ht="15.75" hidden="1" x14ac:dyDescent="0.2">
      <c r="A448" s="35">
        <f t="shared" si="12"/>
        <v>45576</v>
      </c>
      <c r="B448" s="36">
        <f>SUMIFS(СВЦЭМ!$L$40:$L$783,СВЦЭМ!$A$40:$A$783,$A448,СВЦЭМ!$B$40:$B$783,B$437)+'СЕТ СН'!$F$16</f>
        <v>0</v>
      </c>
      <c r="C448" s="36">
        <f>SUMIFS(СВЦЭМ!$L$40:$L$783,СВЦЭМ!$A$40:$A$783,$A448,СВЦЭМ!$B$40:$B$783,C$437)+'СЕТ СН'!$F$16</f>
        <v>0</v>
      </c>
      <c r="D448" s="36">
        <f>SUMIFS(СВЦЭМ!$L$40:$L$783,СВЦЭМ!$A$40:$A$783,$A448,СВЦЭМ!$B$40:$B$783,D$437)+'СЕТ СН'!$F$16</f>
        <v>0</v>
      </c>
      <c r="E448" s="36">
        <f>SUMIFS(СВЦЭМ!$L$40:$L$783,СВЦЭМ!$A$40:$A$783,$A448,СВЦЭМ!$B$40:$B$783,E$437)+'СЕТ СН'!$F$16</f>
        <v>0</v>
      </c>
      <c r="F448" s="36">
        <f>SUMIFS(СВЦЭМ!$L$40:$L$783,СВЦЭМ!$A$40:$A$783,$A448,СВЦЭМ!$B$40:$B$783,F$437)+'СЕТ СН'!$F$16</f>
        <v>0</v>
      </c>
      <c r="G448" s="36">
        <f>SUMIFS(СВЦЭМ!$L$40:$L$783,СВЦЭМ!$A$40:$A$783,$A448,СВЦЭМ!$B$40:$B$783,G$437)+'СЕТ СН'!$F$16</f>
        <v>0</v>
      </c>
      <c r="H448" s="36">
        <f>SUMIFS(СВЦЭМ!$L$40:$L$783,СВЦЭМ!$A$40:$A$783,$A448,СВЦЭМ!$B$40:$B$783,H$437)+'СЕТ СН'!$F$16</f>
        <v>0</v>
      </c>
      <c r="I448" s="36">
        <f>SUMIFS(СВЦЭМ!$L$40:$L$783,СВЦЭМ!$A$40:$A$783,$A448,СВЦЭМ!$B$40:$B$783,I$437)+'СЕТ СН'!$F$16</f>
        <v>0</v>
      </c>
      <c r="J448" s="36">
        <f>SUMIFS(СВЦЭМ!$L$40:$L$783,СВЦЭМ!$A$40:$A$783,$A448,СВЦЭМ!$B$40:$B$783,J$437)+'СЕТ СН'!$F$16</f>
        <v>0</v>
      </c>
      <c r="K448" s="36">
        <f>SUMIFS(СВЦЭМ!$L$40:$L$783,СВЦЭМ!$A$40:$A$783,$A448,СВЦЭМ!$B$40:$B$783,K$437)+'СЕТ СН'!$F$16</f>
        <v>0</v>
      </c>
      <c r="L448" s="36">
        <f>SUMIFS(СВЦЭМ!$L$40:$L$783,СВЦЭМ!$A$40:$A$783,$A448,СВЦЭМ!$B$40:$B$783,L$437)+'СЕТ СН'!$F$16</f>
        <v>0</v>
      </c>
      <c r="M448" s="36">
        <f>SUMIFS(СВЦЭМ!$L$40:$L$783,СВЦЭМ!$A$40:$A$783,$A448,СВЦЭМ!$B$40:$B$783,M$437)+'СЕТ СН'!$F$16</f>
        <v>0</v>
      </c>
      <c r="N448" s="36">
        <f>SUMIFS(СВЦЭМ!$L$40:$L$783,СВЦЭМ!$A$40:$A$783,$A448,СВЦЭМ!$B$40:$B$783,N$437)+'СЕТ СН'!$F$16</f>
        <v>0</v>
      </c>
      <c r="O448" s="36">
        <f>SUMIFS(СВЦЭМ!$L$40:$L$783,СВЦЭМ!$A$40:$A$783,$A448,СВЦЭМ!$B$40:$B$783,O$437)+'СЕТ СН'!$F$16</f>
        <v>0</v>
      </c>
      <c r="P448" s="36">
        <f>SUMIFS(СВЦЭМ!$L$40:$L$783,СВЦЭМ!$A$40:$A$783,$A448,СВЦЭМ!$B$40:$B$783,P$437)+'СЕТ СН'!$F$16</f>
        <v>0</v>
      </c>
      <c r="Q448" s="36">
        <f>SUMIFS(СВЦЭМ!$L$40:$L$783,СВЦЭМ!$A$40:$A$783,$A448,СВЦЭМ!$B$40:$B$783,Q$437)+'СЕТ СН'!$F$16</f>
        <v>0</v>
      </c>
      <c r="R448" s="36">
        <f>SUMIFS(СВЦЭМ!$L$40:$L$783,СВЦЭМ!$A$40:$A$783,$A448,СВЦЭМ!$B$40:$B$783,R$437)+'СЕТ СН'!$F$16</f>
        <v>0</v>
      </c>
      <c r="S448" s="36">
        <f>SUMIFS(СВЦЭМ!$L$40:$L$783,СВЦЭМ!$A$40:$A$783,$A448,СВЦЭМ!$B$40:$B$783,S$437)+'СЕТ СН'!$F$16</f>
        <v>0</v>
      </c>
      <c r="T448" s="36">
        <f>SUMIFS(СВЦЭМ!$L$40:$L$783,СВЦЭМ!$A$40:$A$783,$A448,СВЦЭМ!$B$40:$B$783,T$437)+'СЕТ СН'!$F$16</f>
        <v>0</v>
      </c>
      <c r="U448" s="36">
        <f>SUMIFS(СВЦЭМ!$L$40:$L$783,СВЦЭМ!$A$40:$A$783,$A448,СВЦЭМ!$B$40:$B$783,U$437)+'СЕТ СН'!$F$16</f>
        <v>0</v>
      </c>
      <c r="V448" s="36">
        <f>SUMIFS(СВЦЭМ!$L$40:$L$783,СВЦЭМ!$A$40:$A$783,$A448,СВЦЭМ!$B$40:$B$783,V$437)+'СЕТ СН'!$F$16</f>
        <v>0</v>
      </c>
      <c r="W448" s="36">
        <f>SUMIFS(СВЦЭМ!$L$40:$L$783,СВЦЭМ!$A$40:$A$783,$A448,СВЦЭМ!$B$40:$B$783,W$437)+'СЕТ СН'!$F$16</f>
        <v>0</v>
      </c>
      <c r="X448" s="36">
        <f>SUMIFS(СВЦЭМ!$L$40:$L$783,СВЦЭМ!$A$40:$A$783,$A448,СВЦЭМ!$B$40:$B$783,X$437)+'СЕТ СН'!$F$16</f>
        <v>0</v>
      </c>
      <c r="Y448" s="36">
        <f>SUMIFS(СВЦЭМ!$L$40:$L$783,СВЦЭМ!$A$40:$A$783,$A448,СВЦЭМ!$B$40:$B$783,Y$437)+'СЕТ СН'!$F$16</f>
        <v>0</v>
      </c>
    </row>
    <row r="449" spans="1:25" ht="15.75" hidden="1" x14ac:dyDescent="0.2">
      <c r="A449" s="35">
        <f t="shared" si="12"/>
        <v>45577</v>
      </c>
      <c r="B449" s="36">
        <f>SUMIFS(СВЦЭМ!$L$40:$L$783,СВЦЭМ!$A$40:$A$783,$A449,СВЦЭМ!$B$40:$B$783,B$437)+'СЕТ СН'!$F$16</f>
        <v>0</v>
      </c>
      <c r="C449" s="36">
        <f>SUMIFS(СВЦЭМ!$L$40:$L$783,СВЦЭМ!$A$40:$A$783,$A449,СВЦЭМ!$B$40:$B$783,C$437)+'СЕТ СН'!$F$16</f>
        <v>0</v>
      </c>
      <c r="D449" s="36">
        <f>SUMIFS(СВЦЭМ!$L$40:$L$783,СВЦЭМ!$A$40:$A$783,$A449,СВЦЭМ!$B$40:$B$783,D$437)+'СЕТ СН'!$F$16</f>
        <v>0</v>
      </c>
      <c r="E449" s="36">
        <f>SUMIFS(СВЦЭМ!$L$40:$L$783,СВЦЭМ!$A$40:$A$783,$A449,СВЦЭМ!$B$40:$B$783,E$437)+'СЕТ СН'!$F$16</f>
        <v>0</v>
      </c>
      <c r="F449" s="36">
        <f>SUMIFS(СВЦЭМ!$L$40:$L$783,СВЦЭМ!$A$40:$A$783,$A449,СВЦЭМ!$B$40:$B$783,F$437)+'СЕТ СН'!$F$16</f>
        <v>0</v>
      </c>
      <c r="G449" s="36">
        <f>SUMIFS(СВЦЭМ!$L$40:$L$783,СВЦЭМ!$A$40:$A$783,$A449,СВЦЭМ!$B$40:$B$783,G$437)+'СЕТ СН'!$F$16</f>
        <v>0</v>
      </c>
      <c r="H449" s="36">
        <f>SUMIFS(СВЦЭМ!$L$40:$L$783,СВЦЭМ!$A$40:$A$783,$A449,СВЦЭМ!$B$40:$B$783,H$437)+'СЕТ СН'!$F$16</f>
        <v>0</v>
      </c>
      <c r="I449" s="36">
        <f>SUMIFS(СВЦЭМ!$L$40:$L$783,СВЦЭМ!$A$40:$A$783,$A449,СВЦЭМ!$B$40:$B$783,I$437)+'СЕТ СН'!$F$16</f>
        <v>0</v>
      </c>
      <c r="J449" s="36">
        <f>SUMIFS(СВЦЭМ!$L$40:$L$783,СВЦЭМ!$A$40:$A$783,$A449,СВЦЭМ!$B$40:$B$783,J$437)+'СЕТ СН'!$F$16</f>
        <v>0</v>
      </c>
      <c r="K449" s="36">
        <f>SUMIFS(СВЦЭМ!$L$40:$L$783,СВЦЭМ!$A$40:$A$783,$A449,СВЦЭМ!$B$40:$B$783,K$437)+'СЕТ СН'!$F$16</f>
        <v>0</v>
      </c>
      <c r="L449" s="36">
        <f>SUMIFS(СВЦЭМ!$L$40:$L$783,СВЦЭМ!$A$40:$A$783,$A449,СВЦЭМ!$B$40:$B$783,L$437)+'СЕТ СН'!$F$16</f>
        <v>0</v>
      </c>
      <c r="M449" s="36">
        <f>SUMIFS(СВЦЭМ!$L$40:$L$783,СВЦЭМ!$A$40:$A$783,$A449,СВЦЭМ!$B$40:$B$783,M$437)+'СЕТ СН'!$F$16</f>
        <v>0</v>
      </c>
      <c r="N449" s="36">
        <f>SUMIFS(СВЦЭМ!$L$40:$L$783,СВЦЭМ!$A$40:$A$783,$A449,СВЦЭМ!$B$40:$B$783,N$437)+'СЕТ СН'!$F$16</f>
        <v>0</v>
      </c>
      <c r="O449" s="36">
        <f>SUMIFS(СВЦЭМ!$L$40:$L$783,СВЦЭМ!$A$40:$A$783,$A449,СВЦЭМ!$B$40:$B$783,O$437)+'СЕТ СН'!$F$16</f>
        <v>0</v>
      </c>
      <c r="P449" s="36">
        <f>SUMIFS(СВЦЭМ!$L$40:$L$783,СВЦЭМ!$A$40:$A$783,$A449,СВЦЭМ!$B$40:$B$783,P$437)+'СЕТ СН'!$F$16</f>
        <v>0</v>
      </c>
      <c r="Q449" s="36">
        <f>SUMIFS(СВЦЭМ!$L$40:$L$783,СВЦЭМ!$A$40:$A$783,$A449,СВЦЭМ!$B$40:$B$783,Q$437)+'СЕТ СН'!$F$16</f>
        <v>0</v>
      </c>
      <c r="R449" s="36">
        <f>SUMIFS(СВЦЭМ!$L$40:$L$783,СВЦЭМ!$A$40:$A$783,$A449,СВЦЭМ!$B$40:$B$783,R$437)+'СЕТ СН'!$F$16</f>
        <v>0</v>
      </c>
      <c r="S449" s="36">
        <f>SUMIFS(СВЦЭМ!$L$40:$L$783,СВЦЭМ!$A$40:$A$783,$A449,СВЦЭМ!$B$40:$B$783,S$437)+'СЕТ СН'!$F$16</f>
        <v>0</v>
      </c>
      <c r="T449" s="36">
        <f>SUMIFS(СВЦЭМ!$L$40:$L$783,СВЦЭМ!$A$40:$A$783,$A449,СВЦЭМ!$B$40:$B$783,T$437)+'СЕТ СН'!$F$16</f>
        <v>0</v>
      </c>
      <c r="U449" s="36">
        <f>SUMIFS(СВЦЭМ!$L$40:$L$783,СВЦЭМ!$A$40:$A$783,$A449,СВЦЭМ!$B$40:$B$783,U$437)+'СЕТ СН'!$F$16</f>
        <v>0</v>
      </c>
      <c r="V449" s="36">
        <f>SUMIFS(СВЦЭМ!$L$40:$L$783,СВЦЭМ!$A$40:$A$783,$A449,СВЦЭМ!$B$40:$B$783,V$437)+'СЕТ СН'!$F$16</f>
        <v>0</v>
      </c>
      <c r="W449" s="36">
        <f>SUMIFS(СВЦЭМ!$L$40:$L$783,СВЦЭМ!$A$40:$A$783,$A449,СВЦЭМ!$B$40:$B$783,W$437)+'СЕТ СН'!$F$16</f>
        <v>0</v>
      </c>
      <c r="X449" s="36">
        <f>SUMIFS(СВЦЭМ!$L$40:$L$783,СВЦЭМ!$A$40:$A$783,$A449,СВЦЭМ!$B$40:$B$783,X$437)+'СЕТ СН'!$F$16</f>
        <v>0</v>
      </c>
      <c r="Y449" s="36">
        <f>SUMIFS(СВЦЭМ!$L$40:$L$783,СВЦЭМ!$A$40:$A$783,$A449,СВЦЭМ!$B$40:$B$783,Y$437)+'СЕТ СН'!$F$16</f>
        <v>0</v>
      </c>
    </row>
    <row r="450" spans="1:25" ht="15.75" hidden="1" x14ac:dyDescent="0.2">
      <c r="A450" s="35">
        <f t="shared" si="12"/>
        <v>45578</v>
      </c>
      <c r="B450" s="36">
        <f>SUMIFS(СВЦЭМ!$L$40:$L$783,СВЦЭМ!$A$40:$A$783,$A450,СВЦЭМ!$B$40:$B$783,B$437)+'СЕТ СН'!$F$16</f>
        <v>0</v>
      </c>
      <c r="C450" s="36">
        <f>SUMIFS(СВЦЭМ!$L$40:$L$783,СВЦЭМ!$A$40:$A$783,$A450,СВЦЭМ!$B$40:$B$783,C$437)+'СЕТ СН'!$F$16</f>
        <v>0</v>
      </c>
      <c r="D450" s="36">
        <f>SUMIFS(СВЦЭМ!$L$40:$L$783,СВЦЭМ!$A$40:$A$783,$A450,СВЦЭМ!$B$40:$B$783,D$437)+'СЕТ СН'!$F$16</f>
        <v>0</v>
      </c>
      <c r="E450" s="36">
        <f>SUMIFS(СВЦЭМ!$L$40:$L$783,СВЦЭМ!$A$40:$A$783,$A450,СВЦЭМ!$B$40:$B$783,E$437)+'СЕТ СН'!$F$16</f>
        <v>0</v>
      </c>
      <c r="F450" s="36">
        <f>SUMIFS(СВЦЭМ!$L$40:$L$783,СВЦЭМ!$A$40:$A$783,$A450,СВЦЭМ!$B$40:$B$783,F$437)+'СЕТ СН'!$F$16</f>
        <v>0</v>
      </c>
      <c r="G450" s="36">
        <f>SUMIFS(СВЦЭМ!$L$40:$L$783,СВЦЭМ!$A$40:$A$783,$A450,СВЦЭМ!$B$40:$B$783,G$437)+'СЕТ СН'!$F$16</f>
        <v>0</v>
      </c>
      <c r="H450" s="36">
        <f>SUMIFS(СВЦЭМ!$L$40:$L$783,СВЦЭМ!$A$40:$A$783,$A450,СВЦЭМ!$B$40:$B$783,H$437)+'СЕТ СН'!$F$16</f>
        <v>0</v>
      </c>
      <c r="I450" s="36">
        <f>SUMIFS(СВЦЭМ!$L$40:$L$783,СВЦЭМ!$A$40:$A$783,$A450,СВЦЭМ!$B$40:$B$783,I$437)+'СЕТ СН'!$F$16</f>
        <v>0</v>
      </c>
      <c r="J450" s="36">
        <f>SUMIFS(СВЦЭМ!$L$40:$L$783,СВЦЭМ!$A$40:$A$783,$A450,СВЦЭМ!$B$40:$B$783,J$437)+'СЕТ СН'!$F$16</f>
        <v>0</v>
      </c>
      <c r="K450" s="36">
        <f>SUMIFS(СВЦЭМ!$L$40:$L$783,СВЦЭМ!$A$40:$A$783,$A450,СВЦЭМ!$B$40:$B$783,K$437)+'СЕТ СН'!$F$16</f>
        <v>0</v>
      </c>
      <c r="L450" s="36">
        <f>SUMIFS(СВЦЭМ!$L$40:$L$783,СВЦЭМ!$A$40:$A$783,$A450,СВЦЭМ!$B$40:$B$783,L$437)+'СЕТ СН'!$F$16</f>
        <v>0</v>
      </c>
      <c r="M450" s="36">
        <f>SUMIFS(СВЦЭМ!$L$40:$L$783,СВЦЭМ!$A$40:$A$783,$A450,СВЦЭМ!$B$40:$B$783,M$437)+'СЕТ СН'!$F$16</f>
        <v>0</v>
      </c>
      <c r="N450" s="36">
        <f>SUMIFS(СВЦЭМ!$L$40:$L$783,СВЦЭМ!$A$40:$A$783,$A450,СВЦЭМ!$B$40:$B$783,N$437)+'СЕТ СН'!$F$16</f>
        <v>0</v>
      </c>
      <c r="O450" s="36">
        <f>SUMIFS(СВЦЭМ!$L$40:$L$783,СВЦЭМ!$A$40:$A$783,$A450,СВЦЭМ!$B$40:$B$783,O$437)+'СЕТ СН'!$F$16</f>
        <v>0</v>
      </c>
      <c r="P450" s="36">
        <f>SUMIFS(СВЦЭМ!$L$40:$L$783,СВЦЭМ!$A$40:$A$783,$A450,СВЦЭМ!$B$40:$B$783,P$437)+'СЕТ СН'!$F$16</f>
        <v>0</v>
      </c>
      <c r="Q450" s="36">
        <f>SUMIFS(СВЦЭМ!$L$40:$L$783,СВЦЭМ!$A$40:$A$783,$A450,СВЦЭМ!$B$40:$B$783,Q$437)+'СЕТ СН'!$F$16</f>
        <v>0</v>
      </c>
      <c r="R450" s="36">
        <f>SUMIFS(СВЦЭМ!$L$40:$L$783,СВЦЭМ!$A$40:$A$783,$A450,СВЦЭМ!$B$40:$B$783,R$437)+'СЕТ СН'!$F$16</f>
        <v>0</v>
      </c>
      <c r="S450" s="36">
        <f>SUMIFS(СВЦЭМ!$L$40:$L$783,СВЦЭМ!$A$40:$A$783,$A450,СВЦЭМ!$B$40:$B$783,S$437)+'СЕТ СН'!$F$16</f>
        <v>0</v>
      </c>
      <c r="T450" s="36">
        <f>SUMIFS(СВЦЭМ!$L$40:$L$783,СВЦЭМ!$A$40:$A$783,$A450,СВЦЭМ!$B$40:$B$783,T$437)+'СЕТ СН'!$F$16</f>
        <v>0</v>
      </c>
      <c r="U450" s="36">
        <f>SUMIFS(СВЦЭМ!$L$40:$L$783,СВЦЭМ!$A$40:$A$783,$A450,СВЦЭМ!$B$40:$B$783,U$437)+'СЕТ СН'!$F$16</f>
        <v>0</v>
      </c>
      <c r="V450" s="36">
        <f>SUMIFS(СВЦЭМ!$L$40:$L$783,СВЦЭМ!$A$40:$A$783,$A450,СВЦЭМ!$B$40:$B$783,V$437)+'СЕТ СН'!$F$16</f>
        <v>0</v>
      </c>
      <c r="W450" s="36">
        <f>SUMIFS(СВЦЭМ!$L$40:$L$783,СВЦЭМ!$A$40:$A$783,$A450,СВЦЭМ!$B$40:$B$783,W$437)+'СЕТ СН'!$F$16</f>
        <v>0</v>
      </c>
      <c r="X450" s="36">
        <f>SUMIFS(СВЦЭМ!$L$40:$L$783,СВЦЭМ!$A$40:$A$783,$A450,СВЦЭМ!$B$40:$B$783,X$437)+'СЕТ СН'!$F$16</f>
        <v>0</v>
      </c>
      <c r="Y450" s="36">
        <f>SUMIFS(СВЦЭМ!$L$40:$L$783,СВЦЭМ!$A$40:$A$783,$A450,СВЦЭМ!$B$40:$B$783,Y$437)+'СЕТ СН'!$F$16</f>
        <v>0</v>
      </c>
    </row>
    <row r="451" spans="1:25" ht="15.75" hidden="1" x14ac:dyDescent="0.2">
      <c r="A451" s="35">
        <f t="shared" si="12"/>
        <v>45579</v>
      </c>
      <c r="B451" s="36">
        <f>SUMIFS(СВЦЭМ!$L$40:$L$783,СВЦЭМ!$A$40:$A$783,$A451,СВЦЭМ!$B$40:$B$783,B$437)+'СЕТ СН'!$F$16</f>
        <v>0</v>
      </c>
      <c r="C451" s="36">
        <f>SUMIFS(СВЦЭМ!$L$40:$L$783,СВЦЭМ!$A$40:$A$783,$A451,СВЦЭМ!$B$40:$B$783,C$437)+'СЕТ СН'!$F$16</f>
        <v>0</v>
      </c>
      <c r="D451" s="36">
        <f>SUMIFS(СВЦЭМ!$L$40:$L$783,СВЦЭМ!$A$40:$A$783,$A451,СВЦЭМ!$B$40:$B$783,D$437)+'СЕТ СН'!$F$16</f>
        <v>0</v>
      </c>
      <c r="E451" s="36">
        <f>SUMIFS(СВЦЭМ!$L$40:$L$783,СВЦЭМ!$A$40:$A$783,$A451,СВЦЭМ!$B$40:$B$783,E$437)+'СЕТ СН'!$F$16</f>
        <v>0</v>
      </c>
      <c r="F451" s="36">
        <f>SUMIFS(СВЦЭМ!$L$40:$L$783,СВЦЭМ!$A$40:$A$783,$A451,СВЦЭМ!$B$40:$B$783,F$437)+'СЕТ СН'!$F$16</f>
        <v>0</v>
      </c>
      <c r="G451" s="36">
        <f>SUMIFS(СВЦЭМ!$L$40:$L$783,СВЦЭМ!$A$40:$A$783,$A451,СВЦЭМ!$B$40:$B$783,G$437)+'СЕТ СН'!$F$16</f>
        <v>0</v>
      </c>
      <c r="H451" s="36">
        <f>SUMIFS(СВЦЭМ!$L$40:$L$783,СВЦЭМ!$A$40:$A$783,$A451,СВЦЭМ!$B$40:$B$783,H$437)+'СЕТ СН'!$F$16</f>
        <v>0</v>
      </c>
      <c r="I451" s="36">
        <f>SUMIFS(СВЦЭМ!$L$40:$L$783,СВЦЭМ!$A$40:$A$783,$A451,СВЦЭМ!$B$40:$B$783,I$437)+'СЕТ СН'!$F$16</f>
        <v>0</v>
      </c>
      <c r="J451" s="36">
        <f>SUMIFS(СВЦЭМ!$L$40:$L$783,СВЦЭМ!$A$40:$A$783,$A451,СВЦЭМ!$B$40:$B$783,J$437)+'СЕТ СН'!$F$16</f>
        <v>0</v>
      </c>
      <c r="K451" s="36">
        <f>SUMIFS(СВЦЭМ!$L$40:$L$783,СВЦЭМ!$A$40:$A$783,$A451,СВЦЭМ!$B$40:$B$783,K$437)+'СЕТ СН'!$F$16</f>
        <v>0</v>
      </c>
      <c r="L451" s="36">
        <f>SUMIFS(СВЦЭМ!$L$40:$L$783,СВЦЭМ!$A$40:$A$783,$A451,СВЦЭМ!$B$40:$B$783,L$437)+'СЕТ СН'!$F$16</f>
        <v>0</v>
      </c>
      <c r="M451" s="36">
        <f>SUMIFS(СВЦЭМ!$L$40:$L$783,СВЦЭМ!$A$40:$A$783,$A451,СВЦЭМ!$B$40:$B$783,M$437)+'СЕТ СН'!$F$16</f>
        <v>0</v>
      </c>
      <c r="N451" s="36">
        <f>SUMIFS(СВЦЭМ!$L$40:$L$783,СВЦЭМ!$A$40:$A$783,$A451,СВЦЭМ!$B$40:$B$783,N$437)+'СЕТ СН'!$F$16</f>
        <v>0</v>
      </c>
      <c r="O451" s="36">
        <f>SUMIFS(СВЦЭМ!$L$40:$L$783,СВЦЭМ!$A$40:$A$783,$A451,СВЦЭМ!$B$40:$B$783,O$437)+'СЕТ СН'!$F$16</f>
        <v>0</v>
      </c>
      <c r="P451" s="36">
        <f>SUMIFS(СВЦЭМ!$L$40:$L$783,СВЦЭМ!$A$40:$A$783,$A451,СВЦЭМ!$B$40:$B$783,P$437)+'СЕТ СН'!$F$16</f>
        <v>0</v>
      </c>
      <c r="Q451" s="36">
        <f>SUMIFS(СВЦЭМ!$L$40:$L$783,СВЦЭМ!$A$40:$A$783,$A451,СВЦЭМ!$B$40:$B$783,Q$437)+'СЕТ СН'!$F$16</f>
        <v>0</v>
      </c>
      <c r="R451" s="36">
        <f>SUMIFS(СВЦЭМ!$L$40:$L$783,СВЦЭМ!$A$40:$A$783,$A451,СВЦЭМ!$B$40:$B$783,R$437)+'СЕТ СН'!$F$16</f>
        <v>0</v>
      </c>
      <c r="S451" s="36">
        <f>SUMIFS(СВЦЭМ!$L$40:$L$783,СВЦЭМ!$A$40:$A$783,$A451,СВЦЭМ!$B$40:$B$783,S$437)+'СЕТ СН'!$F$16</f>
        <v>0</v>
      </c>
      <c r="T451" s="36">
        <f>SUMIFS(СВЦЭМ!$L$40:$L$783,СВЦЭМ!$A$40:$A$783,$A451,СВЦЭМ!$B$40:$B$783,T$437)+'СЕТ СН'!$F$16</f>
        <v>0</v>
      </c>
      <c r="U451" s="36">
        <f>SUMIFS(СВЦЭМ!$L$40:$L$783,СВЦЭМ!$A$40:$A$783,$A451,СВЦЭМ!$B$40:$B$783,U$437)+'СЕТ СН'!$F$16</f>
        <v>0</v>
      </c>
      <c r="V451" s="36">
        <f>SUMIFS(СВЦЭМ!$L$40:$L$783,СВЦЭМ!$A$40:$A$783,$A451,СВЦЭМ!$B$40:$B$783,V$437)+'СЕТ СН'!$F$16</f>
        <v>0</v>
      </c>
      <c r="W451" s="36">
        <f>SUMIFS(СВЦЭМ!$L$40:$L$783,СВЦЭМ!$A$40:$A$783,$A451,СВЦЭМ!$B$40:$B$783,W$437)+'СЕТ СН'!$F$16</f>
        <v>0</v>
      </c>
      <c r="X451" s="36">
        <f>SUMIFS(СВЦЭМ!$L$40:$L$783,СВЦЭМ!$A$40:$A$783,$A451,СВЦЭМ!$B$40:$B$783,X$437)+'СЕТ СН'!$F$16</f>
        <v>0</v>
      </c>
      <c r="Y451" s="36">
        <f>SUMIFS(СВЦЭМ!$L$40:$L$783,СВЦЭМ!$A$40:$A$783,$A451,СВЦЭМ!$B$40:$B$783,Y$437)+'СЕТ СН'!$F$16</f>
        <v>0</v>
      </c>
    </row>
    <row r="452" spans="1:25" ht="15.75" hidden="1" x14ac:dyDescent="0.2">
      <c r="A452" s="35">
        <f t="shared" si="12"/>
        <v>45580</v>
      </c>
      <c r="B452" s="36">
        <f>SUMIFS(СВЦЭМ!$L$40:$L$783,СВЦЭМ!$A$40:$A$783,$A452,СВЦЭМ!$B$40:$B$783,B$437)+'СЕТ СН'!$F$16</f>
        <v>0</v>
      </c>
      <c r="C452" s="36">
        <f>SUMIFS(СВЦЭМ!$L$40:$L$783,СВЦЭМ!$A$40:$A$783,$A452,СВЦЭМ!$B$40:$B$783,C$437)+'СЕТ СН'!$F$16</f>
        <v>0</v>
      </c>
      <c r="D452" s="36">
        <f>SUMIFS(СВЦЭМ!$L$40:$L$783,СВЦЭМ!$A$40:$A$783,$A452,СВЦЭМ!$B$40:$B$783,D$437)+'СЕТ СН'!$F$16</f>
        <v>0</v>
      </c>
      <c r="E452" s="36">
        <f>SUMIFS(СВЦЭМ!$L$40:$L$783,СВЦЭМ!$A$40:$A$783,$A452,СВЦЭМ!$B$40:$B$783,E$437)+'СЕТ СН'!$F$16</f>
        <v>0</v>
      </c>
      <c r="F452" s="36">
        <f>SUMIFS(СВЦЭМ!$L$40:$L$783,СВЦЭМ!$A$40:$A$783,$A452,СВЦЭМ!$B$40:$B$783,F$437)+'СЕТ СН'!$F$16</f>
        <v>0</v>
      </c>
      <c r="G452" s="36">
        <f>SUMIFS(СВЦЭМ!$L$40:$L$783,СВЦЭМ!$A$40:$A$783,$A452,СВЦЭМ!$B$40:$B$783,G$437)+'СЕТ СН'!$F$16</f>
        <v>0</v>
      </c>
      <c r="H452" s="36">
        <f>SUMIFS(СВЦЭМ!$L$40:$L$783,СВЦЭМ!$A$40:$A$783,$A452,СВЦЭМ!$B$40:$B$783,H$437)+'СЕТ СН'!$F$16</f>
        <v>0</v>
      </c>
      <c r="I452" s="36">
        <f>SUMIFS(СВЦЭМ!$L$40:$L$783,СВЦЭМ!$A$40:$A$783,$A452,СВЦЭМ!$B$40:$B$783,I$437)+'СЕТ СН'!$F$16</f>
        <v>0</v>
      </c>
      <c r="J452" s="36">
        <f>SUMIFS(СВЦЭМ!$L$40:$L$783,СВЦЭМ!$A$40:$A$783,$A452,СВЦЭМ!$B$40:$B$783,J$437)+'СЕТ СН'!$F$16</f>
        <v>0</v>
      </c>
      <c r="K452" s="36">
        <f>SUMIFS(СВЦЭМ!$L$40:$L$783,СВЦЭМ!$A$40:$A$783,$A452,СВЦЭМ!$B$40:$B$783,K$437)+'СЕТ СН'!$F$16</f>
        <v>0</v>
      </c>
      <c r="L452" s="36">
        <f>SUMIFS(СВЦЭМ!$L$40:$L$783,СВЦЭМ!$A$40:$A$783,$A452,СВЦЭМ!$B$40:$B$783,L$437)+'СЕТ СН'!$F$16</f>
        <v>0</v>
      </c>
      <c r="M452" s="36">
        <f>SUMIFS(СВЦЭМ!$L$40:$L$783,СВЦЭМ!$A$40:$A$783,$A452,СВЦЭМ!$B$40:$B$783,M$437)+'СЕТ СН'!$F$16</f>
        <v>0</v>
      </c>
      <c r="N452" s="36">
        <f>SUMIFS(СВЦЭМ!$L$40:$L$783,СВЦЭМ!$A$40:$A$783,$A452,СВЦЭМ!$B$40:$B$783,N$437)+'СЕТ СН'!$F$16</f>
        <v>0</v>
      </c>
      <c r="O452" s="36">
        <f>SUMIFS(СВЦЭМ!$L$40:$L$783,СВЦЭМ!$A$40:$A$783,$A452,СВЦЭМ!$B$40:$B$783,O$437)+'СЕТ СН'!$F$16</f>
        <v>0</v>
      </c>
      <c r="P452" s="36">
        <f>SUMIFS(СВЦЭМ!$L$40:$L$783,СВЦЭМ!$A$40:$A$783,$A452,СВЦЭМ!$B$40:$B$783,P$437)+'СЕТ СН'!$F$16</f>
        <v>0</v>
      </c>
      <c r="Q452" s="36">
        <f>SUMIFS(СВЦЭМ!$L$40:$L$783,СВЦЭМ!$A$40:$A$783,$A452,СВЦЭМ!$B$40:$B$783,Q$437)+'СЕТ СН'!$F$16</f>
        <v>0</v>
      </c>
      <c r="R452" s="36">
        <f>SUMIFS(СВЦЭМ!$L$40:$L$783,СВЦЭМ!$A$40:$A$783,$A452,СВЦЭМ!$B$40:$B$783,R$437)+'СЕТ СН'!$F$16</f>
        <v>0</v>
      </c>
      <c r="S452" s="36">
        <f>SUMIFS(СВЦЭМ!$L$40:$L$783,СВЦЭМ!$A$40:$A$783,$A452,СВЦЭМ!$B$40:$B$783,S$437)+'СЕТ СН'!$F$16</f>
        <v>0</v>
      </c>
      <c r="T452" s="36">
        <f>SUMIFS(СВЦЭМ!$L$40:$L$783,СВЦЭМ!$A$40:$A$783,$A452,СВЦЭМ!$B$40:$B$783,T$437)+'СЕТ СН'!$F$16</f>
        <v>0</v>
      </c>
      <c r="U452" s="36">
        <f>SUMIFS(СВЦЭМ!$L$40:$L$783,СВЦЭМ!$A$40:$A$783,$A452,СВЦЭМ!$B$40:$B$783,U$437)+'СЕТ СН'!$F$16</f>
        <v>0</v>
      </c>
      <c r="V452" s="36">
        <f>SUMIFS(СВЦЭМ!$L$40:$L$783,СВЦЭМ!$A$40:$A$783,$A452,СВЦЭМ!$B$40:$B$783,V$437)+'СЕТ СН'!$F$16</f>
        <v>0</v>
      </c>
      <c r="W452" s="36">
        <f>SUMIFS(СВЦЭМ!$L$40:$L$783,СВЦЭМ!$A$40:$A$783,$A452,СВЦЭМ!$B$40:$B$783,W$437)+'СЕТ СН'!$F$16</f>
        <v>0</v>
      </c>
      <c r="X452" s="36">
        <f>SUMIFS(СВЦЭМ!$L$40:$L$783,СВЦЭМ!$A$40:$A$783,$A452,СВЦЭМ!$B$40:$B$783,X$437)+'СЕТ СН'!$F$16</f>
        <v>0</v>
      </c>
      <c r="Y452" s="36">
        <f>SUMIFS(СВЦЭМ!$L$40:$L$783,СВЦЭМ!$A$40:$A$783,$A452,СВЦЭМ!$B$40:$B$783,Y$437)+'СЕТ СН'!$F$16</f>
        <v>0</v>
      </c>
    </row>
    <row r="453" spans="1:25" ht="15.75" hidden="1" x14ac:dyDescent="0.2">
      <c r="A453" s="35">
        <f t="shared" si="12"/>
        <v>45581</v>
      </c>
      <c r="B453" s="36">
        <f>SUMIFS(СВЦЭМ!$L$40:$L$783,СВЦЭМ!$A$40:$A$783,$A453,СВЦЭМ!$B$40:$B$783,B$437)+'СЕТ СН'!$F$16</f>
        <v>0</v>
      </c>
      <c r="C453" s="36">
        <f>SUMIFS(СВЦЭМ!$L$40:$L$783,СВЦЭМ!$A$40:$A$783,$A453,СВЦЭМ!$B$40:$B$783,C$437)+'СЕТ СН'!$F$16</f>
        <v>0</v>
      </c>
      <c r="D453" s="36">
        <f>SUMIFS(СВЦЭМ!$L$40:$L$783,СВЦЭМ!$A$40:$A$783,$A453,СВЦЭМ!$B$40:$B$783,D$437)+'СЕТ СН'!$F$16</f>
        <v>0</v>
      </c>
      <c r="E453" s="36">
        <f>SUMIFS(СВЦЭМ!$L$40:$L$783,СВЦЭМ!$A$40:$A$783,$A453,СВЦЭМ!$B$40:$B$783,E$437)+'СЕТ СН'!$F$16</f>
        <v>0</v>
      </c>
      <c r="F453" s="36">
        <f>SUMIFS(СВЦЭМ!$L$40:$L$783,СВЦЭМ!$A$40:$A$783,$A453,СВЦЭМ!$B$40:$B$783,F$437)+'СЕТ СН'!$F$16</f>
        <v>0</v>
      </c>
      <c r="G453" s="36">
        <f>SUMIFS(СВЦЭМ!$L$40:$L$783,СВЦЭМ!$A$40:$A$783,$A453,СВЦЭМ!$B$40:$B$783,G$437)+'СЕТ СН'!$F$16</f>
        <v>0</v>
      </c>
      <c r="H453" s="36">
        <f>SUMIFS(СВЦЭМ!$L$40:$L$783,СВЦЭМ!$A$40:$A$783,$A453,СВЦЭМ!$B$40:$B$783,H$437)+'СЕТ СН'!$F$16</f>
        <v>0</v>
      </c>
      <c r="I453" s="36">
        <f>SUMIFS(СВЦЭМ!$L$40:$L$783,СВЦЭМ!$A$40:$A$783,$A453,СВЦЭМ!$B$40:$B$783,I$437)+'СЕТ СН'!$F$16</f>
        <v>0</v>
      </c>
      <c r="J453" s="36">
        <f>SUMIFS(СВЦЭМ!$L$40:$L$783,СВЦЭМ!$A$40:$A$783,$A453,СВЦЭМ!$B$40:$B$783,J$437)+'СЕТ СН'!$F$16</f>
        <v>0</v>
      </c>
      <c r="K453" s="36">
        <f>SUMIFS(СВЦЭМ!$L$40:$L$783,СВЦЭМ!$A$40:$A$783,$A453,СВЦЭМ!$B$40:$B$783,K$437)+'СЕТ СН'!$F$16</f>
        <v>0</v>
      </c>
      <c r="L453" s="36">
        <f>SUMIFS(СВЦЭМ!$L$40:$L$783,СВЦЭМ!$A$40:$A$783,$A453,СВЦЭМ!$B$40:$B$783,L$437)+'СЕТ СН'!$F$16</f>
        <v>0</v>
      </c>
      <c r="M453" s="36">
        <f>SUMIFS(СВЦЭМ!$L$40:$L$783,СВЦЭМ!$A$40:$A$783,$A453,СВЦЭМ!$B$40:$B$783,M$437)+'СЕТ СН'!$F$16</f>
        <v>0</v>
      </c>
      <c r="N453" s="36">
        <f>SUMIFS(СВЦЭМ!$L$40:$L$783,СВЦЭМ!$A$40:$A$783,$A453,СВЦЭМ!$B$40:$B$783,N$437)+'СЕТ СН'!$F$16</f>
        <v>0</v>
      </c>
      <c r="O453" s="36">
        <f>SUMIFS(СВЦЭМ!$L$40:$L$783,СВЦЭМ!$A$40:$A$783,$A453,СВЦЭМ!$B$40:$B$783,O$437)+'СЕТ СН'!$F$16</f>
        <v>0</v>
      </c>
      <c r="P453" s="36">
        <f>SUMIFS(СВЦЭМ!$L$40:$L$783,СВЦЭМ!$A$40:$A$783,$A453,СВЦЭМ!$B$40:$B$783,P$437)+'СЕТ СН'!$F$16</f>
        <v>0</v>
      </c>
      <c r="Q453" s="36">
        <f>SUMIFS(СВЦЭМ!$L$40:$L$783,СВЦЭМ!$A$40:$A$783,$A453,СВЦЭМ!$B$40:$B$783,Q$437)+'СЕТ СН'!$F$16</f>
        <v>0</v>
      </c>
      <c r="R453" s="36">
        <f>SUMIFS(СВЦЭМ!$L$40:$L$783,СВЦЭМ!$A$40:$A$783,$A453,СВЦЭМ!$B$40:$B$783,R$437)+'СЕТ СН'!$F$16</f>
        <v>0</v>
      </c>
      <c r="S453" s="36">
        <f>SUMIFS(СВЦЭМ!$L$40:$L$783,СВЦЭМ!$A$40:$A$783,$A453,СВЦЭМ!$B$40:$B$783,S$437)+'СЕТ СН'!$F$16</f>
        <v>0</v>
      </c>
      <c r="T453" s="36">
        <f>SUMIFS(СВЦЭМ!$L$40:$L$783,СВЦЭМ!$A$40:$A$783,$A453,СВЦЭМ!$B$40:$B$783,T$437)+'СЕТ СН'!$F$16</f>
        <v>0</v>
      </c>
      <c r="U453" s="36">
        <f>SUMIFS(СВЦЭМ!$L$40:$L$783,СВЦЭМ!$A$40:$A$783,$A453,СВЦЭМ!$B$40:$B$783,U$437)+'СЕТ СН'!$F$16</f>
        <v>0</v>
      </c>
      <c r="V453" s="36">
        <f>SUMIFS(СВЦЭМ!$L$40:$L$783,СВЦЭМ!$A$40:$A$783,$A453,СВЦЭМ!$B$40:$B$783,V$437)+'СЕТ СН'!$F$16</f>
        <v>0</v>
      </c>
      <c r="W453" s="36">
        <f>SUMIFS(СВЦЭМ!$L$40:$L$783,СВЦЭМ!$A$40:$A$783,$A453,СВЦЭМ!$B$40:$B$783,W$437)+'СЕТ СН'!$F$16</f>
        <v>0</v>
      </c>
      <c r="X453" s="36">
        <f>SUMIFS(СВЦЭМ!$L$40:$L$783,СВЦЭМ!$A$40:$A$783,$A453,СВЦЭМ!$B$40:$B$783,X$437)+'СЕТ СН'!$F$16</f>
        <v>0</v>
      </c>
      <c r="Y453" s="36">
        <f>SUMIFS(СВЦЭМ!$L$40:$L$783,СВЦЭМ!$A$40:$A$783,$A453,СВЦЭМ!$B$40:$B$783,Y$437)+'СЕТ СН'!$F$16</f>
        <v>0</v>
      </c>
    </row>
    <row r="454" spans="1:25" ht="15.75" hidden="1" x14ac:dyDescent="0.2">
      <c r="A454" s="35">
        <f t="shared" si="12"/>
        <v>45582</v>
      </c>
      <c r="B454" s="36">
        <f>SUMIFS(СВЦЭМ!$L$40:$L$783,СВЦЭМ!$A$40:$A$783,$A454,СВЦЭМ!$B$40:$B$783,B$437)+'СЕТ СН'!$F$16</f>
        <v>0</v>
      </c>
      <c r="C454" s="36">
        <f>SUMIFS(СВЦЭМ!$L$40:$L$783,СВЦЭМ!$A$40:$A$783,$A454,СВЦЭМ!$B$40:$B$783,C$437)+'СЕТ СН'!$F$16</f>
        <v>0</v>
      </c>
      <c r="D454" s="36">
        <f>SUMIFS(СВЦЭМ!$L$40:$L$783,СВЦЭМ!$A$40:$A$783,$A454,СВЦЭМ!$B$40:$B$783,D$437)+'СЕТ СН'!$F$16</f>
        <v>0</v>
      </c>
      <c r="E454" s="36">
        <f>SUMIFS(СВЦЭМ!$L$40:$L$783,СВЦЭМ!$A$40:$A$783,$A454,СВЦЭМ!$B$40:$B$783,E$437)+'СЕТ СН'!$F$16</f>
        <v>0</v>
      </c>
      <c r="F454" s="36">
        <f>SUMIFS(СВЦЭМ!$L$40:$L$783,СВЦЭМ!$A$40:$A$783,$A454,СВЦЭМ!$B$40:$B$783,F$437)+'СЕТ СН'!$F$16</f>
        <v>0</v>
      </c>
      <c r="G454" s="36">
        <f>SUMIFS(СВЦЭМ!$L$40:$L$783,СВЦЭМ!$A$40:$A$783,$A454,СВЦЭМ!$B$40:$B$783,G$437)+'СЕТ СН'!$F$16</f>
        <v>0</v>
      </c>
      <c r="H454" s="36">
        <f>SUMIFS(СВЦЭМ!$L$40:$L$783,СВЦЭМ!$A$40:$A$783,$A454,СВЦЭМ!$B$40:$B$783,H$437)+'СЕТ СН'!$F$16</f>
        <v>0</v>
      </c>
      <c r="I454" s="36">
        <f>SUMIFS(СВЦЭМ!$L$40:$L$783,СВЦЭМ!$A$40:$A$783,$A454,СВЦЭМ!$B$40:$B$783,I$437)+'СЕТ СН'!$F$16</f>
        <v>0</v>
      </c>
      <c r="J454" s="36">
        <f>SUMIFS(СВЦЭМ!$L$40:$L$783,СВЦЭМ!$A$40:$A$783,$A454,СВЦЭМ!$B$40:$B$783,J$437)+'СЕТ СН'!$F$16</f>
        <v>0</v>
      </c>
      <c r="K454" s="36">
        <f>SUMIFS(СВЦЭМ!$L$40:$L$783,СВЦЭМ!$A$40:$A$783,$A454,СВЦЭМ!$B$40:$B$783,K$437)+'СЕТ СН'!$F$16</f>
        <v>0</v>
      </c>
      <c r="L454" s="36">
        <f>SUMIFS(СВЦЭМ!$L$40:$L$783,СВЦЭМ!$A$40:$A$783,$A454,СВЦЭМ!$B$40:$B$783,L$437)+'СЕТ СН'!$F$16</f>
        <v>0</v>
      </c>
      <c r="M454" s="36">
        <f>SUMIFS(СВЦЭМ!$L$40:$L$783,СВЦЭМ!$A$40:$A$783,$A454,СВЦЭМ!$B$40:$B$783,M$437)+'СЕТ СН'!$F$16</f>
        <v>0</v>
      </c>
      <c r="N454" s="36">
        <f>SUMIFS(СВЦЭМ!$L$40:$L$783,СВЦЭМ!$A$40:$A$783,$A454,СВЦЭМ!$B$40:$B$783,N$437)+'СЕТ СН'!$F$16</f>
        <v>0</v>
      </c>
      <c r="O454" s="36">
        <f>SUMIFS(СВЦЭМ!$L$40:$L$783,СВЦЭМ!$A$40:$A$783,$A454,СВЦЭМ!$B$40:$B$783,O$437)+'СЕТ СН'!$F$16</f>
        <v>0</v>
      </c>
      <c r="P454" s="36">
        <f>SUMIFS(СВЦЭМ!$L$40:$L$783,СВЦЭМ!$A$40:$A$783,$A454,СВЦЭМ!$B$40:$B$783,P$437)+'СЕТ СН'!$F$16</f>
        <v>0</v>
      </c>
      <c r="Q454" s="36">
        <f>SUMIFS(СВЦЭМ!$L$40:$L$783,СВЦЭМ!$A$40:$A$783,$A454,СВЦЭМ!$B$40:$B$783,Q$437)+'СЕТ СН'!$F$16</f>
        <v>0</v>
      </c>
      <c r="R454" s="36">
        <f>SUMIFS(СВЦЭМ!$L$40:$L$783,СВЦЭМ!$A$40:$A$783,$A454,СВЦЭМ!$B$40:$B$783,R$437)+'СЕТ СН'!$F$16</f>
        <v>0</v>
      </c>
      <c r="S454" s="36">
        <f>SUMIFS(СВЦЭМ!$L$40:$L$783,СВЦЭМ!$A$40:$A$783,$A454,СВЦЭМ!$B$40:$B$783,S$437)+'СЕТ СН'!$F$16</f>
        <v>0</v>
      </c>
      <c r="T454" s="36">
        <f>SUMIFS(СВЦЭМ!$L$40:$L$783,СВЦЭМ!$A$40:$A$783,$A454,СВЦЭМ!$B$40:$B$783,T$437)+'СЕТ СН'!$F$16</f>
        <v>0</v>
      </c>
      <c r="U454" s="36">
        <f>SUMIFS(СВЦЭМ!$L$40:$L$783,СВЦЭМ!$A$40:$A$783,$A454,СВЦЭМ!$B$40:$B$783,U$437)+'СЕТ СН'!$F$16</f>
        <v>0</v>
      </c>
      <c r="V454" s="36">
        <f>SUMIFS(СВЦЭМ!$L$40:$L$783,СВЦЭМ!$A$40:$A$783,$A454,СВЦЭМ!$B$40:$B$783,V$437)+'СЕТ СН'!$F$16</f>
        <v>0</v>
      </c>
      <c r="W454" s="36">
        <f>SUMIFS(СВЦЭМ!$L$40:$L$783,СВЦЭМ!$A$40:$A$783,$A454,СВЦЭМ!$B$40:$B$783,W$437)+'СЕТ СН'!$F$16</f>
        <v>0</v>
      </c>
      <c r="X454" s="36">
        <f>SUMIFS(СВЦЭМ!$L$40:$L$783,СВЦЭМ!$A$40:$A$783,$A454,СВЦЭМ!$B$40:$B$783,X$437)+'СЕТ СН'!$F$16</f>
        <v>0</v>
      </c>
      <c r="Y454" s="36">
        <f>SUMIFS(СВЦЭМ!$L$40:$L$783,СВЦЭМ!$A$40:$A$783,$A454,СВЦЭМ!$B$40:$B$783,Y$437)+'СЕТ СН'!$F$16</f>
        <v>0</v>
      </c>
    </row>
    <row r="455" spans="1:25" ht="15.75" hidden="1" x14ac:dyDescent="0.2">
      <c r="A455" s="35">
        <f t="shared" si="12"/>
        <v>45583</v>
      </c>
      <c r="B455" s="36">
        <f>SUMIFS(СВЦЭМ!$L$40:$L$783,СВЦЭМ!$A$40:$A$783,$A455,СВЦЭМ!$B$40:$B$783,B$437)+'СЕТ СН'!$F$16</f>
        <v>0</v>
      </c>
      <c r="C455" s="36">
        <f>SUMIFS(СВЦЭМ!$L$40:$L$783,СВЦЭМ!$A$40:$A$783,$A455,СВЦЭМ!$B$40:$B$783,C$437)+'СЕТ СН'!$F$16</f>
        <v>0</v>
      </c>
      <c r="D455" s="36">
        <f>SUMIFS(СВЦЭМ!$L$40:$L$783,СВЦЭМ!$A$40:$A$783,$A455,СВЦЭМ!$B$40:$B$783,D$437)+'СЕТ СН'!$F$16</f>
        <v>0</v>
      </c>
      <c r="E455" s="36">
        <f>SUMIFS(СВЦЭМ!$L$40:$L$783,СВЦЭМ!$A$40:$A$783,$A455,СВЦЭМ!$B$40:$B$783,E$437)+'СЕТ СН'!$F$16</f>
        <v>0</v>
      </c>
      <c r="F455" s="36">
        <f>SUMIFS(СВЦЭМ!$L$40:$L$783,СВЦЭМ!$A$40:$A$783,$A455,СВЦЭМ!$B$40:$B$783,F$437)+'СЕТ СН'!$F$16</f>
        <v>0</v>
      </c>
      <c r="G455" s="36">
        <f>SUMIFS(СВЦЭМ!$L$40:$L$783,СВЦЭМ!$A$40:$A$783,$A455,СВЦЭМ!$B$40:$B$783,G$437)+'СЕТ СН'!$F$16</f>
        <v>0</v>
      </c>
      <c r="H455" s="36">
        <f>SUMIFS(СВЦЭМ!$L$40:$L$783,СВЦЭМ!$A$40:$A$783,$A455,СВЦЭМ!$B$40:$B$783,H$437)+'СЕТ СН'!$F$16</f>
        <v>0</v>
      </c>
      <c r="I455" s="36">
        <f>SUMIFS(СВЦЭМ!$L$40:$L$783,СВЦЭМ!$A$40:$A$783,$A455,СВЦЭМ!$B$40:$B$783,I$437)+'СЕТ СН'!$F$16</f>
        <v>0</v>
      </c>
      <c r="J455" s="36">
        <f>SUMIFS(СВЦЭМ!$L$40:$L$783,СВЦЭМ!$A$40:$A$783,$A455,СВЦЭМ!$B$40:$B$783,J$437)+'СЕТ СН'!$F$16</f>
        <v>0</v>
      </c>
      <c r="K455" s="36">
        <f>SUMIFS(СВЦЭМ!$L$40:$L$783,СВЦЭМ!$A$40:$A$783,$A455,СВЦЭМ!$B$40:$B$783,K$437)+'СЕТ СН'!$F$16</f>
        <v>0</v>
      </c>
      <c r="L455" s="36">
        <f>SUMIFS(СВЦЭМ!$L$40:$L$783,СВЦЭМ!$A$40:$A$783,$A455,СВЦЭМ!$B$40:$B$783,L$437)+'СЕТ СН'!$F$16</f>
        <v>0</v>
      </c>
      <c r="M455" s="36">
        <f>SUMIFS(СВЦЭМ!$L$40:$L$783,СВЦЭМ!$A$40:$A$783,$A455,СВЦЭМ!$B$40:$B$783,M$437)+'СЕТ СН'!$F$16</f>
        <v>0</v>
      </c>
      <c r="N455" s="36">
        <f>SUMIFS(СВЦЭМ!$L$40:$L$783,СВЦЭМ!$A$40:$A$783,$A455,СВЦЭМ!$B$40:$B$783,N$437)+'СЕТ СН'!$F$16</f>
        <v>0</v>
      </c>
      <c r="O455" s="36">
        <f>SUMIFS(СВЦЭМ!$L$40:$L$783,СВЦЭМ!$A$40:$A$783,$A455,СВЦЭМ!$B$40:$B$783,O$437)+'СЕТ СН'!$F$16</f>
        <v>0</v>
      </c>
      <c r="P455" s="36">
        <f>SUMIFS(СВЦЭМ!$L$40:$L$783,СВЦЭМ!$A$40:$A$783,$A455,СВЦЭМ!$B$40:$B$783,P$437)+'СЕТ СН'!$F$16</f>
        <v>0</v>
      </c>
      <c r="Q455" s="36">
        <f>SUMIFS(СВЦЭМ!$L$40:$L$783,СВЦЭМ!$A$40:$A$783,$A455,СВЦЭМ!$B$40:$B$783,Q$437)+'СЕТ СН'!$F$16</f>
        <v>0</v>
      </c>
      <c r="R455" s="36">
        <f>SUMIFS(СВЦЭМ!$L$40:$L$783,СВЦЭМ!$A$40:$A$783,$A455,СВЦЭМ!$B$40:$B$783,R$437)+'СЕТ СН'!$F$16</f>
        <v>0</v>
      </c>
      <c r="S455" s="36">
        <f>SUMIFS(СВЦЭМ!$L$40:$L$783,СВЦЭМ!$A$40:$A$783,$A455,СВЦЭМ!$B$40:$B$783,S$437)+'СЕТ СН'!$F$16</f>
        <v>0</v>
      </c>
      <c r="T455" s="36">
        <f>SUMIFS(СВЦЭМ!$L$40:$L$783,СВЦЭМ!$A$40:$A$783,$A455,СВЦЭМ!$B$40:$B$783,T$437)+'СЕТ СН'!$F$16</f>
        <v>0</v>
      </c>
      <c r="U455" s="36">
        <f>SUMIFS(СВЦЭМ!$L$40:$L$783,СВЦЭМ!$A$40:$A$783,$A455,СВЦЭМ!$B$40:$B$783,U$437)+'СЕТ СН'!$F$16</f>
        <v>0</v>
      </c>
      <c r="V455" s="36">
        <f>SUMIFS(СВЦЭМ!$L$40:$L$783,СВЦЭМ!$A$40:$A$783,$A455,СВЦЭМ!$B$40:$B$783,V$437)+'СЕТ СН'!$F$16</f>
        <v>0</v>
      </c>
      <c r="W455" s="36">
        <f>SUMIFS(СВЦЭМ!$L$40:$L$783,СВЦЭМ!$A$40:$A$783,$A455,СВЦЭМ!$B$40:$B$783,W$437)+'СЕТ СН'!$F$16</f>
        <v>0</v>
      </c>
      <c r="X455" s="36">
        <f>SUMIFS(СВЦЭМ!$L$40:$L$783,СВЦЭМ!$A$40:$A$783,$A455,СВЦЭМ!$B$40:$B$783,X$437)+'СЕТ СН'!$F$16</f>
        <v>0</v>
      </c>
      <c r="Y455" s="36">
        <f>SUMIFS(СВЦЭМ!$L$40:$L$783,СВЦЭМ!$A$40:$A$783,$A455,СВЦЭМ!$B$40:$B$783,Y$437)+'СЕТ СН'!$F$16</f>
        <v>0</v>
      </c>
    </row>
    <row r="456" spans="1:25" ht="15.75" hidden="1" x14ac:dyDescent="0.2">
      <c r="A456" s="35">
        <f t="shared" si="12"/>
        <v>45584</v>
      </c>
      <c r="B456" s="36">
        <f>SUMIFS(СВЦЭМ!$L$40:$L$783,СВЦЭМ!$A$40:$A$783,$A456,СВЦЭМ!$B$40:$B$783,B$437)+'СЕТ СН'!$F$16</f>
        <v>0</v>
      </c>
      <c r="C456" s="36">
        <f>SUMIFS(СВЦЭМ!$L$40:$L$783,СВЦЭМ!$A$40:$A$783,$A456,СВЦЭМ!$B$40:$B$783,C$437)+'СЕТ СН'!$F$16</f>
        <v>0</v>
      </c>
      <c r="D456" s="36">
        <f>SUMIFS(СВЦЭМ!$L$40:$L$783,СВЦЭМ!$A$40:$A$783,$A456,СВЦЭМ!$B$40:$B$783,D$437)+'СЕТ СН'!$F$16</f>
        <v>0</v>
      </c>
      <c r="E456" s="36">
        <f>SUMIFS(СВЦЭМ!$L$40:$L$783,СВЦЭМ!$A$40:$A$783,$A456,СВЦЭМ!$B$40:$B$783,E$437)+'СЕТ СН'!$F$16</f>
        <v>0</v>
      </c>
      <c r="F456" s="36">
        <f>SUMIFS(СВЦЭМ!$L$40:$L$783,СВЦЭМ!$A$40:$A$783,$A456,СВЦЭМ!$B$40:$B$783,F$437)+'СЕТ СН'!$F$16</f>
        <v>0</v>
      </c>
      <c r="G456" s="36">
        <f>SUMIFS(СВЦЭМ!$L$40:$L$783,СВЦЭМ!$A$40:$A$783,$A456,СВЦЭМ!$B$40:$B$783,G$437)+'СЕТ СН'!$F$16</f>
        <v>0</v>
      </c>
      <c r="H456" s="36">
        <f>SUMIFS(СВЦЭМ!$L$40:$L$783,СВЦЭМ!$A$40:$A$783,$A456,СВЦЭМ!$B$40:$B$783,H$437)+'СЕТ СН'!$F$16</f>
        <v>0</v>
      </c>
      <c r="I456" s="36">
        <f>SUMIFS(СВЦЭМ!$L$40:$L$783,СВЦЭМ!$A$40:$A$783,$A456,СВЦЭМ!$B$40:$B$783,I$437)+'СЕТ СН'!$F$16</f>
        <v>0</v>
      </c>
      <c r="J456" s="36">
        <f>SUMIFS(СВЦЭМ!$L$40:$L$783,СВЦЭМ!$A$40:$A$783,$A456,СВЦЭМ!$B$40:$B$783,J$437)+'СЕТ СН'!$F$16</f>
        <v>0</v>
      </c>
      <c r="K456" s="36">
        <f>SUMIFS(СВЦЭМ!$L$40:$L$783,СВЦЭМ!$A$40:$A$783,$A456,СВЦЭМ!$B$40:$B$783,K$437)+'СЕТ СН'!$F$16</f>
        <v>0</v>
      </c>
      <c r="L456" s="36">
        <f>SUMIFS(СВЦЭМ!$L$40:$L$783,СВЦЭМ!$A$40:$A$783,$A456,СВЦЭМ!$B$40:$B$783,L$437)+'СЕТ СН'!$F$16</f>
        <v>0</v>
      </c>
      <c r="M456" s="36">
        <f>SUMIFS(СВЦЭМ!$L$40:$L$783,СВЦЭМ!$A$40:$A$783,$A456,СВЦЭМ!$B$40:$B$783,M$437)+'СЕТ СН'!$F$16</f>
        <v>0</v>
      </c>
      <c r="N456" s="36">
        <f>SUMIFS(СВЦЭМ!$L$40:$L$783,СВЦЭМ!$A$40:$A$783,$A456,СВЦЭМ!$B$40:$B$783,N$437)+'СЕТ СН'!$F$16</f>
        <v>0</v>
      </c>
      <c r="O456" s="36">
        <f>SUMIFS(СВЦЭМ!$L$40:$L$783,СВЦЭМ!$A$40:$A$783,$A456,СВЦЭМ!$B$40:$B$783,O$437)+'СЕТ СН'!$F$16</f>
        <v>0</v>
      </c>
      <c r="P456" s="36">
        <f>SUMIFS(СВЦЭМ!$L$40:$L$783,СВЦЭМ!$A$40:$A$783,$A456,СВЦЭМ!$B$40:$B$783,P$437)+'СЕТ СН'!$F$16</f>
        <v>0</v>
      </c>
      <c r="Q456" s="36">
        <f>SUMIFS(СВЦЭМ!$L$40:$L$783,СВЦЭМ!$A$40:$A$783,$A456,СВЦЭМ!$B$40:$B$783,Q$437)+'СЕТ СН'!$F$16</f>
        <v>0</v>
      </c>
      <c r="R456" s="36">
        <f>SUMIFS(СВЦЭМ!$L$40:$L$783,СВЦЭМ!$A$40:$A$783,$A456,СВЦЭМ!$B$40:$B$783,R$437)+'СЕТ СН'!$F$16</f>
        <v>0</v>
      </c>
      <c r="S456" s="36">
        <f>SUMIFS(СВЦЭМ!$L$40:$L$783,СВЦЭМ!$A$40:$A$783,$A456,СВЦЭМ!$B$40:$B$783,S$437)+'СЕТ СН'!$F$16</f>
        <v>0</v>
      </c>
      <c r="T456" s="36">
        <f>SUMIFS(СВЦЭМ!$L$40:$L$783,СВЦЭМ!$A$40:$A$783,$A456,СВЦЭМ!$B$40:$B$783,T$437)+'СЕТ СН'!$F$16</f>
        <v>0</v>
      </c>
      <c r="U456" s="36">
        <f>SUMIFS(СВЦЭМ!$L$40:$L$783,СВЦЭМ!$A$40:$A$783,$A456,СВЦЭМ!$B$40:$B$783,U$437)+'СЕТ СН'!$F$16</f>
        <v>0</v>
      </c>
      <c r="V456" s="36">
        <f>SUMIFS(СВЦЭМ!$L$40:$L$783,СВЦЭМ!$A$40:$A$783,$A456,СВЦЭМ!$B$40:$B$783,V$437)+'СЕТ СН'!$F$16</f>
        <v>0</v>
      </c>
      <c r="W456" s="36">
        <f>SUMIFS(СВЦЭМ!$L$40:$L$783,СВЦЭМ!$A$40:$A$783,$A456,СВЦЭМ!$B$40:$B$783,W$437)+'СЕТ СН'!$F$16</f>
        <v>0</v>
      </c>
      <c r="X456" s="36">
        <f>SUMIFS(СВЦЭМ!$L$40:$L$783,СВЦЭМ!$A$40:$A$783,$A456,СВЦЭМ!$B$40:$B$783,X$437)+'СЕТ СН'!$F$16</f>
        <v>0</v>
      </c>
      <c r="Y456" s="36">
        <f>SUMIFS(СВЦЭМ!$L$40:$L$783,СВЦЭМ!$A$40:$A$783,$A456,СВЦЭМ!$B$40:$B$783,Y$437)+'СЕТ СН'!$F$16</f>
        <v>0</v>
      </c>
    </row>
    <row r="457" spans="1:25" ht="15.75" hidden="1" x14ac:dyDescent="0.2">
      <c r="A457" s="35">
        <f t="shared" si="12"/>
        <v>45585</v>
      </c>
      <c r="B457" s="36">
        <f>SUMIFS(СВЦЭМ!$L$40:$L$783,СВЦЭМ!$A$40:$A$783,$A457,СВЦЭМ!$B$40:$B$783,B$437)+'СЕТ СН'!$F$16</f>
        <v>0</v>
      </c>
      <c r="C457" s="36">
        <f>SUMIFS(СВЦЭМ!$L$40:$L$783,СВЦЭМ!$A$40:$A$783,$A457,СВЦЭМ!$B$40:$B$783,C$437)+'СЕТ СН'!$F$16</f>
        <v>0</v>
      </c>
      <c r="D457" s="36">
        <f>SUMIFS(СВЦЭМ!$L$40:$L$783,СВЦЭМ!$A$40:$A$783,$A457,СВЦЭМ!$B$40:$B$783,D$437)+'СЕТ СН'!$F$16</f>
        <v>0</v>
      </c>
      <c r="E457" s="36">
        <f>SUMIFS(СВЦЭМ!$L$40:$L$783,СВЦЭМ!$A$40:$A$783,$A457,СВЦЭМ!$B$40:$B$783,E$437)+'СЕТ СН'!$F$16</f>
        <v>0</v>
      </c>
      <c r="F457" s="36">
        <f>SUMIFS(СВЦЭМ!$L$40:$L$783,СВЦЭМ!$A$40:$A$783,$A457,СВЦЭМ!$B$40:$B$783,F$437)+'СЕТ СН'!$F$16</f>
        <v>0</v>
      </c>
      <c r="G457" s="36">
        <f>SUMIFS(СВЦЭМ!$L$40:$L$783,СВЦЭМ!$A$40:$A$783,$A457,СВЦЭМ!$B$40:$B$783,G$437)+'СЕТ СН'!$F$16</f>
        <v>0</v>
      </c>
      <c r="H457" s="36">
        <f>SUMIFS(СВЦЭМ!$L$40:$L$783,СВЦЭМ!$A$40:$A$783,$A457,СВЦЭМ!$B$40:$B$783,H$437)+'СЕТ СН'!$F$16</f>
        <v>0</v>
      </c>
      <c r="I457" s="36">
        <f>SUMIFS(СВЦЭМ!$L$40:$L$783,СВЦЭМ!$A$40:$A$783,$A457,СВЦЭМ!$B$40:$B$783,I$437)+'СЕТ СН'!$F$16</f>
        <v>0</v>
      </c>
      <c r="J457" s="36">
        <f>SUMIFS(СВЦЭМ!$L$40:$L$783,СВЦЭМ!$A$40:$A$783,$A457,СВЦЭМ!$B$40:$B$783,J$437)+'СЕТ СН'!$F$16</f>
        <v>0</v>
      </c>
      <c r="K457" s="36">
        <f>SUMIFS(СВЦЭМ!$L$40:$L$783,СВЦЭМ!$A$40:$A$783,$A457,СВЦЭМ!$B$40:$B$783,K$437)+'СЕТ СН'!$F$16</f>
        <v>0</v>
      </c>
      <c r="L457" s="36">
        <f>SUMIFS(СВЦЭМ!$L$40:$L$783,СВЦЭМ!$A$40:$A$783,$A457,СВЦЭМ!$B$40:$B$783,L$437)+'СЕТ СН'!$F$16</f>
        <v>0</v>
      </c>
      <c r="M457" s="36">
        <f>SUMIFS(СВЦЭМ!$L$40:$L$783,СВЦЭМ!$A$40:$A$783,$A457,СВЦЭМ!$B$40:$B$783,M$437)+'СЕТ СН'!$F$16</f>
        <v>0</v>
      </c>
      <c r="N457" s="36">
        <f>SUMIFS(СВЦЭМ!$L$40:$L$783,СВЦЭМ!$A$40:$A$783,$A457,СВЦЭМ!$B$40:$B$783,N$437)+'СЕТ СН'!$F$16</f>
        <v>0</v>
      </c>
      <c r="O457" s="36">
        <f>SUMIFS(СВЦЭМ!$L$40:$L$783,СВЦЭМ!$A$40:$A$783,$A457,СВЦЭМ!$B$40:$B$783,O$437)+'СЕТ СН'!$F$16</f>
        <v>0</v>
      </c>
      <c r="P457" s="36">
        <f>SUMIFS(СВЦЭМ!$L$40:$L$783,СВЦЭМ!$A$40:$A$783,$A457,СВЦЭМ!$B$40:$B$783,P$437)+'СЕТ СН'!$F$16</f>
        <v>0</v>
      </c>
      <c r="Q457" s="36">
        <f>SUMIFS(СВЦЭМ!$L$40:$L$783,СВЦЭМ!$A$40:$A$783,$A457,СВЦЭМ!$B$40:$B$783,Q$437)+'СЕТ СН'!$F$16</f>
        <v>0</v>
      </c>
      <c r="R457" s="36">
        <f>SUMIFS(СВЦЭМ!$L$40:$L$783,СВЦЭМ!$A$40:$A$783,$A457,СВЦЭМ!$B$40:$B$783,R$437)+'СЕТ СН'!$F$16</f>
        <v>0</v>
      </c>
      <c r="S457" s="36">
        <f>SUMIFS(СВЦЭМ!$L$40:$L$783,СВЦЭМ!$A$40:$A$783,$A457,СВЦЭМ!$B$40:$B$783,S$437)+'СЕТ СН'!$F$16</f>
        <v>0</v>
      </c>
      <c r="T457" s="36">
        <f>SUMIFS(СВЦЭМ!$L$40:$L$783,СВЦЭМ!$A$40:$A$783,$A457,СВЦЭМ!$B$40:$B$783,T$437)+'СЕТ СН'!$F$16</f>
        <v>0</v>
      </c>
      <c r="U457" s="36">
        <f>SUMIFS(СВЦЭМ!$L$40:$L$783,СВЦЭМ!$A$40:$A$783,$A457,СВЦЭМ!$B$40:$B$783,U$437)+'СЕТ СН'!$F$16</f>
        <v>0</v>
      </c>
      <c r="V457" s="36">
        <f>SUMIFS(СВЦЭМ!$L$40:$L$783,СВЦЭМ!$A$40:$A$783,$A457,СВЦЭМ!$B$40:$B$783,V$437)+'СЕТ СН'!$F$16</f>
        <v>0</v>
      </c>
      <c r="W457" s="36">
        <f>SUMIFS(СВЦЭМ!$L$40:$L$783,СВЦЭМ!$A$40:$A$783,$A457,СВЦЭМ!$B$40:$B$783,W$437)+'СЕТ СН'!$F$16</f>
        <v>0</v>
      </c>
      <c r="X457" s="36">
        <f>SUMIFS(СВЦЭМ!$L$40:$L$783,СВЦЭМ!$A$40:$A$783,$A457,СВЦЭМ!$B$40:$B$783,X$437)+'СЕТ СН'!$F$16</f>
        <v>0</v>
      </c>
      <c r="Y457" s="36">
        <f>SUMIFS(СВЦЭМ!$L$40:$L$783,СВЦЭМ!$A$40:$A$783,$A457,СВЦЭМ!$B$40:$B$783,Y$437)+'СЕТ СН'!$F$16</f>
        <v>0</v>
      </c>
    </row>
    <row r="458" spans="1:25" ht="15.75" hidden="1" x14ac:dyDescent="0.2">
      <c r="A458" s="35">
        <f t="shared" si="12"/>
        <v>45586</v>
      </c>
      <c r="B458" s="36">
        <f>SUMIFS(СВЦЭМ!$L$40:$L$783,СВЦЭМ!$A$40:$A$783,$A458,СВЦЭМ!$B$40:$B$783,B$437)+'СЕТ СН'!$F$16</f>
        <v>0</v>
      </c>
      <c r="C458" s="36">
        <f>SUMIFS(СВЦЭМ!$L$40:$L$783,СВЦЭМ!$A$40:$A$783,$A458,СВЦЭМ!$B$40:$B$783,C$437)+'СЕТ СН'!$F$16</f>
        <v>0</v>
      </c>
      <c r="D458" s="36">
        <f>SUMIFS(СВЦЭМ!$L$40:$L$783,СВЦЭМ!$A$40:$A$783,$A458,СВЦЭМ!$B$40:$B$783,D$437)+'СЕТ СН'!$F$16</f>
        <v>0</v>
      </c>
      <c r="E458" s="36">
        <f>SUMIFS(СВЦЭМ!$L$40:$L$783,СВЦЭМ!$A$40:$A$783,$A458,СВЦЭМ!$B$40:$B$783,E$437)+'СЕТ СН'!$F$16</f>
        <v>0</v>
      </c>
      <c r="F458" s="36">
        <f>SUMIFS(СВЦЭМ!$L$40:$L$783,СВЦЭМ!$A$40:$A$783,$A458,СВЦЭМ!$B$40:$B$783,F$437)+'СЕТ СН'!$F$16</f>
        <v>0</v>
      </c>
      <c r="G458" s="36">
        <f>SUMIFS(СВЦЭМ!$L$40:$L$783,СВЦЭМ!$A$40:$A$783,$A458,СВЦЭМ!$B$40:$B$783,G$437)+'СЕТ СН'!$F$16</f>
        <v>0</v>
      </c>
      <c r="H458" s="36">
        <f>SUMIFS(СВЦЭМ!$L$40:$L$783,СВЦЭМ!$A$40:$A$783,$A458,СВЦЭМ!$B$40:$B$783,H$437)+'СЕТ СН'!$F$16</f>
        <v>0</v>
      </c>
      <c r="I458" s="36">
        <f>SUMIFS(СВЦЭМ!$L$40:$L$783,СВЦЭМ!$A$40:$A$783,$A458,СВЦЭМ!$B$40:$B$783,I$437)+'СЕТ СН'!$F$16</f>
        <v>0</v>
      </c>
      <c r="J458" s="36">
        <f>SUMIFS(СВЦЭМ!$L$40:$L$783,СВЦЭМ!$A$40:$A$783,$A458,СВЦЭМ!$B$40:$B$783,J$437)+'СЕТ СН'!$F$16</f>
        <v>0</v>
      </c>
      <c r="K458" s="36">
        <f>SUMIFS(СВЦЭМ!$L$40:$L$783,СВЦЭМ!$A$40:$A$783,$A458,СВЦЭМ!$B$40:$B$783,K$437)+'СЕТ СН'!$F$16</f>
        <v>0</v>
      </c>
      <c r="L458" s="36">
        <f>SUMIFS(СВЦЭМ!$L$40:$L$783,СВЦЭМ!$A$40:$A$783,$A458,СВЦЭМ!$B$40:$B$783,L$437)+'СЕТ СН'!$F$16</f>
        <v>0</v>
      </c>
      <c r="M458" s="36">
        <f>SUMIFS(СВЦЭМ!$L$40:$L$783,СВЦЭМ!$A$40:$A$783,$A458,СВЦЭМ!$B$40:$B$783,M$437)+'СЕТ СН'!$F$16</f>
        <v>0</v>
      </c>
      <c r="N458" s="36">
        <f>SUMIFS(СВЦЭМ!$L$40:$L$783,СВЦЭМ!$A$40:$A$783,$A458,СВЦЭМ!$B$40:$B$783,N$437)+'СЕТ СН'!$F$16</f>
        <v>0</v>
      </c>
      <c r="O458" s="36">
        <f>SUMIFS(СВЦЭМ!$L$40:$L$783,СВЦЭМ!$A$40:$A$783,$A458,СВЦЭМ!$B$40:$B$783,O$437)+'СЕТ СН'!$F$16</f>
        <v>0</v>
      </c>
      <c r="P458" s="36">
        <f>SUMIFS(СВЦЭМ!$L$40:$L$783,СВЦЭМ!$A$40:$A$783,$A458,СВЦЭМ!$B$40:$B$783,P$437)+'СЕТ СН'!$F$16</f>
        <v>0</v>
      </c>
      <c r="Q458" s="36">
        <f>SUMIFS(СВЦЭМ!$L$40:$L$783,СВЦЭМ!$A$40:$A$783,$A458,СВЦЭМ!$B$40:$B$783,Q$437)+'СЕТ СН'!$F$16</f>
        <v>0</v>
      </c>
      <c r="R458" s="36">
        <f>SUMIFS(СВЦЭМ!$L$40:$L$783,СВЦЭМ!$A$40:$A$783,$A458,СВЦЭМ!$B$40:$B$783,R$437)+'СЕТ СН'!$F$16</f>
        <v>0</v>
      </c>
      <c r="S458" s="36">
        <f>SUMIFS(СВЦЭМ!$L$40:$L$783,СВЦЭМ!$A$40:$A$783,$A458,СВЦЭМ!$B$40:$B$783,S$437)+'СЕТ СН'!$F$16</f>
        <v>0</v>
      </c>
      <c r="T458" s="36">
        <f>SUMIFS(СВЦЭМ!$L$40:$L$783,СВЦЭМ!$A$40:$A$783,$A458,СВЦЭМ!$B$40:$B$783,T$437)+'СЕТ СН'!$F$16</f>
        <v>0</v>
      </c>
      <c r="U458" s="36">
        <f>SUMIFS(СВЦЭМ!$L$40:$L$783,СВЦЭМ!$A$40:$A$783,$A458,СВЦЭМ!$B$40:$B$783,U$437)+'СЕТ СН'!$F$16</f>
        <v>0</v>
      </c>
      <c r="V458" s="36">
        <f>SUMIFS(СВЦЭМ!$L$40:$L$783,СВЦЭМ!$A$40:$A$783,$A458,СВЦЭМ!$B$40:$B$783,V$437)+'СЕТ СН'!$F$16</f>
        <v>0</v>
      </c>
      <c r="W458" s="36">
        <f>SUMIFS(СВЦЭМ!$L$40:$L$783,СВЦЭМ!$A$40:$A$783,$A458,СВЦЭМ!$B$40:$B$783,W$437)+'СЕТ СН'!$F$16</f>
        <v>0</v>
      </c>
      <c r="X458" s="36">
        <f>SUMIFS(СВЦЭМ!$L$40:$L$783,СВЦЭМ!$A$40:$A$783,$A458,СВЦЭМ!$B$40:$B$783,X$437)+'СЕТ СН'!$F$16</f>
        <v>0</v>
      </c>
      <c r="Y458" s="36">
        <f>SUMIFS(СВЦЭМ!$L$40:$L$783,СВЦЭМ!$A$40:$A$783,$A458,СВЦЭМ!$B$40:$B$783,Y$437)+'СЕТ СН'!$F$16</f>
        <v>0</v>
      </c>
    </row>
    <row r="459" spans="1:25" ht="15.75" hidden="1" x14ac:dyDescent="0.2">
      <c r="A459" s="35">
        <f t="shared" si="12"/>
        <v>45587</v>
      </c>
      <c r="B459" s="36">
        <f>SUMIFS(СВЦЭМ!$L$40:$L$783,СВЦЭМ!$A$40:$A$783,$A459,СВЦЭМ!$B$40:$B$783,B$437)+'СЕТ СН'!$F$16</f>
        <v>0</v>
      </c>
      <c r="C459" s="36">
        <f>SUMIFS(СВЦЭМ!$L$40:$L$783,СВЦЭМ!$A$40:$A$783,$A459,СВЦЭМ!$B$40:$B$783,C$437)+'СЕТ СН'!$F$16</f>
        <v>0</v>
      </c>
      <c r="D459" s="36">
        <f>SUMIFS(СВЦЭМ!$L$40:$L$783,СВЦЭМ!$A$40:$A$783,$A459,СВЦЭМ!$B$40:$B$783,D$437)+'СЕТ СН'!$F$16</f>
        <v>0</v>
      </c>
      <c r="E459" s="36">
        <f>SUMIFS(СВЦЭМ!$L$40:$L$783,СВЦЭМ!$A$40:$A$783,$A459,СВЦЭМ!$B$40:$B$783,E$437)+'СЕТ СН'!$F$16</f>
        <v>0</v>
      </c>
      <c r="F459" s="36">
        <f>SUMIFS(СВЦЭМ!$L$40:$L$783,СВЦЭМ!$A$40:$A$783,$A459,СВЦЭМ!$B$40:$B$783,F$437)+'СЕТ СН'!$F$16</f>
        <v>0</v>
      </c>
      <c r="G459" s="36">
        <f>SUMIFS(СВЦЭМ!$L$40:$L$783,СВЦЭМ!$A$40:$A$783,$A459,СВЦЭМ!$B$40:$B$783,G$437)+'СЕТ СН'!$F$16</f>
        <v>0</v>
      </c>
      <c r="H459" s="36">
        <f>SUMIFS(СВЦЭМ!$L$40:$L$783,СВЦЭМ!$A$40:$A$783,$A459,СВЦЭМ!$B$40:$B$783,H$437)+'СЕТ СН'!$F$16</f>
        <v>0</v>
      </c>
      <c r="I459" s="36">
        <f>SUMIFS(СВЦЭМ!$L$40:$L$783,СВЦЭМ!$A$40:$A$783,$A459,СВЦЭМ!$B$40:$B$783,I$437)+'СЕТ СН'!$F$16</f>
        <v>0</v>
      </c>
      <c r="J459" s="36">
        <f>SUMIFS(СВЦЭМ!$L$40:$L$783,СВЦЭМ!$A$40:$A$783,$A459,СВЦЭМ!$B$40:$B$783,J$437)+'СЕТ СН'!$F$16</f>
        <v>0</v>
      </c>
      <c r="K459" s="36">
        <f>SUMIFS(СВЦЭМ!$L$40:$L$783,СВЦЭМ!$A$40:$A$783,$A459,СВЦЭМ!$B$40:$B$783,K$437)+'СЕТ СН'!$F$16</f>
        <v>0</v>
      </c>
      <c r="L459" s="36">
        <f>SUMIFS(СВЦЭМ!$L$40:$L$783,СВЦЭМ!$A$40:$A$783,$A459,СВЦЭМ!$B$40:$B$783,L$437)+'СЕТ СН'!$F$16</f>
        <v>0</v>
      </c>
      <c r="M459" s="36">
        <f>SUMIFS(СВЦЭМ!$L$40:$L$783,СВЦЭМ!$A$40:$A$783,$A459,СВЦЭМ!$B$40:$B$783,M$437)+'СЕТ СН'!$F$16</f>
        <v>0</v>
      </c>
      <c r="N459" s="36">
        <f>SUMIFS(СВЦЭМ!$L$40:$L$783,СВЦЭМ!$A$40:$A$783,$A459,СВЦЭМ!$B$40:$B$783,N$437)+'СЕТ СН'!$F$16</f>
        <v>0</v>
      </c>
      <c r="O459" s="36">
        <f>SUMIFS(СВЦЭМ!$L$40:$L$783,СВЦЭМ!$A$40:$A$783,$A459,СВЦЭМ!$B$40:$B$783,O$437)+'СЕТ СН'!$F$16</f>
        <v>0</v>
      </c>
      <c r="P459" s="36">
        <f>SUMIFS(СВЦЭМ!$L$40:$L$783,СВЦЭМ!$A$40:$A$783,$A459,СВЦЭМ!$B$40:$B$783,P$437)+'СЕТ СН'!$F$16</f>
        <v>0</v>
      </c>
      <c r="Q459" s="36">
        <f>SUMIFS(СВЦЭМ!$L$40:$L$783,СВЦЭМ!$A$40:$A$783,$A459,СВЦЭМ!$B$40:$B$783,Q$437)+'СЕТ СН'!$F$16</f>
        <v>0</v>
      </c>
      <c r="R459" s="36">
        <f>SUMIFS(СВЦЭМ!$L$40:$L$783,СВЦЭМ!$A$40:$A$783,$A459,СВЦЭМ!$B$40:$B$783,R$437)+'СЕТ СН'!$F$16</f>
        <v>0</v>
      </c>
      <c r="S459" s="36">
        <f>SUMIFS(СВЦЭМ!$L$40:$L$783,СВЦЭМ!$A$40:$A$783,$A459,СВЦЭМ!$B$40:$B$783,S$437)+'СЕТ СН'!$F$16</f>
        <v>0</v>
      </c>
      <c r="T459" s="36">
        <f>SUMIFS(СВЦЭМ!$L$40:$L$783,СВЦЭМ!$A$40:$A$783,$A459,СВЦЭМ!$B$40:$B$783,T$437)+'СЕТ СН'!$F$16</f>
        <v>0</v>
      </c>
      <c r="U459" s="36">
        <f>SUMIFS(СВЦЭМ!$L$40:$L$783,СВЦЭМ!$A$40:$A$783,$A459,СВЦЭМ!$B$40:$B$783,U$437)+'СЕТ СН'!$F$16</f>
        <v>0</v>
      </c>
      <c r="V459" s="36">
        <f>SUMIFS(СВЦЭМ!$L$40:$L$783,СВЦЭМ!$A$40:$A$783,$A459,СВЦЭМ!$B$40:$B$783,V$437)+'СЕТ СН'!$F$16</f>
        <v>0</v>
      </c>
      <c r="W459" s="36">
        <f>SUMIFS(СВЦЭМ!$L$40:$L$783,СВЦЭМ!$A$40:$A$783,$A459,СВЦЭМ!$B$40:$B$783,W$437)+'СЕТ СН'!$F$16</f>
        <v>0</v>
      </c>
      <c r="X459" s="36">
        <f>SUMIFS(СВЦЭМ!$L$40:$L$783,СВЦЭМ!$A$40:$A$783,$A459,СВЦЭМ!$B$40:$B$783,X$437)+'СЕТ СН'!$F$16</f>
        <v>0</v>
      </c>
      <c r="Y459" s="36">
        <f>SUMIFS(СВЦЭМ!$L$40:$L$783,СВЦЭМ!$A$40:$A$783,$A459,СВЦЭМ!$B$40:$B$783,Y$437)+'СЕТ СН'!$F$16</f>
        <v>0</v>
      </c>
    </row>
    <row r="460" spans="1:25" ht="15.75" hidden="1" x14ac:dyDescent="0.2">
      <c r="A460" s="35">
        <f t="shared" si="12"/>
        <v>45588</v>
      </c>
      <c r="B460" s="36">
        <f>SUMIFS(СВЦЭМ!$L$40:$L$783,СВЦЭМ!$A$40:$A$783,$A460,СВЦЭМ!$B$40:$B$783,B$437)+'СЕТ СН'!$F$16</f>
        <v>0</v>
      </c>
      <c r="C460" s="36">
        <f>SUMIFS(СВЦЭМ!$L$40:$L$783,СВЦЭМ!$A$40:$A$783,$A460,СВЦЭМ!$B$40:$B$783,C$437)+'СЕТ СН'!$F$16</f>
        <v>0</v>
      </c>
      <c r="D460" s="36">
        <f>SUMIFS(СВЦЭМ!$L$40:$L$783,СВЦЭМ!$A$40:$A$783,$A460,СВЦЭМ!$B$40:$B$783,D$437)+'СЕТ СН'!$F$16</f>
        <v>0</v>
      </c>
      <c r="E460" s="36">
        <f>SUMIFS(СВЦЭМ!$L$40:$L$783,СВЦЭМ!$A$40:$A$783,$A460,СВЦЭМ!$B$40:$B$783,E$437)+'СЕТ СН'!$F$16</f>
        <v>0</v>
      </c>
      <c r="F460" s="36">
        <f>SUMIFS(СВЦЭМ!$L$40:$L$783,СВЦЭМ!$A$40:$A$783,$A460,СВЦЭМ!$B$40:$B$783,F$437)+'СЕТ СН'!$F$16</f>
        <v>0</v>
      </c>
      <c r="G460" s="36">
        <f>SUMIFS(СВЦЭМ!$L$40:$L$783,СВЦЭМ!$A$40:$A$783,$A460,СВЦЭМ!$B$40:$B$783,G$437)+'СЕТ СН'!$F$16</f>
        <v>0</v>
      </c>
      <c r="H460" s="36">
        <f>SUMIFS(СВЦЭМ!$L$40:$L$783,СВЦЭМ!$A$40:$A$783,$A460,СВЦЭМ!$B$40:$B$783,H$437)+'СЕТ СН'!$F$16</f>
        <v>0</v>
      </c>
      <c r="I460" s="36">
        <f>SUMIFS(СВЦЭМ!$L$40:$L$783,СВЦЭМ!$A$40:$A$783,$A460,СВЦЭМ!$B$40:$B$783,I$437)+'СЕТ СН'!$F$16</f>
        <v>0</v>
      </c>
      <c r="J460" s="36">
        <f>SUMIFS(СВЦЭМ!$L$40:$L$783,СВЦЭМ!$A$40:$A$783,$A460,СВЦЭМ!$B$40:$B$783,J$437)+'СЕТ СН'!$F$16</f>
        <v>0</v>
      </c>
      <c r="K460" s="36">
        <f>SUMIFS(СВЦЭМ!$L$40:$L$783,СВЦЭМ!$A$40:$A$783,$A460,СВЦЭМ!$B$40:$B$783,K$437)+'СЕТ СН'!$F$16</f>
        <v>0</v>
      </c>
      <c r="L460" s="36">
        <f>SUMIFS(СВЦЭМ!$L$40:$L$783,СВЦЭМ!$A$40:$A$783,$A460,СВЦЭМ!$B$40:$B$783,L$437)+'СЕТ СН'!$F$16</f>
        <v>0</v>
      </c>
      <c r="M460" s="36">
        <f>SUMIFS(СВЦЭМ!$L$40:$L$783,СВЦЭМ!$A$40:$A$783,$A460,СВЦЭМ!$B$40:$B$783,M$437)+'СЕТ СН'!$F$16</f>
        <v>0</v>
      </c>
      <c r="N460" s="36">
        <f>SUMIFS(СВЦЭМ!$L$40:$L$783,СВЦЭМ!$A$40:$A$783,$A460,СВЦЭМ!$B$40:$B$783,N$437)+'СЕТ СН'!$F$16</f>
        <v>0</v>
      </c>
      <c r="O460" s="36">
        <f>SUMIFS(СВЦЭМ!$L$40:$L$783,СВЦЭМ!$A$40:$A$783,$A460,СВЦЭМ!$B$40:$B$783,O$437)+'СЕТ СН'!$F$16</f>
        <v>0</v>
      </c>
      <c r="P460" s="36">
        <f>SUMIFS(СВЦЭМ!$L$40:$L$783,СВЦЭМ!$A$40:$A$783,$A460,СВЦЭМ!$B$40:$B$783,P$437)+'СЕТ СН'!$F$16</f>
        <v>0</v>
      </c>
      <c r="Q460" s="36">
        <f>SUMIFS(СВЦЭМ!$L$40:$L$783,СВЦЭМ!$A$40:$A$783,$A460,СВЦЭМ!$B$40:$B$783,Q$437)+'СЕТ СН'!$F$16</f>
        <v>0</v>
      </c>
      <c r="R460" s="36">
        <f>SUMIFS(СВЦЭМ!$L$40:$L$783,СВЦЭМ!$A$40:$A$783,$A460,СВЦЭМ!$B$40:$B$783,R$437)+'СЕТ СН'!$F$16</f>
        <v>0</v>
      </c>
      <c r="S460" s="36">
        <f>SUMIFS(СВЦЭМ!$L$40:$L$783,СВЦЭМ!$A$40:$A$783,$A460,СВЦЭМ!$B$40:$B$783,S$437)+'СЕТ СН'!$F$16</f>
        <v>0</v>
      </c>
      <c r="T460" s="36">
        <f>SUMIFS(СВЦЭМ!$L$40:$L$783,СВЦЭМ!$A$40:$A$783,$A460,СВЦЭМ!$B$40:$B$783,T$437)+'СЕТ СН'!$F$16</f>
        <v>0</v>
      </c>
      <c r="U460" s="36">
        <f>SUMIFS(СВЦЭМ!$L$40:$L$783,СВЦЭМ!$A$40:$A$783,$A460,СВЦЭМ!$B$40:$B$783,U$437)+'СЕТ СН'!$F$16</f>
        <v>0</v>
      </c>
      <c r="V460" s="36">
        <f>SUMIFS(СВЦЭМ!$L$40:$L$783,СВЦЭМ!$A$40:$A$783,$A460,СВЦЭМ!$B$40:$B$783,V$437)+'СЕТ СН'!$F$16</f>
        <v>0</v>
      </c>
      <c r="W460" s="36">
        <f>SUMIFS(СВЦЭМ!$L$40:$L$783,СВЦЭМ!$A$40:$A$783,$A460,СВЦЭМ!$B$40:$B$783,W$437)+'СЕТ СН'!$F$16</f>
        <v>0</v>
      </c>
      <c r="X460" s="36">
        <f>SUMIFS(СВЦЭМ!$L$40:$L$783,СВЦЭМ!$A$40:$A$783,$A460,СВЦЭМ!$B$40:$B$783,X$437)+'СЕТ СН'!$F$16</f>
        <v>0</v>
      </c>
      <c r="Y460" s="36">
        <f>SUMIFS(СВЦЭМ!$L$40:$L$783,СВЦЭМ!$A$40:$A$783,$A460,СВЦЭМ!$B$40:$B$783,Y$437)+'СЕТ СН'!$F$16</f>
        <v>0</v>
      </c>
    </row>
    <row r="461" spans="1:25" ht="15.75" hidden="1" x14ac:dyDescent="0.2">
      <c r="A461" s="35">
        <f t="shared" si="12"/>
        <v>45589</v>
      </c>
      <c r="B461" s="36">
        <f>SUMIFS(СВЦЭМ!$L$40:$L$783,СВЦЭМ!$A$40:$A$783,$A461,СВЦЭМ!$B$40:$B$783,B$437)+'СЕТ СН'!$F$16</f>
        <v>0</v>
      </c>
      <c r="C461" s="36">
        <f>SUMIFS(СВЦЭМ!$L$40:$L$783,СВЦЭМ!$A$40:$A$783,$A461,СВЦЭМ!$B$40:$B$783,C$437)+'СЕТ СН'!$F$16</f>
        <v>0</v>
      </c>
      <c r="D461" s="36">
        <f>SUMIFS(СВЦЭМ!$L$40:$L$783,СВЦЭМ!$A$40:$A$783,$A461,СВЦЭМ!$B$40:$B$783,D$437)+'СЕТ СН'!$F$16</f>
        <v>0</v>
      </c>
      <c r="E461" s="36">
        <f>SUMIFS(СВЦЭМ!$L$40:$L$783,СВЦЭМ!$A$40:$A$783,$A461,СВЦЭМ!$B$40:$B$783,E$437)+'СЕТ СН'!$F$16</f>
        <v>0</v>
      </c>
      <c r="F461" s="36">
        <f>SUMIFS(СВЦЭМ!$L$40:$L$783,СВЦЭМ!$A$40:$A$783,$A461,СВЦЭМ!$B$40:$B$783,F$437)+'СЕТ СН'!$F$16</f>
        <v>0</v>
      </c>
      <c r="G461" s="36">
        <f>SUMIFS(СВЦЭМ!$L$40:$L$783,СВЦЭМ!$A$40:$A$783,$A461,СВЦЭМ!$B$40:$B$783,G$437)+'СЕТ СН'!$F$16</f>
        <v>0</v>
      </c>
      <c r="H461" s="36">
        <f>SUMIFS(СВЦЭМ!$L$40:$L$783,СВЦЭМ!$A$40:$A$783,$A461,СВЦЭМ!$B$40:$B$783,H$437)+'СЕТ СН'!$F$16</f>
        <v>0</v>
      </c>
      <c r="I461" s="36">
        <f>SUMIFS(СВЦЭМ!$L$40:$L$783,СВЦЭМ!$A$40:$A$783,$A461,СВЦЭМ!$B$40:$B$783,I$437)+'СЕТ СН'!$F$16</f>
        <v>0</v>
      </c>
      <c r="J461" s="36">
        <f>SUMIFS(СВЦЭМ!$L$40:$L$783,СВЦЭМ!$A$40:$A$783,$A461,СВЦЭМ!$B$40:$B$783,J$437)+'СЕТ СН'!$F$16</f>
        <v>0</v>
      </c>
      <c r="K461" s="36">
        <f>SUMIFS(СВЦЭМ!$L$40:$L$783,СВЦЭМ!$A$40:$A$783,$A461,СВЦЭМ!$B$40:$B$783,K$437)+'СЕТ СН'!$F$16</f>
        <v>0</v>
      </c>
      <c r="L461" s="36">
        <f>SUMIFS(СВЦЭМ!$L$40:$L$783,СВЦЭМ!$A$40:$A$783,$A461,СВЦЭМ!$B$40:$B$783,L$437)+'СЕТ СН'!$F$16</f>
        <v>0</v>
      </c>
      <c r="M461" s="36">
        <f>SUMIFS(СВЦЭМ!$L$40:$L$783,СВЦЭМ!$A$40:$A$783,$A461,СВЦЭМ!$B$40:$B$783,M$437)+'СЕТ СН'!$F$16</f>
        <v>0</v>
      </c>
      <c r="N461" s="36">
        <f>SUMIFS(СВЦЭМ!$L$40:$L$783,СВЦЭМ!$A$40:$A$783,$A461,СВЦЭМ!$B$40:$B$783,N$437)+'СЕТ СН'!$F$16</f>
        <v>0</v>
      </c>
      <c r="O461" s="36">
        <f>SUMIFS(СВЦЭМ!$L$40:$L$783,СВЦЭМ!$A$40:$A$783,$A461,СВЦЭМ!$B$40:$B$783,O$437)+'СЕТ СН'!$F$16</f>
        <v>0</v>
      </c>
      <c r="P461" s="36">
        <f>SUMIFS(СВЦЭМ!$L$40:$L$783,СВЦЭМ!$A$40:$A$783,$A461,СВЦЭМ!$B$40:$B$783,P$437)+'СЕТ СН'!$F$16</f>
        <v>0</v>
      </c>
      <c r="Q461" s="36">
        <f>SUMIFS(СВЦЭМ!$L$40:$L$783,СВЦЭМ!$A$40:$A$783,$A461,СВЦЭМ!$B$40:$B$783,Q$437)+'СЕТ СН'!$F$16</f>
        <v>0</v>
      </c>
      <c r="R461" s="36">
        <f>SUMIFS(СВЦЭМ!$L$40:$L$783,СВЦЭМ!$A$40:$A$783,$A461,СВЦЭМ!$B$40:$B$783,R$437)+'СЕТ СН'!$F$16</f>
        <v>0</v>
      </c>
      <c r="S461" s="36">
        <f>SUMIFS(СВЦЭМ!$L$40:$L$783,СВЦЭМ!$A$40:$A$783,$A461,СВЦЭМ!$B$40:$B$783,S$437)+'СЕТ СН'!$F$16</f>
        <v>0</v>
      </c>
      <c r="T461" s="36">
        <f>SUMIFS(СВЦЭМ!$L$40:$L$783,СВЦЭМ!$A$40:$A$783,$A461,СВЦЭМ!$B$40:$B$783,T$437)+'СЕТ СН'!$F$16</f>
        <v>0</v>
      </c>
      <c r="U461" s="36">
        <f>SUMIFS(СВЦЭМ!$L$40:$L$783,СВЦЭМ!$A$40:$A$783,$A461,СВЦЭМ!$B$40:$B$783,U$437)+'СЕТ СН'!$F$16</f>
        <v>0</v>
      </c>
      <c r="V461" s="36">
        <f>SUMIFS(СВЦЭМ!$L$40:$L$783,СВЦЭМ!$A$40:$A$783,$A461,СВЦЭМ!$B$40:$B$783,V$437)+'СЕТ СН'!$F$16</f>
        <v>0</v>
      </c>
      <c r="W461" s="36">
        <f>SUMIFS(СВЦЭМ!$L$40:$L$783,СВЦЭМ!$A$40:$A$783,$A461,СВЦЭМ!$B$40:$B$783,W$437)+'СЕТ СН'!$F$16</f>
        <v>0</v>
      </c>
      <c r="X461" s="36">
        <f>SUMIFS(СВЦЭМ!$L$40:$L$783,СВЦЭМ!$A$40:$A$783,$A461,СВЦЭМ!$B$40:$B$783,X$437)+'СЕТ СН'!$F$16</f>
        <v>0</v>
      </c>
      <c r="Y461" s="36">
        <f>SUMIFS(СВЦЭМ!$L$40:$L$783,СВЦЭМ!$A$40:$A$783,$A461,СВЦЭМ!$B$40:$B$783,Y$437)+'СЕТ СН'!$F$16</f>
        <v>0</v>
      </c>
    </row>
    <row r="462" spans="1:25" ht="15.75" hidden="1" x14ac:dyDescent="0.2">
      <c r="A462" s="35">
        <f t="shared" si="12"/>
        <v>45590</v>
      </c>
      <c r="B462" s="36">
        <f>SUMIFS(СВЦЭМ!$L$40:$L$783,СВЦЭМ!$A$40:$A$783,$A462,СВЦЭМ!$B$40:$B$783,B$437)+'СЕТ СН'!$F$16</f>
        <v>0</v>
      </c>
      <c r="C462" s="36">
        <f>SUMIFS(СВЦЭМ!$L$40:$L$783,СВЦЭМ!$A$40:$A$783,$A462,СВЦЭМ!$B$40:$B$783,C$437)+'СЕТ СН'!$F$16</f>
        <v>0</v>
      </c>
      <c r="D462" s="36">
        <f>SUMIFS(СВЦЭМ!$L$40:$L$783,СВЦЭМ!$A$40:$A$783,$A462,СВЦЭМ!$B$40:$B$783,D$437)+'СЕТ СН'!$F$16</f>
        <v>0</v>
      </c>
      <c r="E462" s="36">
        <f>SUMIFS(СВЦЭМ!$L$40:$L$783,СВЦЭМ!$A$40:$A$783,$A462,СВЦЭМ!$B$40:$B$783,E$437)+'СЕТ СН'!$F$16</f>
        <v>0</v>
      </c>
      <c r="F462" s="36">
        <f>SUMIFS(СВЦЭМ!$L$40:$L$783,СВЦЭМ!$A$40:$A$783,$A462,СВЦЭМ!$B$40:$B$783,F$437)+'СЕТ СН'!$F$16</f>
        <v>0</v>
      </c>
      <c r="G462" s="36">
        <f>SUMIFS(СВЦЭМ!$L$40:$L$783,СВЦЭМ!$A$40:$A$783,$A462,СВЦЭМ!$B$40:$B$783,G$437)+'СЕТ СН'!$F$16</f>
        <v>0</v>
      </c>
      <c r="H462" s="36">
        <f>SUMIFS(СВЦЭМ!$L$40:$L$783,СВЦЭМ!$A$40:$A$783,$A462,СВЦЭМ!$B$40:$B$783,H$437)+'СЕТ СН'!$F$16</f>
        <v>0</v>
      </c>
      <c r="I462" s="36">
        <f>SUMIFS(СВЦЭМ!$L$40:$L$783,СВЦЭМ!$A$40:$A$783,$A462,СВЦЭМ!$B$40:$B$783,I$437)+'СЕТ СН'!$F$16</f>
        <v>0</v>
      </c>
      <c r="J462" s="36">
        <f>SUMIFS(СВЦЭМ!$L$40:$L$783,СВЦЭМ!$A$40:$A$783,$A462,СВЦЭМ!$B$40:$B$783,J$437)+'СЕТ СН'!$F$16</f>
        <v>0</v>
      </c>
      <c r="K462" s="36">
        <f>SUMIFS(СВЦЭМ!$L$40:$L$783,СВЦЭМ!$A$40:$A$783,$A462,СВЦЭМ!$B$40:$B$783,K$437)+'СЕТ СН'!$F$16</f>
        <v>0</v>
      </c>
      <c r="L462" s="36">
        <f>SUMIFS(СВЦЭМ!$L$40:$L$783,СВЦЭМ!$A$40:$A$783,$A462,СВЦЭМ!$B$40:$B$783,L$437)+'СЕТ СН'!$F$16</f>
        <v>0</v>
      </c>
      <c r="M462" s="36">
        <f>SUMIFS(СВЦЭМ!$L$40:$L$783,СВЦЭМ!$A$40:$A$783,$A462,СВЦЭМ!$B$40:$B$783,M$437)+'СЕТ СН'!$F$16</f>
        <v>0</v>
      </c>
      <c r="N462" s="36">
        <f>SUMIFS(СВЦЭМ!$L$40:$L$783,СВЦЭМ!$A$40:$A$783,$A462,СВЦЭМ!$B$40:$B$783,N$437)+'СЕТ СН'!$F$16</f>
        <v>0</v>
      </c>
      <c r="O462" s="36">
        <f>SUMIFS(СВЦЭМ!$L$40:$L$783,СВЦЭМ!$A$40:$A$783,$A462,СВЦЭМ!$B$40:$B$783,O$437)+'СЕТ СН'!$F$16</f>
        <v>0</v>
      </c>
      <c r="P462" s="36">
        <f>SUMIFS(СВЦЭМ!$L$40:$L$783,СВЦЭМ!$A$40:$A$783,$A462,СВЦЭМ!$B$40:$B$783,P$437)+'СЕТ СН'!$F$16</f>
        <v>0</v>
      </c>
      <c r="Q462" s="36">
        <f>SUMIFS(СВЦЭМ!$L$40:$L$783,СВЦЭМ!$A$40:$A$783,$A462,СВЦЭМ!$B$40:$B$783,Q$437)+'СЕТ СН'!$F$16</f>
        <v>0</v>
      </c>
      <c r="R462" s="36">
        <f>SUMIFS(СВЦЭМ!$L$40:$L$783,СВЦЭМ!$A$40:$A$783,$A462,СВЦЭМ!$B$40:$B$783,R$437)+'СЕТ СН'!$F$16</f>
        <v>0</v>
      </c>
      <c r="S462" s="36">
        <f>SUMIFS(СВЦЭМ!$L$40:$L$783,СВЦЭМ!$A$40:$A$783,$A462,СВЦЭМ!$B$40:$B$783,S$437)+'СЕТ СН'!$F$16</f>
        <v>0</v>
      </c>
      <c r="T462" s="36">
        <f>SUMIFS(СВЦЭМ!$L$40:$L$783,СВЦЭМ!$A$40:$A$783,$A462,СВЦЭМ!$B$40:$B$783,T$437)+'СЕТ СН'!$F$16</f>
        <v>0</v>
      </c>
      <c r="U462" s="36">
        <f>SUMIFS(СВЦЭМ!$L$40:$L$783,СВЦЭМ!$A$40:$A$783,$A462,СВЦЭМ!$B$40:$B$783,U$437)+'СЕТ СН'!$F$16</f>
        <v>0</v>
      </c>
      <c r="V462" s="36">
        <f>SUMIFS(СВЦЭМ!$L$40:$L$783,СВЦЭМ!$A$40:$A$783,$A462,СВЦЭМ!$B$40:$B$783,V$437)+'СЕТ СН'!$F$16</f>
        <v>0</v>
      </c>
      <c r="W462" s="36">
        <f>SUMIFS(СВЦЭМ!$L$40:$L$783,СВЦЭМ!$A$40:$A$783,$A462,СВЦЭМ!$B$40:$B$783,W$437)+'СЕТ СН'!$F$16</f>
        <v>0</v>
      </c>
      <c r="X462" s="36">
        <f>SUMIFS(СВЦЭМ!$L$40:$L$783,СВЦЭМ!$A$40:$A$783,$A462,СВЦЭМ!$B$40:$B$783,X$437)+'СЕТ СН'!$F$16</f>
        <v>0</v>
      </c>
      <c r="Y462" s="36">
        <f>SUMIFS(СВЦЭМ!$L$40:$L$783,СВЦЭМ!$A$40:$A$783,$A462,СВЦЭМ!$B$40:$B$783,Y$437)+'СЕТ СН'!$F$16</f>
        <v>0</v>
      </c>
    </row>
    <row r="463" spans="1:25" ht="15.75" hidden="1" x14ac:dyDescent="0.2">
      <c r="A463" s="35">
        <f t="shared" si="12"/>
        <v>45591</v>
      </c>
      <c r="B463" s="36">
        <f>SUMIFS(СВЦЭМ!$L$40:$L$783,СВЦЭМ!$A$40:$A$783,$A463,СВЦЭМ!$B$40:$B$783,B$437)+'СЕТ СН'!$F$16</f>
        <v>0</v>
      </c>
      <c r="C463" s="36">
        <f>SUMIFS(СВЦЭМ!$L$40:$L$783,СВЦЭМ!$A$40:$A$783,$A463,СВЦЭМ!$B$40:$B$783,C$437)+'СЕТ СН'!$F$16</f>
        <v>0</v>
      </c>
      <c r="D463" s="36">
        <f>SUMIFS(СВЦЭМ!$L$40:$L$783,СВЦЭМ!$A$40:$A$783,$A463,СВЦЭМ!$B$40:$B$783,D$437)+'СЕТ СН'!$F$16</f>
        <v>0</v>
      </c>
      <c r="E463" s="36">
        <f>SUMIFS(СВЦЭМ!$L$40:$L$783,СВЦЭМ!$A$40:$A$783,$A463,СВЦЭМ!$B$40:$B$783,E$437)+'СЕТ СН'!$F$16</f>
        <v>0</v>
      </c>
      <c r="F463" s="36">
        <f>SUMIFS(СВЦЭМ!$L$40:$L$783,СВЦЭМ!$A$40:$A$783,$A463,СВЦЭМ!$B$40:$B$783,F$437)+'СЕТ СН'!$F$16</f>
        <v>0</v>
      </c>
      <c r="G463" s="36">
        <f>SUMIFS(СВЦЭМ!$L$40:$L$783,СВЦЭМ!$A$40:$A$783,$A463,СВЦЭМ!$B$40:$B$783,G$437)+'СЕТ СН'!$F$16</f>
        <v>0</v>
      </c>
      <c r="H463" s="36">
        <f>SUMIFS(СВЦЭМ!$L$40:$L$783,СВЦЭМ!$A$40:$A$783,$A463,СВЦЭМ!$B$40:$B$783,H$437)+'СЕТ СН'!$F$16</f>
        <v>0</v>
      </c>
      <c r="I463" s="36">
        <f>SUMIFS(СВЦЭМ!$L$40:$L$783,СВЦЭМ!$A$40:$A$783,$A463,СВЦЭМ!$B$40:$B$783,I$437)+'СЕТ СН'!$F$16</f>
        <v>0</v>
      </c>
      <c r="J463" s="36">
        <f>SUMIFS(СВЦЭМ!$L$40:$L$783,СВЦЭМ!$A$40:$A$783,$A463,СВЦЭМ!$B$40:$B$783,J$437)+'СЕТ СН'!$F$16</f>
        <v>0</v>
      </c>
      <c r="K463" s="36">
        <f>SUMIFS(СВЦЭМ!$L$40:$L$783,СВЦЭМ!$A$40:$A$783,$A463,СВЦЭМ!$B$40:$B$783,K$437)+'СЕТ СН'!$F$16</f>
        <v>0</v>
      </c>
      <c r="L463" s="36">
        <f>SUMIFS(СВЦЭМ!$L$40:$L$783,СВЦЭМ!$A$40:$A$783,$A463,СВЦЭМ!$B$40:$B$783,L$437)+'СЕТ СН'!$F$16</f>
        <v>0</v>
      </c>
      <c r="M463" s="36">
        <f>SUMIFS(СВЦЭМ!$L$40:$L$783,СВЦЭМ!$A$40:$A$783,$A463,СВЦЭМ!$B$40:$B$783,M$437)+'СЕТ СН'!$F$16</f>
        <v>0</v>
      </c>
      <c r="N463" s="36">
        <f>SUMIFS(СВЦЭМ!$L$40:$L$783,СВЦЭМ!$A$40:$A$783,$A463,СВЦЭМ!$B$40:$B$783,N$437)+'СЕТ СН'!$F$16</f>
        <v>0</v>
      </c>
      <c r="O463" s="36">
        <f>SUMIFS(СВЦЭМ!$L$40:$L$783,СВЦЭМ!$A$40:$A$783,$A463,СВЦЭМ!$B$40:$B$783,O$437)+'СЕТ СН'!$F$16</f>
        <v>0</v>
      </c>
      <c r="P463" s="36">
        <f>SUMIFS(СВЦЭМ!$L$40:$L$783,СВЦЭМ!$A$40:$A$783,$A463,СВЦЭМ!$B$40:$B$783,P$437)+'СЕТ СН'!$F$16</f>
        <v>0</v>
      </c>
      <c r="Q463" s="36">
        <f>SUMIFS(СВЦЭМ!$L$40:$L$783,СВЦЭМ!$A$40:$A$783,$A463,СВЦЭМ!$B$40:$B$783,Q$437)+'СЕТ СН'!$F$16</f>
        <v>0</v>
      </c>
      <c r="R463" s="36">
        <f>SUMIFS(СВЦЭМ!$L$40:$L$783,СВЦЭМ!$A$40:$A$783,$A463,СВЦЭМ!$B$40:$B$783,R$437)+'СЕТ СН'!$F$16</f>
        <v>0</v>
      </c>
      <c r="S463" s="36">
        <f>SUMIFS(СВЦЭМ!$L$40:$L$783,СВЦЭМ!$A$40:$A$783,$A463,СВЦЭМ!$B$40:$B$783,S$437)+'СЕТ СН'!$F$16</f>
        <v>0</v>
      </c>
      <c r="T463" s="36">
        <f>SUMIFS(СВЦЭМ!$L$40:$L$783,СВЦЭМ!$A$40:$A$783,$A463,СВЦЭМ!$B$40:$B$783,T$437)+'СЕТ СН'!$F$16</f>
        <v>0</v>
      </c>
      <c r="U463" s="36">
        <f>SUMIFS(СВЦЭМ!$L$40:$L$783,СВЦЭМ!$A$40:$A$783,$A463,СВЦЭМ!$B$40:$B$783,U$437)+'СЕТ СН'!$F$16</f>
        <v>0</v>
      </c>
      <c r="V463" s="36">
        <f>SUMIFS(СВЦЭМ!$L$40:$L$783,СВЦЭМ!$A$40:$A$783,$A463,СВЦЭМ!$B$40:$B$783,V$437)+'СЕТ СН'!$F$16</f>
        <v>0</v>
      </c>
      <c r="W463" s="36">
        <f>SUMIFS(СВЦЭМ!$L$40:$L$783,СВЦЭМ!$A$40:$A$783,$A463,СВЦЭМ!$B$40:$B$783,W$437)+'СЕТ СН'!$F$16</f>
        <v>0</v>
      </c>
      <c r="X463" s="36">
        <f>SUMIFS(СВЦЭМ!$L$40:$L$783,СВЦЭМ!$A$40:$A$783,$A463,СВЦЭМ!$B$40:$B$783,X$437)+'СЕТ СН'!$F$16</f>
        <v>0</v>
      </c>
      <c r="Y463" s="36">
        <f>SUMIFS(СВЦЭМ!$L$40:$L$783,СВЦЭМ!$A$40:$A$783,$A463,СВЦЭМ!$B$40:$B$783,Y$437)+'СЕТ СН'!$F$16</f>
        <v>0</v>
      </c>
    </row>
    <row r="464" spans="1:25" ht="15.75" hidden="1" x14ac:dyDescent="0.2">
      <c r="A464" s="35">
        <f t="shared" si="12"/>
        <v>45592</v>
      </c>
      <c r="B464" s="36">
        <f>SUMIFS(СВЦЭМ!$L$40:$L$783,СВЦЭМ!$A$40:$A$783,$A464,СВЦЭМ!$B$40:$B$783,B$437)+'СЕТ СН'!$F$16</f>
        <v>0</v>
      </c>
      <c r="C464" s="36">
        <f>SUMIFS(СВЦЭМ!$L$40:$L$783,СВЦЭМ!$A$40:$A$783,$A464,СВЦЭМ!$B$40:$B$783,C$437)+'СЕТ СН'!$F$16</f>
        <v>0</v>
      </c>
      <c r="D464" s="36">
        <f>SUMIFS(СВЦЭМ!$L$40:$L$783,СВЦЭМ!$A$40:$A$783,$A464,СВЦЭМ!$B$40:$B$783,D$437)+'СЕТ СН'!$F$16</f>
        <v>0</v>
      </c>
      <c r="E464" s="36">
        <f>SUMIFS(СВЦЭМ!$L$40:$L$783,СВЦЭМ!$A$40:$A$783,$A464,СВЦЭМ!$B$40:$B$783,E$437)+'СЕТ СН'!$F$16</f>
        <v>0</v>
      </c>
      <c r="F464" s="36">
        <f>SUMIFS(СВЦЭМ!$L$40:$L$783,СВЦЭМ!$A$40:$A$783,$A464,СВЦЭМ!$B$40:$B$783,F$437)+'СЕТ СН'!$F$16</f>
        <v>0</v>
      </c>
      <c r="G464" s="36">
        <f>SUMIFS(СВЦЭМ!$L$40:$L$783,СВЦЭМ!$A$40:$A$783,$A464,СВЦЭМ!$B$40:$B$783,G$437)+'СЕТ СН'!$F$16</f>
        <v>0</v>
      </c>
      <c r="H464" s="36">
        <f>SUMIFS(СВЦЭМ!$L$40:$L$783,СВЦЭМ!$A$40:$A$783,$A464,СВЦЭМ!$B$40:$B$783,H$437)+'СЕТ СН'!$F$16</f>
        <v>0</v>
      </c>
      <c r="I464" s="36">
        <f>SUMIFS(СВЦЭМ!$L$40:$L$783,СВЦЭМ!$A$40:$A$783,$A464,СВЦЭМ!$B$40:$B$783,I$437)+'СЕТ СН'!$F$16</f>
        <v>0</v>
      </c>
      <c r="J464" s="36">
        <f>SUMIFS(СВЦЭМ!$L$40:$L$783,СВЦЭМ!$A$40:$A$783,$A464,СВЦЭМ!$B$40:$B$783,J$437)+'СЕТ СН'!$F$16</f>
        <v>0</v>
      </c>
      <c r="K464" s="36">
        <f>SUMIFS(СВЦЭМ!$L$40:$L$783,СВЦЭМ!$A$40:$A$783,$A464,СВЦЭМ!$B$40:$B$783,K$437)+'СЕТ СН'!$F$16</f>
        <v>0</v>
      </c>
      <c r="L464" s="36">
        <f>SUMIFS(СВЦЭМ!$L$40:$L$783,СВЦЭМ!$A$40:$A$783,$A464,СВЦЭМ!$B$40:$B$783,L$437)+'СЕТ СН'!$F$16</f>
        <v>0</v>
      </c>
      <c r="M464" s="36">
        <f>SUMIFS(СВЦЭМ!$L$40:$L$783,СВЦЭМ!$A$40:$A$783,$A464,СВЦЭМ!$B$40:$B$783,M$437)+'СЕТ СН'!$F$16</f>
        <v>0</v>
      </c>
      <c r="N464" s="36">
        <f>SUMIFS(СВЦЭМ!$L$40:$L$783,СВЦЭМ!$A$40:$A$783,$A464,СВЦЭМ!$B$40:$B$783,N$437)+'СЕТ СН'!$F$16</f>
        <v>0</v>
      </c>
      <c r="O464" s="36">
        <f>SUMIFS(СВЦЭМ!$L$40:$L$783,СВЦЭМ!$A$40:$A$783,$A464,СВЦЭМ!$B$40:$B$783,O$437)+'СЕТ СН'!$F$16</f>
        <v>0</v>
      </c>
      <c r="P464" s="36">
        <f>SUMIFS(СВЦЭМ!$L$40:$L$783,СВЦЭМ!$A$40:$A$783,$A464,СВЦЭМ!$B$40:$B$783,P$437)+'СЕТ СН'!$F$16</f>
        <v>0</v>
      </c>
      <c r="Q464" s="36">
        <f>SUMIFS(СВЦЭМ!$L$40:$L$783,СВЦЭМ!$A$40:$A$783,$A464,СВЦЭМ!$B$40:$B$783,Q$437)+'СЕТ СН'!$F$16</f>
        <v>0</v>
      </c>
      <c r="R464" s="36">
        <f>SUMIFS(СВЦЭМ!$L$40:$L$783,СВЦЭМ!$A$40:$A$783,$A464,СВЦЭМ!$B$40:$B$783,R$437)+'СЕТ СН'!$F$16</f>
        <v>0</v>
      </c>
      <c r="S464" s="36">
        <f>SUMIFS(СВЦЭМ!$L$40:$L$783,СВЦЭМ!$A$40:$A$783,$A464,СВЦЭМ!$B$40:$B$783,S$437)+'СЕТ СН'!$F$16</f>
        <v>0</v>
      </c>
      <c r="T464" s="36">
        <f>SUMIFS(СВЦЭМ!$L$40:$L$783,СВЦЭМ!$A$40:$A$783,$A464,СВЦЭМ!$B$40:$B$783,T$437)+'СЕТ СН'!$F$16</f>
        <v>0</v>
      </c>
      <c r="U464" s="36">
        <f>SUMIFS(СВЦЭМ!$L$40:$L$783,СВЦЭМ!$A$40:$A$783,$A464,СВЦЭМ!$B$40:$B$783,U$437)+'СЕТ СН'!$F$16</f>
        <v>0</v>
      </c>
      <c r="V464" s="36">
        <f>SUMIFS(СВЦЭМ!$L$40:$L$783,СВЦЭМ!$A$40:$A$783,$A464,СВЦЭМ!$B$40:$B$783,V$437)+'СЕТ СН'!$F$16</f>
        <v>0</v>
      </c>
      <c r="W464" s="36">
        <f>SUMIFS(СВЦЭМ!$L$40:$L$783,СВЦЭМ!$A$40:$A$783,$A464,СВЦЭМ!$B$40:$B$783,W$437)+'СЕТ СН'!$F$16</f>
        <v>0</v>
      </c>
      <c r="X464" s="36">
        <f>SUMIFS(СВЦЭМ!$L$40:$L$783,СВЦЭМ!$A$40:$A$783,$A464,СВЦЭМ!$B$40:$B$783,X$437)+'СЕТ СН'!$F$16</f>
        <v>0</v>
      </c>
      <c r="Y464" s="36">
        <f>SUMIFS(СВЦЭМ!$L$40:$L$783,СВЦЭМ!$A$40:$A$783,$A464,СВЦЭМ!$B$40:$B$783,Y$437)+'СЕТ СН'!$F$16</f>
        <v>0</v>
      </c>
    </row>
    <row r="465" spans="1:26" ht="15.75" hidden="1" x14ac:dyDescent="0.2">
      <c r="A465" s="35">
        <f t="shared" si="12"/>
        <v>45593</v>
      </c>
      <c r="B465" s="36">
        <f>SUMIFS(СВЦЭМ!$L$40:$L$783,СВЦЭМ!$A$40:$A$783,$A465,СВЦЭМ!$B$40:$B$783,B$437)+'СЕТ СН'!$F$16</f>
        <v>0</v>
      </c>
      <c r="C465" s="36">
        <f>SUMIFS(СВЦЭМ!$L$40:$L$783,СВЦЭМ!$A$40:$A$783,$A465,СВЦЭМ!$B$40:$B$783,C$437)+'СЕТ СН'!$F$16</f>
        <v>0</v>
      </c>
      <c r="D465" s="36">
        <f>SUMIFS(СВЦЭМ!$L$40:$L$783,СВЦЭМ!$A$40:$A$783,$A465,СВЦЭМ!$B$40:$B$783,D$437)+'СЕТ СН'!$F$16</f>
        <v>0</v>
      </c>
      <c r="E465" s="36">
        <f>SUMIFS(СВЦЭМ!$L$40:$L$783,СВЦЭМ!$A$40:$A$783,$A465,СВЦЭМ!$B$40:$B$783,E$437)+'СЕТ СН'!$F$16</f>
        <v>0</v>
      </c>
      <c r="F465" s="36">
        <f>SUMIFS(СВЦЭМ!$L$40:$L$783,СВЦЭМ!$A$40:$A$783,$A465,СВЦЭМ!$B$40:$B$783,F$437)+'СЕТ СН'!$F$16</f>
        <v>0</v>
      </c>
      <c r="G465" s="36">
        <f>SUMIFS(СВЦЭМ!$L$40:$L$783,СВЦЭМ!$A$40:$A$783,$A465,СВЦЭМ!$B$40:$B$783,G$437)+'СЕТ СН'!$F$16</f>
        <v>0</v>
      </c>
      <c r="H465" s="36">
        <f>SUMIFS(СВЦЭМ!$L$40:$L$783,СВЦЭМ!$A$40:$A$783,$A465,СВЦЭМ!$B$40:$B$783,H$437)+'СЕТ СН'!$F$16</f>
        <v>0</v>
      </c>
      <c r="I465" s="36">
        <f>SUMIFS(СВЦЭМ!$L$40:$L$783,СВЦЭМ!$A$40:$A$783,$A465,СВЦЭМ!$B$40:$B$783,I$437)+'СЕТ СН'!$F$16</f>
        <v>0</v>
      </c>
      <c r="J465" s="36">
        <f>SUMIFS(СВЦЭМ!$L$40:$L$783,СВЦЭМ!$A$40:$A$783,$A465,СВЦЭМ!$B$40:$B$783,J$437)+'СЕТ СН'!$F$16</f>
        <v>0</v>
      </c>
      <c r="K465" s="36">
        <f>SUMIFS(СВЦЭМ!$L$40:$L$783,СВЦЭМ!$A$40:$A$783,$A465,СВЦЭМ!$B$40:$B$783,K$437)+'СЕТ СН'!$F$16</f>
        <v>0</v>
      </c>
      <c r="L465" s="36">
        <f>SUMIFS(СВЦЭМ!$L$40:$L$783,СВЦЭМ!$A$40:$A$783,$A465,СВЦЭМ!$B$40:$B$783,L$437)+'СЕТ СН'!$F$16</f>
        <v>0</v>
      </c>
      <c r="M465" s="36">
        <f>SUMIFS(СВЦЭМ!$L$40:$L$783,СВЦЭМ!$A$40:$A$783,$A465,СВЦЭМ!$B$40:$B$783,M$437)+'СЕТ СН'!$F$16</f>
        <v>0</v>
      </c>
      <c r="N465" s="36">
        <f>SUMIFS(СВЦЭМ!$L$40:$L$783,СВЦЭМ!$A$40:$A$783,$A465,СВЦЭМ!$B$40:$B$783,N$437)+'СЕТ СН'!$F$16</f>
        <v>0</v>
      </c>
      <c r="O465" s="36">
        <f>SUMIFS(СВЦЭМ!$L$40:$L$783,СВЦЭМ!$A$40:$A$783,$A465,СВЦЭМ!$B$40:$B$783,O$437)+'СЕТ СН'!$F$16</f>
        <v>0</v>
      </c>
      <c r="P465" s="36">
        <f>SUMIFS(СВЦЭМ!$L$40:$L$783,СВЦЭМ!$A$40:$A$783,$A465,СВЦЭМ!$B$40:$B$783,P$437)+'СЕТ СН'!$F$16</f>
        <v>0</v>
      </c>
      <c r="Q465" s="36">
        <f>SUMIFS(СВЦЭМ!$L$40:$L$783,СВЦЭМ!$A$40:$A$783,$A465,СВЦЭМ!$B$40:$B$783,Q$437)+'СЕТ СН'!$F$16</f>
        <v>0</v>
      </c>
      <c r="R465" s="36">
        <f>SUMIFS(СВЦЭМ!$L$40:$L$783,СВЦЭМ!$A$40:$A$783,$A465,СВЦЭМ!$B$40:$B$783,R$437)+'СЕТ СН'!$F$16</f>
        <v>0</v>
      </c>
      <c r="S465" s="36">
        <f>SUMIFS(СВЦЭМ!$L$40:$L$783,СВЦЭМ!$A$40:$A$783,$A465,СВЦЭМ!$B$40:$B$783,S$437)+'СЕТ СН'!$F$16</f>
        <v>0</v>
      </c>
      <c r="T465" s="36">
        <f>SUMIFS(СВЦЭМ!$L$40:$L$783,СВЦЭМ!$A$40:$A$783,$A465,СВЦЭМ!$B$40:$B$783,T$437)+'СЕТ СН'!$F$16</f>
        <v>0</v>
      </c>
      <c r="U465" s="36">
        <f>SUMIFS(СВЦЭМ!$L$40:$L$783,СВЦЭМ!$A$40:$A$783,$A465,СВЦЭМ!$B$40:$B$783,U$437)+'СЕТ СН'!$F$16</f>
        <v>0</v>
      </c>
      <c r="V465" s="36">
        <f>SUMIFS(СВЦЭМ!$L$40:$L$783,СВЦЭМ!$A$40:$A$783,$A465,СВЦЭМ!$B$40:$B$783,V$437)+'СЕТ СН'!$F$16</f>
        <v>0</v>
      </c>
      <c r="W465" s="36">
        <f>SUMIFS(СВЦЭМ!$L$40:$L$783,СВЦЭМ!$A$40:$A$783,$A465,СВЦЭМ!$B$40:$B$783,W$437)+'СЕТ СН'!$F$16</f>
        <v>0</v>
      </c>
      <c r="X465" s="36">
        <f>SUMIFS(СВЦЭМ!$L$40:$L$783,СВЦЭМ!$A$40:$A$783,$A465,СВЦЭМ!$B$40:$B$783,X$437)+'СЕТ СН'!$F$16</f>
        <v>0</v>
      </c>
      <c r="Y465" s="36">
        <f>SUMIFS(СВЦЭМ!$L$40:$L$783,СВЦЭМ!$A$40:$A$783,$A465,СВЦЭМ!$B$40:$B$783,Y$437)+'СЕТ СН'!$F$16</f>
        <v>0</v>
      </c>
    </row>
    <row r="466" spans="1:26" ht="15.75" hidden="1" x14ac:dyDescent="0.2">
      <c r="A466" s="35">
        <f t="shared" si="12"/>
        <v>45594</v>
      </c>
      <c r="B466" s="36">
        <f>SUMIFS(СВЦЭМ!$L$40:$L$783,СВЦЭМ!$A$40:$A$783,$A466,СВЦЭМ!$B$40:$B$783,B$437)+'СЕТ СН'!$F$16</f>
        <v>0</v>
      </c>
      <c r="C466" s="36">
        <f>SUMIFS(СВЦЭМ!$L$40:$L$783,СВЦЭМ!$A$40:$A$783,$A466,СВЦЭМ!$B$40:$B$783,C$437)+'СЕТ СН'!$F$16</f>
        <v>0</v>
      </c>
      <c r="D466" s="36">
        <f>SUMIFS(СВЦЭМ!$L$40:$L$783,СВЦЭМ!$A$40:$A$783,$A466,СВЦЭМ!$B$40:$B$783,D$437)+'СЕТ СН'!$F$16</f>
        <v>0</v>
      </c>
      <c r="E466" s="36">
        <f>SUMIFS(СВЦЭМ!$L$40:$L$783,СВЦЭМ!$A$40:$A$783,$A466,СВЦЭМ!$B$40:$B$783,E$437)+'СЕТ СН'!$F$16</f>
        <v>0</v>
      </c>
      <c r="F466" s="36">
        <f>SUMIFS(СВЦЭМ!$L$40:$L$783,СВЦЭМ!$A$40:$A$783,$A466,СВЦЭМ!$B$40:$B$783,F$437)+'СЕТ СН'!$F$16</f>
        <v>0</v>
      </c>
      <c r="G466" s="36">
        <f>SUMIFS(СВЦЭМ!$L$40:$L$783,СВЦЭМ!$A$40:$A$783,$A466,СВЦЭМ!$B$40:$B$783,G$437)+'СЕТ СН'!$F$16</f>
        <v>0</v>
      </c>
      <c r="H466" s="36">
        <f>SUMIFS(СВЦЭМ!$L$40:$L$783,СВЦЭМ!$A$40:$A$783,$A466,СВЦЭМ!$B$40:$B$783,H$437)+'СЕТ СН'!$F$16</f>
        <v>0</v>
      </c>
      <c r="I466" s="36">
        <f>SUMIFS(СВЦЭМ!$L$40:$L$783,СВЦЭМ!$A$40:$A$783,$A466,СВЦЭМ!$B$40:$B$783,I$437)+'СЕТ СН'!$F$16</f>
        <v>0</v>
      </c>
      <c r="J466" s="36">
        <f>SUMIFS(СВЦЭМ!$L$40:$L$783,СВЦЭМ!$A$40:$A$783,$A466,СВЦЭМ!$B$40:$B$783,J$437)+'СЕТ СН'!$F$16</f>
        <v>0</v>
      </c>
      <c r="K466" s="36">
        <f>SUMIFS(СВЦЭМ!$L$40:$L$783,СВЦЭМ!$A$40:$A$783,$A466,СВЦЭМ!$B$40:$B$783,K$437)+'СЕТ СН'!$F$16</f>
        <v>0</v>
      </c>
      <c r="L466" s="36">
        <f>SUMIFS(СВЦЭМ!$L$40:$L$783,СВЦЭМ!$A$40:$A$783,$A466,СВЦЭМ!$B$40:$B$783,L$437)+'СЕТ СН'!$F$16</f>
        <v>0</v>
      </c>
      <c r="M466" s="36">
        <f>SUMIFS(СВЦЭМ!$L$40:$L$783,СВЦЭМ!$A$40:$A$783,$A466,СВЦЭМ!$B$40:$B$783,M$437)+'СЕТ СН'!$F$16</f>
        <v>0</v>
      </c>
      <c r="N466" s="36">
        <f>SUMIFS(СВЦЭМ!$L$40:$L$783,СВЦЭМ!$A$40:$A$783,$A466,СВЦЭМ!$B$40:$B$783,N$437)+'СЕТ СН'!$F$16</f>
        <v>0</v>
      </c>
      <c r="O466" s="36">
        <f>SUMIFS(СВЦЭМ!$L$40:$L$783,СВЦЭМ!$A$40:$A$783,$A466,СВЦЭМ!$B$40:$B$783,O$437)+'СЕТ СН'!$F$16</f>
        <v>0</v>
      </c>
      <c r="P466" s="36">
        <f>SUMIFS(СВЦЭМ!$L$40:$L$783,СВЦЭМ!$A$40:$A$783,$A466,СВЦЭМ!$B$40:$B$783,P$437)+'СЕТ СН'!$F$16</f>
        <v>0</v>
      </c>
      <c r="Q466" s="36">
        <f>SUMIFS(СВЦЭМ!$L$40:$L$783,СВЦЭМ!$A$40:$A$783,$A466,СВЦЭМ!$B$40:$B$783,Q$437)+'СЕТ СН'!$F$16</f>
        <v>0</v>
      </c>
      <c r="R466" s="36">
        <f>SUMIFS(СВЦЭМ!$L$40:$L$783,СВЦЭМ!$A$40:$A$783,$A466,СВЦЭМ!$B$40:$B$783,R$437)+'СЕТ СН'!$F$16</f>
        <v>0</v>
      </c>
      <c r="S466" s="36">
        <f>SUMIFS(СВЦЭМ!$L$40:$L$783,СВЦЭМ!$A$40:$A$783,$A466,СВЦЭМ!$B$40:$B$783,S$437)+'СЕТ СН'!$F$16</f>
        <v>0</v>
      </c>
      <c r="T466" s="36">
        <f>SUMIFS(СВЦЭМ!$L$40:$L$783,СВЦЭМ!$A$40:$A$783,$A466,СВЦЭМ!$B$40:$B$783,T$437)+'СЕТ СН'!$F$16</f>
        <v>0</v>
      </c>
      <c r="U466" s="36">
        <f>SUMIFS(СВЦЭМ!$L$40:$L$783,СВЦЭМ!$A$40:$A$783,$A466,СВЦЭМ!$B$40:$B$783,U$437)+'СЕТ СН'!$F$16</f>
        <v>0</v>
      </c>
      <c r="V466" s="36">
        <f>SUMIFS(СВЦЭМ!$L$40:$L$783,СВЦЭМ!$A$40:$A$783,$A466,СВЦЭМ!$B$40:$B$783,V$437)+'СЕТ СН'!$F$16</f>
        <v>0</v>
      </c>
      <c r="W466" s="36">
        <f>SUMIFS(СВЦЭМ!$L$40:$L$783,СВЦЭМ!$A$40:$A$783,$A466,СВЦЭМ!$B$40:$B$783,W$437)+'СЕТ СН'!$F$16</f>
        <v>0</v>
      </c>
      <c r="X466" s="36">
        <f>SUMIFS(СВЦЭМ!$L$40:$L$783,СВЦЭМ!$A$40:$A$783,$A466,СВЦЭМ!$B$40:$B$783,X$437)+'СЕТ СН'!$F$16</f>
        <v>0</v>
      </c>
      <c r="Y466" s="36">
        <f>SUMIFS(СВЦЭМ!$L$40:$L$783,СВЦЭМ!$A$40:$A$783,$A466,СВЦЭМ!$B$40:$B$783,Y$437)+'СЕТ СН'!$F$16</f>
        <v>0</v>
      </c>
    </row>
    <row r="467" spans="1:26" ht="15.75" hidden="1" x14ac:dyDescent="0.2">
      <c r="A467" s="35">
        <f t="shared" si="12"/>
        <v>45595</v>
      </c>
      <c r="B467" s="36">
        <f>SUMIFS(СВЦЭМ!$L$40:$L$783,СВЦЭМ!$A$40:$A$783,$A467,СВЦЭМ!$B$40:$B$783,B$437)+'СЕТ СН'!$F$16</f>
        <v>0</v>
      </c>
      <c r="C467" s="36">
        <f>SUMIFS(СВЦЭМ!$L$40:$L$783,СВЦЭМ!$A$40:$A$783,$A467,СВЦЭМ!$B$40:$B$783,C$437)+'СЕТ СН'!$F$16</f>
        <v>0</v>
      </c>
      <c r="D467" s="36">
        <f>SUMIFS(СВЦЭМ!$L$40:$L$783,СВЦЭМ!$A$40:$A$783,$A467,СВЦЭМ!$B$40:$B$783,D$437)+'СЕТ СН'!$F$16</f>
        <v>0</v>
      </c>
      <c r="E467" s="36">
        <f>SUMIFS(СВЦЭМ!$L$40:$L$783,СВЦЭМ!$A$40:$A$783,$A467,СВЦЭМ!$B$40:$B$783,E$437)+'СЕТ СН'!$F$16</f>
        <v>0</v>
      </c>
      <c r="F467" s="36">
        <f>SUMIFS(СВЦЭМ!$L$40:$L$783,СВЦЭМ!$A$40:$A$783,$A467,СВЦЭМ!$B$40:$B$783,F$437)+'СЕТ СН'!$F$16</f>
        <v>0</v>
      </c>
      <c r="G467" s="36">
        <f>SUMIFS(СВЦЭМ!$L$40:$L$783,СВЦЭМ!$A$40:$A$783,$A467,СВЦЭМ!$B$40:$B$783,G$437)+'СЕТ СН'!$F$16</f>
        <v>0</v>
      </c>
      <c r="H467" s="36">
        <f>SUMIFS(СВЦЭМ!$L$40:$L$783,СВЦЭМ!$A$40:$A$783,$A467,СВЦЭМ!$B$40:$B$783,H$437)+'СЕТ СН'!$F$16</f>
        <v>0</v>
      </c>
      <c r="I467" s="36">
        <f>SUMIFS(СВЦЭМ!$L$40:$L$783,СВЦЭМ!$A$40:$A$783,$A467,СВЦЭМ!$B$40:$B$783,I$437)+'СЕТ СН'!$F$16</f>
        <v>0</v>
      </c>
      <c r="J467" s="36">
        <f>SUMIFS(СВЦЭМ!$L$40:$L$783,СВЦЭМ!$A$40:$A$783,$A467,СВЦЭМ!$B$40:$B$783,J$437)+'СЕТ СН'!$F$16</f>
        <v>0</v>
      </c>
      <c r="K467" s="36">
        <f>SUMIFS(СВЦЭМ!$L$40:$L$783,СВЦЭМ!$A$40:$A$783,$A467,СВЦЭМ!$B$40:$B$783,K$437)+'СЕТ СН'!$F$16</f>
        <v>0</v>
      </c>
      <c r="L467" s="36">
        <f>SUMIFS(СВЦЭМ!$L$40:$L$783,СВЦЭМ!$A$40:$A$783,$A467,СВЦЭМ!$B$40:$B$783,L$437)+'СЕТ СН'!$F$16</f>
        <v>0</v>
      </c>
      <c r="M467" s="36">
        <f>SUMIFS(СВЦЭМ!$L$40:$L$783,СВЦЭМ!$A$40:$A$783,$A467,СВЦЭМ!$B$40:$B$783,M$437)+'СЕТ СН'!$F$16</f>
        <v>0</v>
      </c>
      <c r="N467" s="36">
        <f>SUMIFS(СВЦЭМ!$L$40:$L$783,СВЦЭМ!$A$40:$A$783,$A467,СВЦЭМ!$B$40:$B$783,N$437)+'СЕТ СН'!$F$16</f>
        <v>0</v>
      </c>
      <c r="O467" s="36">
        <f>SUMIFS(СВЦЭМ!$L$40:$L$783,СВЦЭМ!$A$40:$A$783,$A467,СВЦЭМ!$B$40:$B$783,O$437)+'СЕТ СН'!$F$16</f>
        <v>0</v>
      </c>
      <c r="P467" s="36">
        <f>SUMIFS(СВЦЭМ!$L$40:$L$783,СВЦЭМ!$A$40:$A$783,$A467,СВЦЭМ!$B$40:$B$783,P$437)+'СЕТ СН'!$F$16</f>
        <v>0</v>
      </c>
      <c r="Q467" s="36">
        <f>SUMIFS(СВЦЭМ!$L$40:$L$783,СВЦЭМ!$A$40:$A$783,$A467,СВЦЭМ!$B$40:$B$783,Q$437)+'СЕТ СН'!$F$16</f>
        <v>0</v>
      </c>
      <c r="R467" s="36">
        <f>SUMIFS(СВЦЭМ!$L$40:$L$783,СВЦЭМ!$A$40:$A$783,$A467,СВЦЭМ!$B$40:$B$783,R$437)+'СЕТ СН'!$F$16</f>
        <v>0</v>
      </c>
      <c r="S467" s="36">
        <f>SUMIFS(СВЦЭМ!$L$40:$L$783,СВЦЭМ!$A$40:$A$783,$A467,СВЦЭМ!$B$40:$B$783,S$437)+'СЕТ СН'!$F$16</f>
        <v>0</v>
      </c>
      <c r="T467" s="36">
        <f>SUMIFS(СВЦЭМ!$L$40:$L$783,СВЦЭМ!$A$40:$A$783,$A467,СВЦЭМ!$B$40:$B$783,T$437)+'СЕТ СН'!$F$16</f>
        <v>0</v>
      </c>
      <c r="U467" s="36">
        <f>SUMIFS(СВЦЭМ!$L$40:$L$783,СВЦЭМ!$A$40:$A$783,$A467,СВЦЭМ!$B$40:$B$783,U$437)+'СЕТ СН'!$F$16</f>
        <v>0</v>
      </c>
      <c r="V467" s="36">
        <f>SUMIFS(СВЦЭМ!$L$40:$L$783,СВЦЭМ!$A$40:$A$783,$A467,СВЦЭМ!$B$40:$B$783,V$437)+'СЕТ СН'!$F$16</f>
        <v>0</v>
      </c>
      <c r="W467" s="36">
        <f>SUMIFS(СВЦЭМ!$L$40:$L$783,СВЦЭМ!$A$40:$A$783,$A467,СВЦЭМ!$B$40:$B$783,W$437)+'СЕТ СН'!$F$16</f>
        <v>0</v>
      </c>
      <c r="X467" s="36">
        <f>SUMIFS(СВЦЭМ!$L$40:$L$783,СВЦЭМ!$A$40:$A$783,$A467,СВЦЭМ!$B$40:$B$783,X$437)+'СЕТ СН'!$F$16</f>
        <v>0</v>
      </c>
      <c r="Y467" s="36">
        <f>SUMIFS(СВЦЭМ!$L$40:$L$783,СВЦЭМ!$A$40:$A$783,$A467,СВЦЭМ!$B$40:$B$783,Y$437)+'СЕТ СН'!$F$16</f>
        <v>0</v>
      </c>
    </row>
    <row r="468" spans="1:26" ht="15.75" hidden="1" x14ac:dyDescent="0.2">
      <c r="A468" s="35">
        <f t="shared" si="12"/>
        <v>45596</v>
      </c>
      <c r="B468" s="36">
        <f>SUMIFS(СВЦЭМ!$L$40:$L$783,СВЦЭМ!$A$40:$A$783,$A468,СВЦЭМ!$B$40:$B$783,B$437)+'СЕТ СН'!$F$16</f>
        <v>0</v>
      </c>
      <c r="C468" s="36">
        <f>SUMIFS(СВЦЭМ!$L$40:$L$783,СВЦЭМ!$A$40:$A$783,$A468,СВЦЭМ!$B$40:$B$783,C$437)+'СЕТ СН'!$F$16</f>
        <v>0</v>
      </c>
      <c r="D468" s="36">
        <f>SUMIFS(СВЦЭМ!$L$40:$L$783,СВЦЭМ!$A$40:$A$783,$A468,СВЦЭМ!$B$40:$B$783,D$437)+'СЕТ СН'!$F$16</f>
        <v>0</v>
      </c>
      <c r="E468" s="36">
        <f>SUMIFS(СВЦЭМ!$L$40:$L$783,СВЦЭМ!$A$40:$A$783,$A468,СВЦЭМ!$B$40:$B$783,E$437)+'СЕТ СН'!$F$16</f>
        <v>0</v>
      </c>
      <c r="F468" s="36">
        <f>SUMIFS(СВЦЭМ!$L$40:$L$783,СВЦЭМ!$A$40:$A$783,$A468,СВЦЭМ!$B$40:$B$783,F$437)+'СЕТ СН'!$F$16</f>
        <v>0</v>
      </c>
      <c r="G468" s="36">
        <f>SUMIFS(СВЦЭМ!$L$40:$L$783,СВЦЭМ!$A$40:$A$783,$A468,СВЦЭМ!$B$40:$B$783,G$437)+'СЕТ СН'!$F$16</f>
        <v>0</v>
      </c>
      <c r="H468" s="36">
        <f>SUMIFS(СВЦЭМ!$L$40:$L$783,СВЦЭМ!$A$40:$A$783,$A468,СВЦЭМ!$B$40:$B$783,H$437)+'СЕТ СН'!$F$16</f>
        <v>0</v>
      </c>
      <c r="I468" s="36">
        <f>SUMIFS(СВЦЭМ!$L$40:$L$783,СВЦЭМ!$A$40:$A$783,$A468,СВЦЭМ!$B$40:$B$783,I$437)+'СЕТ СН'!$F$16</f>
        <v>0</v>
      </c>
      <c r="J468" s="36">
        <f>SUMIFS(СВЦЭМ!$L$40:$L$783,СВЦЭМ!$A$40:$A$783,$A468,СВЦЭМ!$B$40:$B$783,J$437)+'СЕТ СН'!$F$16</f>
        <v>0</v>
      </c>
      <c r="K468" s="36">
        <f>SUMIFS(СВЦЭМ!$L$40:$L$783,СВЦЭМ!$A$40:$A$783,$A468,СВЦЭМ!$B$40:$B$783,K$437)+'СЕТ СН'!$F$16</f>
        <v>0</v>
      </c>
      <c r="L468" s="36">
        <f>SUMIFS(СВЦЭМ!$L$40:$L$783,СВЦЭМ!$A$40:$A$783,$A468,СВЦЭМ!$B$40:$B$783,L$437)+'СЕТ СН'!$F$16</f>
        <v>0</v>
      </c>
      <c r="M468" s="36">
        <f>SUMIFS(СВЦЭМ!$L$40:$L$783,СВЦЭМ!$A$40:$A$783,$A468,СВЦЭМ!$B$40:$B$783,M$437)+'СЕТ СН'!$F$16</f>
        <v>0</v>
      </c>
      <c r="N468" s="36">
        <f>SUMIFS(СВЦЭМ!$L$40:$L$783,СВЦЭМ!$A$40:$A$783,$A468,СВЦЭМ!$B$40:$B$783,N$437)+'СЕТ СН'!$F$16</f>
        <v>0</v>
      </c>
      <c r="O468" s="36">
        <f>SUMIFS(СВЦЭМ!$L$40:$L$783,СВЦЭМ!$A$40:$A$783,$A468,СВЦЭМ!$B$40:$B$783,O$437)+'СЕТ СН'!$F$16</f>
        <v>0</v>
      </c>
      <c r="P468" s="36">
        <f>SUMIFS(СВЦЭМ!$L$40:$L$783,СВЦЭМ!$A$40:$A$783,$A468,СВЦЭМ!$B$40:$B$783,P$437)+'СЕТ СН'!$F$16</f>
        <v>0</v>
      </c>
      <c r="Q468" s="36">
        <f>SUMIFS(СВЦЭМ!$L$40:$L$783,СВЦЭМ!$A$40:$A$783,$A468,СВЦЭМ!$B$40:$B$783,Q$437)+'СЕТ СН'!$F$16</f>
        <v>0</v>
      </c>
      <c r="R468" s="36">
        <f>SUMIFS(СВЦЭМ!$L$40:$L$783,СВЦЭМ!$A$40:$A$783,$A468,СВЦЭМ!$B$40:$B$783,R$437)+'СЕТ СН'!$F$16</f>
        <v>0</v>
      </c>
      <c r="S468" s="36">
        <f>SUMIFS(СВЦЭМ!$L$40:$L$783,СВЦЭМ!$A$40:$A$783,$A468,СВЦЭМ!$B$40:$B$783,S$437)+'СЕТ СН'!$F$16</f>
        <v>0</v>
      </c>
      <c r="T468" s="36">
        <f>SUMIFS(СВЦЭМ!$L$40:$L$783,СВЦЭМ!$A$40:$A$783,$A468,СВЦЭМ!$B$40:$B$783,T$437)+'СЕТ СН'!$F$16</f>
        <v>0</v>
      </c>
      <c r="U468" s="36">
        <f>SUMIFS(СВЦЭМ!$L$40:$L$783,СВЦЭМ!$A$40:$A$783,$A468,СВЦЭМ!$B$40:$B$783,U$437)+'СЕТ СН'!$F$16</f>
        <v>0</v>
      </c>
      <c r="V468" s="36">
        <f>SUMIFS(СВЦЭМ!$L$40:$L$783,СВЦЭМ!$A$40:$A$783,$A468,СВЦЭМ!$B$40:$B$783,V$437)+'СЕТ СН'!$F$16</f>
        <v>0</v>
      </c>
      <c r="W468" s="36">
        <f>SUMIFS(СВЦЭМ!$L$40:$L$783,СВЦЭМ!$A$40:$A$783,$A468,СВЦЭМ!$B$40:$B$783,W$437)+'СЕТ СН'!$F$16</f>
        <v>0</v>
      </c>
      <c r="X468" s="36">
        <f>SUMIFS(СВЦЭМ!$L$40:$L$783,СВЦЭМ!$A$40:$A$783,$A468,СВЦЭМ!$B$40:$B$783,X$437)+'СЕТ СН'!$F$16</f>
        <v>0</v>
      </c>
      <c r="Y468" s="36">
        <f>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17.240879549999999</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671818.52888225915</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1915666.32</v>
      </c>
      <c r="O479" s="145"/>
      <c r="P479" s="145">
        <f>'СЕТ СН'!$G$7</f>
        <v>1821301.54</v>
      </c>
      <c r="Q479" s="145"/>
      <c r="R479" s="145">
        <f>'СЕТ СН'!$H$7</f>
        <v>2125144.23</v>
      </c>
      <c r="S479" s="145"/>
      <c r="T479" s="145">
        <f>'СЕТ СН'!$I$7</f>
        <v>2225103.54</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282975.71999999997</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M11" sqref="M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45566</v>
      </c>
      <c r="D9" s="54">
        <v>45596</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4.8109998200000001</v>
      </c>
    </row>
    <row r="11" spans="1:4" ht="66" customHeight="1" x14ac:dyDescent="0.2">
      <c r="A11" s="170" t="s">
        <v>93</v>
      </c>
      <c r="B11" s="171"/>
      <c r="C11" s="73"/>
      <c r="D11" s="74">
        <v>2177.7531625699999</v>
      </c>
    </row>
    <row r="12" spans="1:4" ht="30" customHeight="1" x14ac:dyDescent="0.2">
      <c r="A12" s="170" t="s">
        <v>94</v>
      </c>
      <c r="B12" s="171"/>
      <c r="C12" s="73"/>
      <c r="D12" s="75">
        <v>671818.52888225915</v>
      </c>
    </row>
    <row r="13" spans="1:4" ht="30" customHeight="1" x14ac:dyDescent="0.2">
      <c r="A13" s="170" t="s">
        <v>95</v>
      </c>
      <c r="B13" s="171"/>
      <c r="C13" s="73"/>
      <c r="D13" s="76"/>
    </row>
    <row r="14" spans="1:4" ht="15" customHeight="1" x14ac:dyDescent="0.2">
      <c r="A14" s="174" t="s">
        <v>96</v>
      </c>
      <c r="B14" s="175"/>
      <c r="C14" s="73"/>
      <c r="D14" s="74">
        <v>2337.9006032399998</v>
      </c>
    </row>
    <row r="15" spans="1:4" ht="15" customHeight="1" x14ac:dyDescent="0.2">
      <c r="A15" s="174" t="s">
        <v>97</v>
      </c>
      <c r="B15" s="175"/>
      <c r="C15" s="73"/>
      <c r="D15" s="74">
        <v>3014.2156377299998</v>
      </c>
    </row>
    <row r="16" spans="1:4" ht="15" customHeight="1" x14ac:dyDescent="0.2">
      <c r="A16" s="174" t="s">
        <v>98</v>
      </c>
      <c r="B16" s="175"/>
      <c r="C16" s="73"/>
      <c r="D16" s="74">
        <v>3874.37232064</v>
      </c>
    </row>
    <row r="17" spans="1:4" ht="15" customHeight="1" x14ac:dyDescent="0.2">
      <c r="A17" s="174" t="s">
        <v>99</v>
      </c>
      <c r="B17" s="175"/>
      <c r="C17" s="73"/>
      <c r="D17" s="74">
        <v>3463.1583594399999</v>
      </c>
    </row>
    <row r="18" spans="1:4" ht="52.5" customHeight="1" x14ac:dyDescent="0.2">
      <c r="A18" s="170" t="s">
        <v>100</v>
      </c>
      <c r="B18" s="171"/>
      <c r="C18" s="73"/>
      <c r="D18" s="74">
        <v>17.240879549999999</v>
      </c>
    </row>
    <row r="19" spans="1:4" ht="52.5" customHeight="1" x14ac:dyDescent="0.25">
      <c r="A19" s="170" t="s">
        <v>150</v>
      </c>
      <c r="B19" s="171"/>
      <c r="C19" s="81"/>
      <c r="D19" s="74">
        <v>2151.6436999299999</v>
      </c>
    </row>
    <row r="20" spans="1:4" ht="52.5" customHeight="1" x14ac:dyDescent="0.25">
      <c r="A20" s="170" t="s">
        <v>151</v>
      </c>
      <c r="B20" s="171"/>
      <c r="C20" s="81"/>
      <c r="D20" s="102"/>
    </row>
    <row r="21" spans="1:4" ht="52.5" customHeight="1" x14ac:dyDescent="0.25">
      <c r="A21" s="174" t="s">
        <v>152</v>
      </c>
      <c r="B21" s="175"/>
      <c r="C21" s="81"/>
      <c r="D21" s="74">
        <v>2311.0357179500002</v>
      </c>
    </row>
    <row r="22" spans="1:4" ht="52.5" customHeight="1" x14ac:dyDescent="0.25">
      <c r="A22" s="174" t="s">
        <v>153</v>
      </c>
      <c r="B22" s="175"/>
      <c r="C22" s="81"/>
      <c r="D22" s="74">
        <v>2093.8359344199998</v>
      </c>
    </row>
    <row r="23" spans="1:4" ht="52.5" customHeight="1" x14ac:dyDescent="0.25">
      <c r="A23" s="174" t="s">
        <v>154</v>
      </c>
      <c r="B23" s="175"/>
      <c r="C23" s="81"/>
      <c r="D23" s="74">
        <v>2043.8859264099999</v>
      </c>
    </row>
    <row r="24" spans="1:4" ht="52.5" customHeight="1" x14ac:dyDescent="0.25">
      <c r="A24" s="174" t="s">
        <v>155</v>
      </c>
      <c r="B24" s="175"/>
      <c r="C24" s="81"/>
      <c r="D24" s="74">
        <v>2067.6923343899998</v>
      </c>
    </row>
    <row r="25" spans="1:4" ht="15" customHeight="1" x14ac:dyDescent="0.2">
      <c r="A25" s="69" t="s">
        <v>101</v>
      </c>
      <c r="B25" s="70"/>
      <c r="C25" s="77"/>
      <c r="D25" s="78"/>
    </row>
    <row r="26" spans="1:4" ht="30" customHeight="1" x14ac:dyDescent="0.2">
      <c r="A26" s="170" t="s">
        <v>102</v>
      </c>
      <c r="B26" s="171"/>
      <c r="C26" s="73"/>
      <c r="D26" s="79">
        <v>14624.82</v>
      </c>
    </row>
    <row r="27" spans="1:4" ht="30" customHeight="1" x14ac:dyDescent="0.2">
      <c r="A27" s="170" t="s">
        <v>103</v>
      </c>
      <c r="B27" s="171"/>
      <c r="C27" s="80"/>
      <c r="D27" s="79">
        <v>19.440999999999999</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1.3316205491429999E-3</v>
      </c>
    </row>
    <row r="32" spans="1:4" ht="15" customHeight="1" x14ac:dyDescent="0.25">
      <c r="A32" s="174" t="s">
        <v>98</v>
      </c>
      <c r="B32" s="175"/>
      <c r="C32" s="81"/>
      <c r="D32" s="82">
        <v>2.686500336732E-3</v>
      </c>
    </row>
    <row r="33" spans="1:6" ht="15" customHeight="1" x14ac:dyDescent="0.25">
      <c r="A33" s="174" t="s">
        <v>99</v>
      </c>
      <c r="B33" s="175"/>
      <c r="C33" s="81"/>
      <c r="D33" s="82">
        <v>2.0388836218109998E-3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2309.8192043600002</v>
      </c>
      <c r="D39" s="84">
        <v>2283.0161887300001</v>
      </c>
      <c r="E39" s="84">
        <v>227.79869890000001</v>
      </c>
      <c r="F39" s="84">
        <v>227.79869890000001</v>
      </c>
    </row>
    <row r="40" spans="1:6" ht="12.75" customHeight="1" x14ac:dyDescent="0.2">
      <c r="A40" s="83" t="s">
        <v>161</v>
      </c>
      <c r="B40" s="83">
        <v>2</v>
      </c>
      <c r="C40" s="84">
        <v>2296.8906172900001</v>
      </c>
      <c r="D40" s="84">
        <v>2269.5259825799999</v>
      </c>
      <c r="E40" s="84">
        <v>226.45265001000001</v>
      </c>
      <c r="F40" s="84">
        <v>226.45265001000001</v>
      </c>
    </row>
    <row r="41" spans="1:6" ht="12.75" customHeight="1" x14ac:dyDescent="0.2">
      <c r="A41" s="83" t="s">
        <v>161</v>
      </c>
      <c r="B41" s="83">
        <v>3</v>
      </c>
      <c r="C41" s="84">
        <v>2425.3830904199999</v>
      </c>
      <c r="D41" s="84">
        <v>2397.0653255900002</v>
      </c>
      <c r="E41" s="84">
        <v>239.17848898</v>
      </c>
      <c r="F41" s="84">
        <v>239.17848898</v>
      </c>
    </row>
    <row r="42" spans="1:6" ht="12.75" customHeight="1" x14ac:dyDescent="0.2">
      <c r="A42" s="83" t="s">
        <v>161</v>
      </c>
      <c r="B42" s="83">
        <v>4</v>
      </c>
      <c r="C42" s="84">
        <v>2450.8149410400001</v>
      </c>
      <c r="D42" s="84">
        <v>2422.2506233899999</v>
      </c>
      <c r="E42" s="84">
        <v>241.69147075999999</v>
      </c>
      <c r="F42" s="84">
        <v>241.69147075999999</v>
      </c>
    </row>
    <row r="43" spans="1:6" ht="12.75" customHeight="1" x14ac:dyDescent="0.2">
      <c r="A43" s="83" t="s">
        <v>161</v>
      </c>
      <c r="B43" s="83">
        <v>5</v>
      </c>
      <c r="C43" s="84">
        <v>2444.6301359399999</v>
      </c>
      <c r="D43" s="84">
        <v>2419.9161293500001</v>
      </c>
      <c r="E43" s="84">
        <v>241.45853561000001</v>
      </c>
      <c r="F43" s="84">
        <v>241.45853561000001</v>
      </c>
    </row>
    <row r="44" spans="1:6" ht="12.75" customHeight="1" x14ac:dyDescent="0.2">
      <c r="A44" s="83" t="s">
        <v>161</v>
      </c>
      <c r="B44" s="83">
        <v>6</v>
      </c>
      <c r="C44" s="84">
        <v>2401.2967989799999</v>
      </c>
      <c r="D44" s="84">
        <v>2373.6178011400002</v>
      </c>
      <c r="E44" s="84">
        <v>236.83890174000001</v>
      </c>
      <c r="F44" s="84">
        <v>236.83890174000001</v>
      </c>
    </row>
    <row r="45" spans="1:6" ht="12.75" customHeight="1" x14ac:dyDescent="0.2">
      <c r="A45" s="83" t="s">
        <v>161</v>
      </c>
      <c r="B45" s="83">
        <v>7</v>
      </c>
      <c r="C45" s="84">
        <v>2269.9831652500002</v>
      </c>
      <c r="D45" s="84">
        <v>2242.71554887</v>
      </c>
      <c r="E45" s="84">
        <v>223.77751264</v>
      </c>
      <c r="F45" s="84">
        <v>223.77751264</v>
      </c>
    </row>
    <row r="46" spans="1:6" ht="12.75" customHeight="1" x14ac:dyDescent="0.2">
      <c r="A46" s="83" t="s">
        <v>161</v>
      </c>
      <c r="B46" s="83">
        <v>8</v>
      </c>
      <c r="C46" s="84">
        <v>2125.84581527</v>
      </c>
      <c r="D46" s="84">
        <v>2099.1253380399999</v>
      </c>
      <c r="E46" s="84">
        <v>209.45012269</v>
      </c>
      <c r="F46" s="84">
        <v>209.45012269</v>
      </c>
    </row>
    <row r="47" spans="1:6" ht="12.75" customHeight="1" x14ac:dyDescent="0.2">
      <c r="A47" s="83" t="s">
        <v>161</v>
      </c>
      <c r="B47" s="83">
        <v>9</v>
      </c>
      <c r="C47" s="84">
        <v>2068.2233627700002</v>
      </c>
      <c r="D47" s="84">
        <v>2041.7355450299999</v>
      </c>
      <c r="E47" s="84">
        <v>203.72378563999999</v>
      </c>
      <c r="F47" s="84">
        <v>203.72378563999999</v>
      </c>
    </row>
    <row r="48" spans="1:6" ht="12.75" customHeight="1" x14ac:dyDescent="0.2">
      <c r="A48" s="83" t="s">
        <v>161</v>
      </c>
      <c r="B48" s="83">
        <v>10</v>
      </c>
      <c r="C48" s="84">
        <v>2006.4796749699999</v>
      </c>
      <c r="D48" s="84">
        <v>1980.4625534100001</v>
      </c>
      <c r="E48" s="84">
        <v>197.60998416000001</v>
      </c>
      <c r="F48" s="84">
        <v>197.60998416000001</v>
      </c>
    </row>
    <row r="49" spans="1:6" ht="12.75" customHeight="1" x14ac:dyDescent="0.2">
      <c r="A49" s="83" t="s">
        <v>161</v>
      </c>
      <c r="B49" s="83">
        <v>11</v>
      </c>
      <c r="C49" s="84">
        <v>2011.27040973</v>
      </c>
      <c r="D49" s="84">
        <v>1985.3238682199999</v>
      </c>
      <c r="E49" s="84">
        <v>198.09504475</v>
      </c>
      <c r="F49" s="84">
        <v>198.09504475</v>
      </c>
    </row>
    <row r="50" spans="1:6" ht="12.75" customHeight="1" x14ac:dyDescent="0.2">
      <c r="A50" s="83" t="s">
        <v>161</v>
      </c>
      <c r="B50" s="83">
        <v>12</v>
      </c>
      <c r="C50" s="84">
        <v>2016.3518886500001</v>
      </c>
      <c r="D50" s="84">
        <v>1990.07890245</v>
      </c>
      <c r="E50" s="84">
        <v>198.56950069999999</v>
      </c>
      <c r="F50" s="84">
        <v>198.56950069999999</v>
      </c>
    </row>
    <row r="51" spans="1:6" ht="12.75" customHeight="1" x14ac:dyDescent="0.2">
      <c r="A51" s="83" t="s">
        <v>161</v>
      </c>
      <c r="B51" s="83">
        <v>13</v>
      </c>
      <c r="C51" s="84">
        <v>2045.8190535000001</v>
      </c>
      <c r="D51" s="84">
        <v>2019.14128222</v>
      </c>
      <c r="E51" s="84">
        <v>201.46933659999999</v>
      </c>
      <c r="F51" s="84">
        <v>201.46933659999999</v>
      </c>
    </row>
    <row r="52" spans="1:6" ht="12.75" customHeight="1" x14ac:dyDescent="0.2">
      <c r="A52" s="83" t="s">
        <v>161</v>
      </c>
      <c r="B52" s="83">
        <v>14</v>
      </c>
      <c r="C52" s="84">
        <v>2019.2085995899999</v>
      </c>
      <c r="D52" s="84">
        <v>1993.0948901199999</v>
      </c>
      <c r="E52" s="84">
        <v>198.87043507999999</v>
      </c>
      <c r="F52" s="84">
        <v>198.87043507999999</v>
      </c>
    </row>
    <row r="53" spans="1:6" ht="12.75" customHeight="1" x14ac:dyDescent="0.2">
      <c r="A53" s="83" t="s">
        <v>161</v>
      </c>
      <c r="B53" s="83">
        <v>15</v>
      </c>
      <c r="C53" s="84">
        <v>2026.68395992</v>
      </c>
      <c r="D53" s="84">
        <v>2001.1139946999999</v>
      </c>
      <c r="E53" s="84">
        <v>199.67057903</v>
      </c>
      <c r="F53" s="84">
        <v>199.67057903</v>
      </c>
    </row>
    <row r="54" spans="1:6" ht="12.75" customHeight="1" x14ac:dyDescent="0.2">
      <c r="A54" s="83" t="s">
        <v>161</v>
      </c>
      <c r="B54" s="83">
        <v>16</v>
      </c>
      <c r="C54" s="84">
        <v>2075.1155068100002</v>
      </c>
      <c r="D54" s="84">
        <v>2049.6787006300001</v>
      </c>
      <c r="E54" s="84">
        <v>204.51635142999999</v>
      </c>
      <c r="F54" s="84">
        <v>204.51635142999999</v>
      </c>
    </row>
    <row r="55" spans="1:6" ht="12.75" customHeight="1" x14ac:dyDescent="0.2">
      <c r="A55" s="83" t="s">
        <v>161</v>
      </c>
      <c r="B55" s="83">
        <v>17</v>
      </c>
      <c r="C55" s="84">
        <v>2048.6615882299998</v>
      </c>
      <c r="D55" s="84">
        <v>2022.7361330799999</v>
      </c>
      <c r="E55" s="84">
        <v>201.82802978000001</v>
      </c>
      <c r="F55" s="84">
        <v>201.82802978000001</v>
      </c>
    </row>
    <row r="56" spans="1:6" ht="12.75" customHeight="1" x14ac:dyDescent="0.2">
      <c r="A56" s="83" t="s">
        <v>161</v>
      </c>
      <c r="B56" s="83">
        <v>18</v>
      </c>
      <c r="C56" s="84">
        <v>2002.9694710000001</v>
      </c>
      <c r="D56" s="84">
        <v>1979.34988107</v>
      </c>
      <c r="E56" s="84">
        <v>197.49896203</v>
      </c>
      <c r="F56" s="84">
        <v>197.49896203</v>
      </c>
    </row>
    <row r="57" spans="1:6" ht="12.75" customHeight="1" x14ac:dyDescent="0.2">
      <c r="A57" s="83" t="s">
        <v>161</v>
      </c>
      <c r="B57" s="83">
        <v>19</v>
      </c>
      <c r="C57" s="84">
        <v>1982.70853842</v>
      </c>
      <c r="D57" s="84">
        <v>1964.09123314</v>
      </c>
      <c r="E57" s="84">
        <v>195.97645853</v>
      </c>
      <c r="F57" s="84">
        <v>195.97645853</v>
      </c>
    </row>
    <row r="58" spans="1:6" ht="12.75" customHeight="1" x14ac:dyDescent="0.2">
      <c r="A58" s="83" t="s">
        <v>161</v>
      </c>
      <c r="B58" s="83">
        <v>20</v>
      </c>
      <c r="C58" s="84">
        <v>1953.7662494399999</v>
      </c>
      <c r="D58" s="84">
        <v>1927.69733019</v>
      </c>
      <c r="E58" s="84">
        <v>192.34508536000001</v>
      </c>
      <c r="F58" s="84">
        <v>192.34508536000001</v>
      </c>
    </row>
    <row r="59" spans="1:6" ht="12.75" customHeight="1" x14ac:dyDescent="0.2">
      <c r="A59" s="83" t="s">
        <v>161</v>
      </c>
      <c r="B59" s="83">
        <v>21</v>
      </c>
      <c r="C59" s="84">
        <v>1928.9412495199999</v>
      </c>
      <c r="D59" s="84">
        <v>1907.1273692100001</v>
      </c>
      <c r="E59" s="84">
        <v>190.29262055999999</v>
      </c>
      <c r="F59" s="84">
        <v>190.29262055999999</v>
      </c>
    </row>
    <row r="60" spans="1:6" ht="12.75" customHeight="1" x14ac:dyDescent="0.2">
      <c r="A60" s="83" t="s">
        <v>161</v>
      </c>
      <c r="B60" s="83">
        <v>22</v>
      </c>
      <c r="C60" s="84">
        <v>1932.9655054299999</v>
      </c>
      <c r="D60" s="84">
        <v>1907.0249205099999</v>
      </c>
      <c r="E60" s="84">
        <v>190.28239826000001</v>
      </c>
      <c r="F60" s="84">
        <v>190.28239826000001</v>
      </c>
    </row>
    <row r="61" spans="1:6" ht="12.75" customHeight="1" x14ac:dyDescent="0.2">
      <c r="A61" s="83" t="s">
        <v>161</v>
      </c>
      <c r="B61" s="83">
        <v>23</v>
      </c>
      <c r="C61" s="84">
        <v>2029.73174451</v>
      </c>
      <c r="D61" s="84">
        <v>2001.39600698</v>
      </c>
      <c r="E61" s="84">
        <v>199.69871814000001</v>
      </c>
      <c r="F61" s="84">
        <v>199.69871814000001</v>
      </c>
    </row>
    <row r="62" spans="1:6" ht="12.75" customHeight="1" x14ac:dyDescent="0.2">
      <c r="A62" s="83" t="s">
        <v>161</v>
      </c>
      <c r="B62" s="83">
        <v>24</v>
      </c>
      <c r="C62" s="84">
        <v>2120.9529413499999</v>
      </c>
      <c r="D62" s="84">
        <v>2102.1327600599998</v>
      </c>
      <c r="E62" s="84">
        <v>209.75020240000001</v>
      </c>
      <c r="F62" s="84">
        <v>209.75020240000001</v>
      </c>
    </row>
    <row r="63" spans="1:6" ht="12.75" customHeight="1" x14ac:dyDescent="0.2">
      <c r="A63" s="83" t="s">
        <v>162</v>
      </c>
      <c r="B63" s="83">
        <v>1</v>
      </c>
      <c r="C63" s="84">
        <v>2235.6105671700002</v>
      </c>
      <c r="D63" s="84">
        <v>2212.37055676</v>
      </c>
      <c r="E63" s="84">
        <v>220.74969805000001</v>
      </c>
      <c r="F63" s="84">
        <v>220.74969805000001</v>
      </c>
    </row>
    <row r="64" spans="1:6" ht="12.75" customHeight="1" x14ac:dyDescent="0.2">
      <c r="A64" s="83" t="s">
        <v>162</v>
      </c>
      <c r="B64" s="83">
        <v>2</v>
      </c>
      <c r="C64" s="84">
        <v>2315.7276487700001</v>
      </c>
      <c r="D64" s="84">
        <v>2287.7033971199999</v>
      </c>
      <c r="E64" s="84">
        <v>228.26638721</v>
      </c>
      <c r="F64" s="84">
        <v>228.26638721</v>
      </c>
    </row>
    <row r="65" spans="1:6" ht="12.75" customHeight="1" x14ac:dyDescent="0.2">
      <c r="A65" s="83" t="s">
        <v>162</v>
      </c>
      <c r="B65" s="83">
        <v>3</v>
      </c>
      <c r="C65" s="84">
        <v>2395.9178957099998</v>
      </c>
      <c r="D65" s="84">
        <v>2371.91341792</v>
      </c>
      <c r="E65" s="84">
        <v>236.66883887</v>
      </c>
      <c r="F65" s="84">
        <v>236.66883887</v>
      </c>
    </row>
    <row r="66" spans="1:6" ht="12.75" customHeight="1" x14ac:dyDescent="0.2">
      <c r="A66" s="83" t="s">
        <v>162</v>
      </c>
      <c r="B66" s="83">
        <v>4</v>
      </c>
      <c r="C66" s="84">
        <v>2432.0883423300002</v>
      </c>
      <c r="D66" s="84">
        <v>2403.5383576600002</v>
      </c>
      <c r="E66" s="84">
        <v>239.82436626000001</v>
      </c>
      <c r="F66" s="84">
        <v>239.82436626000001</v>
      </c>
    </row>
    <row r="67" spans="1:6" ht="12.75" customHeight="1" x14ac:dyDescent="0.2">
      <c r="A67" s="83" t="s">
        <v>162</v>
      </c>
      <c r="B67" s="83">
        <v>5</v>
      </c>
      <c r="C67" s="84">
        <v>2418.8238409800001</v>
      </c>
      <c r="D67" s="84">
        <v>2390.41460757</v>
      </c>
      <c r="E67" s="84">
        <v>238.51488225</v>
      </c>
      <c r="F67" s="84">
        <v>238.51488225</v>
      </c>
    </row>
    <row r="68" spans="1:6" ht="12.75" customHeight="1" x14ac:dyDescent="0.2">
      <c r="A68" s="83" t="s">
        <v>162</v>
      </c>
      <c r="B68" s="83">
        <v>6</v>
      </c>
      <c r="C68" s="84">
        <v>2377.13358092</v>
      </c>
      <c r="D68" s="84">
        <v>2349.0572499700002</v>
      </c>
      <c r="E68" s="84">
        <v>234.38825700000001</v>
      </c>
      <c r="F68" s="84">
        <v>234.38825700000001</v>
      </c>
    </row>
    <row r="69" spans="1:6" ht="12.75" customHeight="1" x14ac:dyDescent="0.2">
      <c r="A69" s="83" t="s">
        <v>162</v>
      </c>
      <c r="B69" s="83">
        <v>7</v>
      </c>
      <c r="C69" s="84">
        <v>2263.5377636500002</v>
      </c>
      <c r="D69" s="84">
        <v>2235.7706384600001</v>
      </c>
      <c r="E69" s="84">
        <v>223.08455147999999</v>
      </c>
      <c r="F69" s="84">
        <v>223.08455147999999</v>
      </c>
    </row>
    <row r="70" spans="1:6" ht="12.75" customHeight="1" x14ac:dyDescent="0.2">
      <c r="A70" s="83" t="s">
        <v>162</v>
      </c>
      <c r="B70" s="83">
        <v>8</v>
      </c>
      <c r="C70" s="84">
        <v>2145.6619897</v>
      </c>
      <c r="D70" s="84">
        <v>2119.0158262800001</v>
      </c>
      <c r="E70" s="84">
        <v>211.43478988999999</v>
      </c>
      <c r="F70" s="84">
        <v>211.43478988999999</v>
      </c>
    </row>
    <row r="71" spans="1:6" ht="12.75" customHeight="1" x14ac:dyDescent="0.2">
      <c r="A71" s="83" t="s">
        <v>162</v>
      </c>
      <c r="B71" s="83">
        <v>9</v>
      </c>
      <c r="C71" s="84">
        <v>2107.7730473400002</v>
      </c>
      <c r="D71" s="84">
        <v>2080.9415815900002</v>
      </c>
      <c r="E71" s="84">
        <v>207.63575270000001</v>
      </c>
      <c r="F71" s="84">
        <v>207.63575270000001</v>
      </c>
    </row>
    <row r="72" spans="1:6" ht="12.75" customHeight="1" x14ac:dyDescent="0.2">
      <c r="A72" s="83" t="s">
        <v>162</v>
      </c>
      <c r="B72" s="83">
        <v>10</v>
      </c>
      <c r="C72" s="84">
        <v>2061.0104164999998</v>
      </c>
      <c r="D72" s="84">
        <v>2039.03529288</v>
      </c>
      <c r="E72" s="84">
        <v>203.45435526</v>
      </c>
      <c r="F72" s="84">
        <v>203.45435526</v>
      </c>
    </row>
    <row r="73" spans="1:6" ht="12.75" customHeight="1" x14ac:dyDescent="0.2">
      <c r="A73" s="83" t="s">
        <v>162</v>
      </c>
      <c r="B73" s="83">
        <v>11</v>
      </c>
      <c r="C73" s="84">
        <v>2060.7553131099999</v>
      </c>
      <c r="D73" s="84">
        <v>2043.2175237500001</v>
      </c>
      <c r="E73" s="84">
        <v>203.87165705999999</v>
      </c>
      <c r="F73" s="84">
        <v>203.87165705999999</v>
      </c>
    </row>
    <row r="74" spans="1:6" ht="12.75" customHeight="1" x14ac:dyDescent="0.2">
      <c r="A74" s="83" t="s">
        <v>162</v>
      </c>
      <c r="B74" s="83">
        <v>12</v>
      </c>
      <c r="C74" s="84">
        <v>2088.5028322600001</v>
      </c>
      <c r="D74" s="84">
        <v>2061.4817780200001</v>
      </c>
      <c r="E74" s="84">
        <v>205.6940591</v>
      </c>
      <c r="F74" s="84">
        <v>205.6940591</v>
      </c>
    </row>
    <row r="75" spans="1:6" ht="12.75" customHeight="1" x14ac:dyDescent="0.2">
      <c r="A75" s="83" t="s">
        <v>162</v>
      </c>
      <c r="B75" s="83">
        <v>13</v>
      </c>
      <c r="C75" s="84">
        <v>2098.58470923</v>
      </c>
      <c r="D75" s="84">
        <v>2071.8948966299999</v>
      </c>
      <c r="E75" s="84">
        <v>206.73307707999999</v>
      </c>
      <c r="F75" s="84">
        <v>206.73307707999999</v>
      </c>
    </row>
    <row r="76" spans="1:6" ht="12.75" customHeight="1" x14ac:dyDescent="0.2">
      <c r="A76" s="83" t="s">
        <v>162</v>
      </c>
      <c r="B76" s="83">
        <v>14</v>
      </c>
      <c r="C76" s="84">
        <v>2083.4960071700002</v>
      </c>
      <c r="D76" s="84">
        <v>2056.5777515599998</v>
      </c>
      <c r="E76" s="84">
        <v>205.20473673999999</v>
      </c>
      <c r="F76" s="84">
        <v>205.20473673999999</v>
      </c>
    </row>
    <row r="77" spans="1:6" ht="12.75" customHeight="1" x14ac:dyDescent="0.2">
      <c r="A77" s="83" t="s">
        <v>162</v>
      </c>
      <c r="B77" s="83">
        <v>15</v>
      </c>
      <c r="C77" s="84">
        <v>2075.47381666</v>
      </c>
      <c r="D77" s="84">
        <v>2054.5573537400001</v>
      </c>
      <c r="E77" s="84">
        <v>205.00314202999999</v>
      </c>
      <c r="F77" s="84">
        <v>205.00314202999999</v>
      </c>
    </row>
    <row r="78" spans="1:6" ht="12.75" customHeight="1" x14ac:dyDescent="0.2">
      <c r="A78" s="83" t="s">
        <v>162</v>
      </c>
      <c r="B78" s="83">
        <v>16</v>
      </c>
      <c r="C78" s="84">
        <v>2117.7050214199999</v>
      </c>
      <c r="D78" s="84">
        <v>2088.2864365</v>
      </c>
      <c r="E78" s="84">
        <v>208.36862020999999</v>
      </c>
      <c r="F78" s="84">
        <v>208.36862020999999</v>
      </c>
    </row>
    <row r="79" spans="1:6" ht="12.75" customHeight="1" x14ac:dyDescent="0.2">
      <c r="A79" s="83" t="s">
        <v>162</v>
      </c>
      <c r="B79" s="83">
        <v>17</v>
      </c>
      <c r="C79" s="84">
        <v>2063.2903747199998</v>
      </c>
      <c r="D79" s="84">
        <v>2032.7959868299999</v>
      </c>
      <c r="E79" s="84">
        <v>202.83179910000001</v>
      </c>
      <c r="F79" s="84">
        <v>202.83179910000001</v>
      </c>
    </row>
    <row r="80" spans="1:6" ht="12.75" customHeight="1" x14ac:dyDescent="0.2">
      <c r="A80" s="83" t="s">
        <v>162</v>
      </c>
      <c r="B80" s="83">
        <v>18</v>
      </c>
      <c r="C80" s="84">
        <v>2051.06745383</v>
      </c>
      <c r="D80" s="84">
        <v>2021.01987798</v>
      </c>
      <c r="E80" s="84">
        <v>201.65678234000001</v>
      </c>
      <c r="F80" s="84">
        <v>201.65678234000001</v>
      </c>
    </row>
    <row r="81" spans="1:6" ht="12.75" customHeight="1" x14ac:dyDescent="0.2">
      <c r="A81" s="83" t="s">
        <v>162</v>
      </c>
      <c r="B81" s="83">
        <v>19</v>
      </c>
      <c r="C81" s="84">
        <v>2026.94795565</v>
      </c>
      <c r="D81" s="84">
        <v>1998.7108174499999</v>
      </c>
      <c r="E81" s="84">
        <v>199.43079069999999</v>
      </c>
      <c r="F81" s="84">
        <v>199.43079069999999</v>
      </c>
    </row>
    <row r="82" spans="1:6" ht="12.75" customHeight="1" x14ac:dyDescent="0.2">
      <c r="A82" s="83" t="s">
        <v>162</v>
      </c>
      <c r="B82" s="83">
        <v>20</v>
      </c>
      <c r="C82" s="84">
        <v>1991.01493097</v>
      </c>
      <c r="D82" s="84">
        <v>1963.17674766</v>
      </c>
      <c r="E82" s="84">
        <v>195.88521143</v>
      </c>
      <c r="F82" s="84">
        <v>195.88521143</v>
      </c>
    </row>
    <row r="83" spans="1:6" ht="12.75" customHeight="1" x14ac:dyDescent="0.2">
      <c r="A83" s="83" t="s">
        <v>162</v>
      </c>
      <c r="B83" s="83">
        <v>21</v>
      </c>
      <c r="C83" s="84">
        <v>1993.71388123</v>
      </c>
      <c r="D83" s="84">
        <v>1965.6782069599999</v>
      </c>
      <c r="E83" s="84">
        <v>196.13480632</v>
      </c>
      <c r="F83" s="84">
        <v>196.13480632</v>
      </c>
    </row>
    <row r="84" spans="1:6" ht="12.75" customHeight="1" x14ac:dyDescent="0.2">
      <c r="A84" s="83" t="s">
        <v>162</v>
      </c>
      <c r="B84" s="83">
        <v>22</v>
      </c>
      <c r="C84" s="84">
        <v>2001.9602703400001</v>
      </c>
      <c r="D84" s="84">
        <v>1982.52857715</v>
      </c>
      <c r="E84" s="84">
        <v>197.81613141</v>
      </c>
      <c r="F84" s="84">
        <v>197.81613141</v>
      </c>
    </row>
    <row r="85" spans="1:6" ht="12.75" customHeight="1" x14ac:dyDescent="0.2">
      <c r="A85" s="83" t="s">
        <v>162</v>
      </c>
      <c r="B85" s="83">
        <v>23</v>
      </c>
      <c r="C85" s="84">
        <v>2095.7387548199999</v>
      </c>
      <c r="D85" s="84">
        <v>2068.9657281700001</v>
      </c>
      <c r="E85" s="84">
        <v>206.44080549</v>
      </c>
      <c r="F85" s="84">
        <v>206.44080549</v>
      </c>
    </row>
    <row r="86" spans="1:6" ht="12.75" customHeight="1" x14ac:dyDescent="0.2">
      <c r="A86" s="83" t="s">
        <v>162</v>
      </c>
      <c r="B86" s="83">
        <v>24</v>
      </c>
      <c r="C86" s="84">
        <v>2185.6670824100001</v>
      </c>
      <c r="D86" s="84">
        <v>2159.52257921</v>
      </c>
      <c r="E86" s="84">
        <v>215.47654205000001</v>
      </c>
      <c r="F86" s="84">
        <v>215.47654205000001</v>
      </c>
    </row>
    <row r="87" spans="1:6" ht="12.75" customHeight="1" x14ac:dyDescent="0.2">
      <c r="A87" s="83" t="s">
        <v>163</v>
      </c>
      <c r="B87" s="83">
        <v>1</v>
      </c>
      <c r="C87" s="84">
        <v>2160.8213063899998</v>
      </c>
      <c r="D87" s="84">
        <v>2133.5570120500001</v>
      </c>
      <c r="E87" s="84">
        <v>212.88570522000001</v>
      </c>
      <c r="F87" s="84">
        <v>212.88570522000001</v>
      </c>
    </row>
    <row r="88" spans="1:6" ht="12.75" customHeight="1" x14ac:dyDescent="0.2">
      <c r="A88" s="83" t="s">
        <v>163</v>
      </c>
      <c r="B88" s="83">
        <v>2</v>
      </c>
      <c r="C88" s="84">
        <v>2216.3944883099998</v>
      </c>
      <c r="D88" s="84">
        <v>2193.67149453</v>
      </c>
      <c r="E88" s="84">
        <v>218.88391100000001</v>
      </c>
      <c r="F88" s="84">
        <v>218.88391100000001</v>
      </c>
    </row>
    <row r="89" spans="1:6" ht="12.75" customHeight="1" x14ac:dyDescent="0.2">
      <c r="A89" s="83" t="s">
        <v>163</v>
      </c>
      <c r="B89" s="83">
        <v>3</v>
      </c>
      <c r="C89" s="84">
        <v>2273.7328413300002</v>
      </c>
      <c r="D89" s="84">
        <v>2250.4107623499999</v>
      </c>
      <c r="E89" s="84">
        <v>224.54533882999999</v>
      </c>
      <c r="F89" s="84">
        <v>224.54533882999999</v>
      </c>
    </row>
    <row r="90" spans="1:6" ht="12.75" customHeight="1" x14ac:dyDescent="0.2">
      <c r="A90" s="83" t="s">
        <v>163</v>
      </c>
      <c r="B90" s="83">
        <v>4</v>
      </c>
      <c r="C90" s="84">
        <v>2341.6794973800002</v>
      </c>
      <c r="D90" s="84">
        <v>2313.8078536399998</v>
      </c>
      <c r="E90" s="84">
        <v>230.87108237000001</v>
      </c>
      <c r="F90" s="84">
        <v>230.87108237000001</v>
      </c>
    </row>
    <row r="91" spans="1:6" ht="12.75" customHeight="1" x14ac:dyDescent="0.2">
      <c r="A91" s="83" t="s">
        <v>163</v>
      </c>
      <c r="B91" s="83">
        <v>5</v>
      </c>
      <c r="C91" s="84">
        <v>2314.4851182100001</v>
      </c>
      <c r="D91" s="84">
        <v>2286.5162217799998</v>
      </c>
      <c r="E91" s="84">
        <v>228.14793119000001</v>
      </c>
      <c r="F91" s="84">
        <v>228.14793119000001</v>
      </c>
    </row>
    <row r="92" spans="1:6" ht="12.75" customHeight="1" x14ac:dyDescent="0.2">
      <c r="A92" s="83" t="s">
        <v>163</v>
      </c>
      <c r="B92" s="83">
        <v>6</v>
      </c>
      <c r="C92" s="84">
        <v>2304.4330996799999</v>
      </c>
      <c r="D92" s="84">
        <v>2281.4566598299998</v>
      </c>
      <c r="E92" s="84">
        <v>227.64308955999999</v>
      </c>
      <c r="F92" s="84">
        <v>227.64308955999999</v>
      </c>
    </row>
    <row r="93" spans="1:6" ht="12.75" customHeight="1" x14ac:dyDescent="0.2">
      <c r="A93" s="83" t="s">
        <v>163</v>
      </c>
      <c r="B93" s="83">
        <v>7</v>
      </c>
      <c r="C93" s="84">
        <v>2210.0060958200002</v>
      </c>
      <c r="D93" s="84">
        <v>2185.0438057199999</v>
      </c>
      <c r="E93" s="84">
        <v>218.02304269000001</v>
      </c>
      <c r="F93" s="84">
        <v>218.02304269000001</v>
      </c>
    </row>
    <row r="94" spans="1:6" ht="12.75" customHeight="1" x14ac:dyDescent="0.2">
      <c r="A94" s="83" t="s">
        <v>163</v>
      </c>
      <c r="B94" s="83">
        <v>8</v>
      </c>
      <c r="C94" s="84">
        <v>2119.3843988799999</v>
      </c>
      <c r="D94" s="84">
        <v>2092.5310413000002</v>
      </c>
      <c r="E94" s="84">
        <v>208.79214565999999</v>
      </c>
      <c r="F94" s="84">
        <v>208.79214565999999</v>
      </c>
    </row>
    <row r="95" spans="1:6" ht="12.75" customHeight="1" x14ac:dyDescent="0.2">
      <c r="A95" s="83" t="s">
        <v>163</v>
      </c>
      <c r="B95" s="83">
        <v>9</v>
      </c>
      <c r="C95" s="84">
        <v>2076.3468274000002</v>
      </c>
      <c r="D95" s="84">
        <v>2049.70108785</v>
      </c>
      <c r="E95" s="84">
        <v>204.51858522000001</v>
      </c>
      <c r="F95" s="84">
        <v>204.51858522000001</v>
      </c>
    </row>
    <row r="96" spans="1:6" ht="12.75" customHeight="1" x14ac:dyDescent="0.2">
      <c r="A96" s="83" t="s">
        <v>163</v>
      </c>
      <c r="B96" s="83">
        <v>10</v>
      </c>
      <c r="C96" s="84">
        <v>2026.9657094900001</v>
      </c>
      <c r="D96" s="84">
        <v>2008.2885325</v>
      </c>
      <c r="E96" s="84">
        <v>200.38645235000001</v>
      </c>
      <c r="F96" s="84">
        <v>200.38645235000001</v>
      </c>
    </row>
    <row r="97" spans="1:6" ht="12.75" customHeight="1" x14ac:dyDescent="0.2">
      <c r="A97" s="83" t="s">
        <v>163</v>
      </c>
      <c r="B97" s="83">
        <v>11</v>
      </c>
      <c r="C97" s="84">
        <v>2008.7019024000001</v>
      </c>
      <c r="D97" s="84">
        <v>1989.01195826</v>
      </c>
      <c r="E97" s="84">
        <v>198.46304132</v>
      </c>
      <c r="F97" s="84">
        <v>198.46304132</v>
      </c>
    </row>
    <row r="98" spans="1:6" ht="12.75" customHeight="1" x14ac:dyDescent="0.2">
      <c r="A98" s="83" t="s">
        <v>163</v>
      </c>
      <c r="B98" s="83">
        <v>12</v>
      </c>
      <c r="C98" s="84">
        <v>2038.71747903</v>
      </c>
      <c r="D98" s="84">
        <v>2011.9877714700001</v>
      </c>
      <c r="E98" s="84">
        <v>200.75556134999999</v>
      </c>
      <c r="F98" s="84">
        <v>200.75556134999999</v>
      </c>
    </row>
    <row r="99" spans="1:6" ht="12.75" customHeight="1" x14ac:dyDescent="0.2">
      <c r="A99" s="83" t="s">
        <v>163</v>
      </c>
      <c r="B99" s="83">
        <v>13</v>
      </c>
      <c r="C99" s="84">
        <v>2077.97075133</v>
      </c>
      <c r="D99" s="84">
        <v>2051.4140003900002</v>
      </c>
      <c r="E99" s="84">
        <v>204.68949914000001</v>
      </c>
      <c r="F99" s="84">
        <v>204.68949914000001</v>
      </c>
    </row>
    <row r="100" spans="1:6" ht="12.75" customHeight="1" x14ac:dyDescent="0.2">
      <c r="A100" s="83" t="s">
        <v>163</v>
      </c>
      <c r="B100" s="83">
        <v>14</v>
      </c>
      <c r="C100" s="84">
        <v>2051.68601537</v>
      </c>
      <c r="D100" s="84">
        <v>2025.39006109</v>
      </c>
      <c r="E100" s="84">
        <v>202.09283796</v>
      </c>
      <c r="F100" s="84">
        <v>202.09283796</v>
      </c>
    </row>
    <row r="101" spans="1:6" ht="12.75" customHeight="1" x14ac:dyDescent="0.2">
      <c r="A101" s="83" t="s">
        <v>163</v>
      </c>
      <c r="B101" s="83">
        <v>15</v>
      </c>
      <c r="C101" s="84">
        <v>2050.2785057400001</v>
      </c>
      <c r="D101" s="84">
        <v>2026.7516427999999</v>
      </c>
      <c r="E101" s="84">
        <v>202.22869618999999</v>
      </c>
      <c r="F101" s="84">
        <v>202.22869618999999</v>
      </c>
    </row>
    <row r="102" spans="1:6" ht="12.75" customHeight="1" x14ac:dyDescent="0.2">
      <c r="A102" s="83" t="s">
        <v>163</v>
      </c>
      <c r="B102" s="83">
        <v>16</v>
      </c>
      <c r="C102" s="84">
        <v>2066.4394967200001</v>
      </c>
      <c r="D102" s="84">
        <v>2048.2750252699998</v>
      </c>
      <c r="E102" s="84">
        <v>204.3762931</v>
      </c>
      <c r="F102" s="84">
        <v>204.3762931</v>
      </c>
    </row>
    <row r="103" spans="1:6" ht="12.75" customHeight="1" x14ac:dyDescent="0.2">
      <c r="A103" s="83" t="s">
        <v>163</v>
      </c>
      <c r="B103" s="83">
        <v>17</v>
      </c>
      <c r="C103" s="84">
        <v>2069.55137702</v>
      </c>
      <c r="D103" s="84">
        <v>2044.3794684</v>
      </c>
      <c r="E103" s="84">
        <v>203.98759555999999</v>
      </c>
      <c r="F103" s="84">
        <v>203.98759555999999</v>
      </c>
    </row>
    <row r="104" spans="1:6" ht="12.75" customHeight="1" x14ac:dyDescent="0.2">
      <c r="A104" s="83" t="s">
        <v>163</v>
      </c>
      <c r="B104" s="83">
        <v>18</v>
      </c>
      <c r="C104" s="84">
        <v>2032.2496132199999</v>
      </c>
      <c r="D104" s="84">
        <v>2007.81004205</v>
      </c>
      <c r="E104" s="84">
        <v>200.33870870999999</v>
      </c>
      <c r="F104" s="84">
        <v>200.33870870999999</v>
      </c>
    </row>
    <row r="105" spans="1:6" ht="12.75" customHeight="1" x14ac:dyDescent="0.2">
      <c r="A105" s="83" t="s">
        <v>163</v>
      </c>
      <c r="B105" s="83">
        <v>19</v>
      </c>
      <c r="C105" s="84">
        <v>2020.11728466</v>
      </c>
      <c r="D105" s="84">
        <v>1993.70917173</v>
      </c>
      <c r="E105" s="84">
        <v>198.93172792999999</v>
      </c>
      <c r="F105" s="84">
        <v>198.93172792999999</v>
      </c>
    </row>
    <row r="106" spans="1:6" ht="12.75" customHeight="1" x14ac:dyDescent="0.2">
      <c r="A106" s="83" t="s">
        <v>163</v>
      </c>
      <c r="B106" s="83">
        <v>20</v>
      </c>
      <c r="C106" s="84">
        <v>1994.37116139</v>
      </c>
      <c r="D106" s="84">
        <v>1967.8061494200001</v>
      </c>
      <c r="E106" s="84">
        <v>196.34713181000001</v>
      </c>
      <c r="F106" s="84">
        <v>196.34713181000001</v>
      </c>
    </row>
    <row r="107" spans="1:6" ht="12.75" customHeight="1" x14ac:dyDescent="0.2">
      <c r="A107" s="83" t="s">
        <v>163</v>
      </c>
      <c r="B107" s="83">
        <v>21</v>
      </c>
      <c r="C107" s="84">
        <v>1972.5035446700001</v>
      </c>
      <c r="D107" s="84">
        <v>1946.4216001</v>
      </c>
      <c r="E107" s="84">
        <v>194.21338761999999</v>
      </c>
      <c r="F107" s="84">
        <v>194.21338761999999</v>
      </c>
    </row>
    <row r="108" spans="1:6" ht="12.75" customHeight="1" x14ac:dyDescent="0.2">
      <c r="A108" s="83" t="s">
        <v>163</v>
      </c>
      <c r="B108" s="83">
        <v>22</v>
      </c>
      <c r="C108" s="84">
        <v>2018.4585431200001</v>
      </c>
      <c r="D108" s="84">
        <v>1992.96445847</v>
      </c>
      <c r="E108" s="84">
        <v>198.85742064999999</v>
      </c>
      <c r="F108" s="84">
        <v>198.85742064999999</v>
      </c>
    </row>
    <row r="109" spans="1:6" ht="12.75" customHeight="1" x14ac:dyDescent="0.2">
      <c r="A109" s="83" t="s">
        <v>163</v>
      </c>
      <c r="B109" s="83">
        <v>23</v>
      </c>
      <c r="C109" s="84">
        <v>2094.5524222899999</v>
      </c>
      <c r="D109" s="84">
        <v>2068.2448083999998</v>
      </c>
      <c r="E109" s="84">
        <v>206.36887232000001</v>
      </c>
      <c r="F109" s="84">
        <v>206.36887232000001</v>
      </c>
    </row>
    <row r="110" spans="1:6" ht="12.75" customHeight="1" x14ac:dyDescent="0.2">
      <c r="A110" s="83" t="s">
        <v>163</v>
      </c>
      <c r="B110" s="83">
        <v>24</v>
      </c>
      <c r="C110" s="84">
        <v>2179.6713441400002</v>
      </c>
      <c r="D110" s="84">
        <v>2152.2352588600002</v>
      </c>
      <c r="E110" s="84">
        <v>214.74941532</v>
      </c>
      <c r="F110" s="84">
        <v>214.74941532</v>
      </c>
    </row>
    <row r="111" spans="1:6" ht="12.75" customHeight="1" x14ac:dyDescent="0.2">
      <c r="A111" s="83" t="s">
        <v>164</v>
      </c>
      <c r="B111" s="83">
        <v>1</v>
      </c>
      <c r="C111" s="84">
        <v>2269.2794785999999</v>
      </c>
      <c r="D111" s="84">
        <v>2241.7361893699999</v>
      </c>
      <c r="E111" s="84">
        <v>223.67979242999999</v>
      </c>
      <c r="F111" s="84">
        <v>223.67979242999999</v>
      </c>
    </row>
    <row r="112" spans="1:6" ht="12.75" customHeight="1" x14ac:dyDescent="0.2">
      <c r="A112" s="83" t="s">
        <v>164</v>
      </c>
      <c r="B112" s="83">
        <v>2</v>
      </c>
      <c r="C112" s="84">
        <v>2331.5542209599998</v>
      </c>
      <c r="D112" s="84">
        <v>2310.9695597800001</v>
      </c>
      <c r="E112" s="84">
        <v>230.58787823</v>
      </c>
      <c r="F112" s="84">
        <v>230.58787823</v>
      </c>
    </row>
    <row r="113" spans="1:6" ht="12.75" customHeight="1" x14ac:dyDescent="0.2">
      <c r="A113" s="83" t="s">
        <v>164</v>
      </c>
      <c r="B113" s="83">
        <v>3</v>
      </c>
      <c r="C113" s="84">
        <v>2365.3256375999999</v>
      </c>
      <c r="D113" s="84">
        <v>2340.6098993800001</v>
      </c>
      <c r="E113" s="84">
        <v>233.54538278999999</v>
      </c>
      <c r="F113" s="84">
        <v>233.54538278999999</v>
      </c>
    </row>
    <row r="114" spans="1:6" ht="12.75" customHeight="1" x14ac:dyDescent="0.2">
      <c r="A114" s="83" t="s">
        <v>164</v>
      </c>
      <c r="B114" s="83">
        <v>4</v>
      </c>
      <c r="C114" s="84">
        <v>2404.41674986</v>
      </c>
      <c r="D114" s="84">
        <v>2376.3221604599998</v>
      </c>
      <c r="E114" s="84">
        <v>237.10874193000001</v>
      </c>
      <c r="F114" s="84">
        <v>237.10874193000001</v>
      </c>
    </row>
    <row r="115" spans="1:6" ht="12.75" customHeight="1" x14ac:dyDescent="0.2">
      <c r="A115" s="83" t="s">
        <v>164</v>
      </c>
      <c r="B115" s="83">
        <v>5</v>
      </c>
      <c r="C115" s="84">
        <v>2411.53759072</v>
      </c>
      <c r="D115" s="84">
        <v>2383.39479953</v>
      </c>
      <c r="E115" s="84">
        <v>237.81444783000001</v>
      </c>
      <c r="F115" s="84">
        <v>237.81444783000001</v>
      </c>
    </row>
    <row r="116" spans="1:6" ht="12.75" customHeight="1" x14ac:dyDescent="0.2">
      <c r="A116" s="83" t="s">
        <v>164</v>
      </c>
      <c r="B116" s="83">
        <v>6</v>
      </c>
      <c r="C116" s="84">
        <v>2344.7704259400002</v>
      </c>
      <c r="D116" s="84">
        <v>2317.0523789600002</v>
      </c>
      <c r="E116" s="84">
        <v>231.19482017999999</v>
      </c>
      <c r="F116" s="84">
        <v>231.19482017999999</v>
      </c>
    </row>
    <row r="117" spans="1:6" ht="12.75" customHeight="1" x14ac:dyDescent="0.2">
      <c r="A117" s="83" t="s">
        <v>164</v>
      </c>
      <c r="B117" s="83">
        <v>7</v>
      </c>
      <c r="C117" s="84">
        <v>2252.59524693</v>
      </c>
      <c r="D117" s="84">
        <v>2225.1711122699999</v>
      </c>
      <c r="E117" s="84">
        <v>222.02693379999999</v>
      </c>
      <c r="F117" s="84">
        <v>222.02693379999999</v>
      </c>
    </row>
    <row r="118" spans="1:6" ht="12.75" customHeight="1" x14ac:dyDescent="0.2">
      <c r="A118" s="83" t="s">
        <v>164</v>
      </c>
      <c r="B118" s="83">
        <v>8</v>
      </c>
      <c r="C118" s="84">
        <v>2149.4407048899998</v>
      </c>
      <c r="D118" s="84">
        <v>2122.4350707100002</v>
      </c>
      <c r="E118" s="84">
        <v>211.77596111</v>
      </c>
      <c r="F118" s="84">
        <v>211.77596111</v>
      </c>
    </row>
    <row r="119" spans="1:6" ht="12.75" customHeight="1" x14ac:dyDescent="0.2">
      <c r="A119" s="83" t="s">
        <v>164</v>
      </c>
      <c r="B119" s="83">
        <v>9</v>
      </c>
      <c r="C119" s="84">
        <v>2071.5470959600002</v>
      </c>
      <c r="D119" s="84">
        <v>2045.1199158500001</v>
      </c>
      <c r="E119" s="84">
        <v>204.06147719000001</v>
      </c>
      <c r="F119" s="84">
        <v>204.06147719000001</v>
      </c>
    </row>
    <row r="120" spans="1:6" ht="12.75" customHeight="1" x14ac:dyDescent="0.2">
      <c r="A120" s="83" t="s">
        <v>164</v>
      </c>
      <c r="B120" s="83">
        <v>10</v>
      </c>
      <c r="C120" s="84">
        <v>2032.19897836</v>
      </c>
      <c r="D120" s="84">
        <v>2009.0578272299999</v>
      </c>
      <c r="E120" s="84">
        <v>200.46321236</v>
      </c>
      <c r="F120" s="84">
        <v>200.46321236</v>
      </c>
    </row>
    <row r="121" spans="1:6" ht="12.75" customHeight="1" x14ac:dyDescent="0.2">
      <c r="A121" s="83" t="s">
        <v>164</v>
      </c>
      <c r="B121" s="83">
        <v>11</v>
      </c>
      <c r="C121" s="84">
        <v>2000.41128054</v>
      </c>
      <c r="D121" s="84">
        <v>1981.8087532899999</v>
      </c>
      <c r="E121" s="84">
        <v>197.74430760000001</v>
      </c>
      <c r="F121" s="84">
        <v>197.74430760000001</v>
      </c>
    </row>
    <row r="122" spans="1:6" ht="12.75" customHeight="1" x14ac:dyDescent="0.2">
      <c r="A122" s="83" t="s">
        <v>164</v>
      </c>
      <c r="B122" s="83">
        <v>12</v>
      </c>
      <c r="C122" s="84">
        <v>2038.8038049899999</v>
      </c>
      <c r="D122" s="84">
        <v>2013.1338053500001</v>
      </c>
      <c r="E122" s="84">
        <v>200.86991227999999</v>
      </c>
      <c r="F122" s="84">
        <v>200.86991227999999</v>
      </c>
    </row>
    <row r="123" spans="1:6" ht="12.75" customHeight="1" x14ac:dyDescent="0.2">
      <c r="A123" s="83" t="s">
        <v>164</v>
      </c>
      <c r="B123" s="83">
        <v>13</v>
      </c>
      <c r="C123" s="84">
        <v>2099.5184444500001</v>
      </c>
      <c r="D123" s="84">
        <v>2073.1215642000002</v>
      </c>
      <c r="E123" s="84">
        <v>206.85547360999999</v>
      </c>
      <c r="F123" s="84">
        <v>206.85547360999999</v>
      </c>
    </row>
    <row r="124" spans="1:6" ht="12.75" customHeight="1" x14ac:dyDescent="0.2">
      <c r="A124" s="83" t="s">
        <v>164</v>
      </c>
      <c r="B124" s="83">
        <v>14</v>
      </c>
      <c r="C124" s="84">
        <v>2079.6079292899999</v>
      </c>
      <c r="D124" s="84">
        <v>2052.91402303</v>
      </c>
      <c r="E124" s="84">
        <v>204.83917097</v>
      </c>
      <c r="F124" s="84">
        <v>204.83917097</v>
      </c>
    </row>
    <row r="125" spans="1:6" ht="12.75" customHeight="1" x14ac:dyDescent="0.2">
      <c r="A125" s="83" t="s">
        <v>164</v>
      </c>
      <c r="B125" s="83">
        <v>15</v>
      </c>
      <c r="C125" s="84">
        <v>2049.6324062600002</v>
      </c>
      <c r="D125" s="84">
        <v>2029.33879194</v>
      </c>
      <c r="E125" s="84">
        <v>202.48684119000001</v>
      </c>
      <c r="F125" s="84">
        <v>202.48684119000001</v>
      </c>
    </row>
    <row r="126" spans="1:6" ht="12.75" customHeight="1" x14ac:dyDescent="0.2">
      <c r="A126" s="83" t="s">
        <v>164</v>
      </c>
      <c r="B126" s="83">
        <v>16</v>
      </c>
      <c r="C126" s="84">
        <v>2083.8505989</v>
      </c>
      <c r="D126" s="84">
        <v>2055.6948977900001</v>
      </c>
      <c r="E126" s="84">
        <v>205.11664585</v>
      </c>
      <c r="F126" s="84">
        <v>205.11664585</v>
      </c>
    </row>
    <row r="127" spans="1:6" ht="12.75" customHeight="1" x14ac:dyDescent="0.2">
      <c r="A127" s="83" t="s">
        <v>164</v>
      </c>
      <c r="B127" s="83">
        <v>17</v>
      </c>
      <c r="C127" s="84">
        <v>2087.4973449899999</v>
      </c>
      <c r="D127" s="84">
        <v>2058.0939856199998</v>
      </c>
      <c r="E127" s="84">
        <v>205.35602614000001</v>
      </c>
      <c r="F127" s="84">
        <v>205.35602614000001</v>
      </c>
    </row>
    <row r="128" spans="1:6" ht="12.75" customHeight="1" x14ac:dyDescent="0.2">
      <c r="A128" s="83" t="s">
        <v>164</v>
      </c>
      <c r="B128" s="83">
        <v>18</v>
      </c>
      <c r="C128" s="84">
        <v>2056.1986676000001</v>
      </c>
      <c r="D128" s="84">
        <v>2027.2656284899999</v>
      </c>
      <c r="E128" s="84">
        <v>202.27998152999999</v>
      </c>
      <c r="F128" s="84">
        <v>202.27998152999999</v>
      </c>
    </row>
    <row r="129" spans="1:6" ht="12.75" customHeight="1" x14ac:dyDescent="0.2">
      <c r="A129" s="83" t="s">
        <v>164</v>
      </c>
      <c r="B129" s="83">
        <v>19</v>
      </c>
      <c r="C129" s="84">
        <v>2015.00499408</v>
      </c>
      <c r="D129" s="84">
        <v>1986.4206575000001</v>
      </c>
      <c r="E129" s="84">
        <v>198.20448207000001</v>
      </c>
      <c r="F129" s="84">
        <v>198.20448207000001</v>
      </c>
    </row>
    <row r="130" spans="1:6" ht="12.75" customHeight="1" x14ac:dyDescent="0.2">
      <c r="A130" s="83" t="s">
        <v>164</v>
      </c>
      <c r="B130" s="83">
        <v>20</v>
      </c>
      <c r="C130" s="84">
        <v>1954.77143888</v>
      </c>
      <c r="D130" s="84">
        <v>1926.2174718700001</v>
      </c>
      <c r="E130" s="84">
        <v>192.19742552</v>
      </c>
      <c r="F130" s="84">
        <v>192.19742552</v>
      </c>
    </row>
    <row r="131" spans="1:6" ht="12.75" customHeight="1" x14ac:dyDescent="0.2">
      <c r="A131" s="83" t="s">
        <v>164</v>
      </c>
      <c r="B131" s="83">
        <v>21</v>
      </c>
      <c r="C131" s="84">
        <v>1956.94273084</v>
      </c>
      <c r="D131" s="84">
        <v>1929.39632618</v>
      </c>
      <c r="E131" s="84">
        <v>192.51461069000001</v>
      </c>
      <c r="F131" s="84">
        <v>192.51461069000001</v>
      </c>
    </row>
    <row r="132" spans="1:6" ht="12.75" customHeight="1" x14ac:dyDescent="0.2">
      <c r="A132" s="83" t="s">
        <v>164</v>
      </c>
      <c r="B132" s="83">
        <v>22</v>
      </c>
      <c r="C132" s="84">
        <v>1986.85663542</v>
      </c>
      <c r="D132" s="84">
        <v>1965.05546774</v>
      </c>
      <c r="E132" s="84">
        <v>196.07266958</v>
      </c>
      <c r="F132" s="84">
        <v>196.07266958</v>
      </c>
    </row>
    <row r="133" spans="1:6" ht="12.75" customHeight="1" x14ac:dyDescent="0.2">
      <c r="A133" s="83" t="s">
        <v>164</v>
      </c>
      <c r="B133" s="83">
        <v>23</v>
      </c>
      <c r="C133" s="84">
        <v>2063.5642533800001</v>
      </c>
      <c r="D133" s="84">
        <v>2036.7103199799999</v>
      </c>
      <c r="E133" s="84">
        <v>203.22237013</v>
      </c>
      <c r="F133" s="84">
        <v>203.22237013</v>
      </c>
    </row>
    <row r="134" spans="1:6" ht="12.75" customHeight="1" x14ac:dyDescent="0.2">
      <c r="A134" s="83" t="s">
        <v>164</v>
      </c>
      <c r="B134" s="83">
        <v>24</v>
      </c>
      <c r="C134" s="84">
        <v>2156.97163903</v>
      </c>
      <c r="D134" s="84">
        <v>2131.8226231499998</v>
      </c>
      <c r="E134" s="84">
        <v>212.71264840000001</v>
      </c>
      <c r="F134" s="84">
        <v>212.71264840000001</v>
      </c>
    </row>
    <row r="135" spans="1:6" ht="12.75" customHeight="1" x14ac:dyDescent="0.2">
      <c r="A135" s="83" t="s">
        <v>165</v>
      </c>
      <c r="B135" s="83">
        <v>1</v>
      </c>
      <c r="C135" s="84">
        <v>2418.3248185900002</v>
      </c>
      <c r="D135" s="84">
        <v>2389.75190243</v>
      </c>
      <c r="E135" s="84">
        <v>238.44875772</v>
      </c>
      <c r="F135" s="84">
        <v>238.44875772</v>
      </c>
    </row>
    <row r="136" spans="1:6" ht="12.75" customHeight="1" x14ac:dyDescent="0.2">
      <c r="A136" s="83" t="s">
        <v>165</v>
      </c>
      <c r="B136" s="83">
        <v>2</v>
      </c>
      <c r="C136" s="84">
        <v>2411.2770563899999</v>
      </c>
      <c r="D136" s="84">
        <v>2384.9530648800001</v>
      </c>
      <c r="E136" s="84">
        <v>237.96993108999999</v>
      </c>
      <c r="F136" s="84">
        <v>237.96993108999999</v>
      </c>
    </row>
    <row r="137" spans="1:6" ht="12.75" customHeight="1" x14ac:dyDescent="0.2">
      <c r="A137" s="83" t="s">
        <v>165</v>
      </c>
      <c r="B137" s="83">
        <v>3</v>
      </c>
      <c r="C137" s="84">
        <v>2466.3077913699999</v>
      </c>
      <c r="D137" s="84">
        <v>2442.4723655500002</v>
      </c>
      <c r="E137" s="84">
        <v>243.70919038</v>
      </c>
      <c r="F137" s="84">
        <v>243.70919038</v>
      </c>
    </row>
    <row r="138" spans="1:6" ht="12.75" customHeight="1" x14ac:dyDescent="0.2">
      <c r="A138" s="83" t="s">
        <v>165</v>
      </c>
      <c r="B138" s="83">
        <v>4</v>
      </c>
      <c r="C138" s="84">
        <v>2476.91672255</v>
      </c>
      <c r="D138" s="84">
        <v>2448.27192307</v>
      </c>
      <c r="E138" s="84">
        <v>244.28786855999999</v>
      </c>
      <c r="F138" s="84">
        <v>244.28786855999999</v>
      </c>
    </row>
    <row r="139" spans="1:6" ht="12.75" customHeight="1" x14ac:dyDescent="0.2">
      <c r="A139" s="83" t="s">
        <v>165</v>
      </c>
      <c r="B139" s="83">
        <v>5</v>
      </c>
      <c r="C139" s="84">
        <v>2469.79483067</v>
      </c>
      <c r="D139" s="84">
        <v>2441.2988239400001</v>
      </c>
      <c r="E139" s="84">
        <v>243.59209473000001</v>
      </c>
      <c r="F139" s="84">
        <v>243.59209473000001</v>
      </c>
    </row>
    <row r="140" spans="1:6" ht="12.75" customHeight="1" x14ac:dyDescent="0.2">
      <c r="A140" s="83" t="s">
        <v>165</v>
      </c>
      <c r="B140" s="83">
        <v>6</v>
      </c>
      <c r="C140" s="84">
        <v>2461.8050573800001</v>
      </c>
      <c r="D140" s="84">
        <v>2444.5275173800001</v>
      </c>
      <c r="E140" s="84">
        <v>243.91425283999999</v>
      </c>
      <c r="F140" s="84">
        <v>243.91425283999999</v>
      </c>
    </row>
    <row r="141" spans="1:6" ht="12.75" customHeight="1" x14ac:dyDescent="0.2">
      <c r="A141" s="83" t="s">
        <v>165</v>
      </c>
      <c r="B141" s="83">
        <v>7</v>
      </c>
      <c r="C141" s="84">
        <v>2392.0666528800002</v>
      </c>
      <c r="D141" s="84">
        <v>2368.0863376799998</v>
      </c>
      <c r="E141" s="84">
        <v>236.28697389999999</v>
      </c>
      <c r="F141" s="84">
        <v>236.28697389999999</v>
      </c>
    </row>
    <row r="142" spans="1:6" ht="12.75" customHeight="1" x14ac:dyDescent="0.2">
      <c r="A142" s="83" t="s">
        <v>165</v>
      </c>
      <c r="B142" s="83">
        <v>8</v>
      </c>
      <c r="C142" s="84">
        <v>2299.8022931599999</v>
      </c>
      <c r="D142" s="84">
        <v>2281.45389307</v>
      </c>
      <c r="E142" s="84">
        <v>227.64281349000001</v>
      </c>
      <c r="F142" s="84">
        <v>227.64281349000001</v>
      </c>
    </row>
    <row r="143" spans="1:6" ht="12.75" customHeight="1" x14ac:dyDescent="0.2">
      <c r="A143" s="83" t="s">
        <v>165</v>
      </c>
      <c r="B143" s="83">
        <v>9</v>
      </c>
      <c r="C143" s="84">
        <v>2165.33921659</v>
      </c>
      <c r="D143" s="84">
        <v>2144.71704877</v>
      </c>
      <c r="E143" s="84">
        <v>213.99925048</v>
      </c>
      <c r="F143" s="84">
        <v>213.99925048</v>
      </c>
    </row>
    <row r="144" spans="1:6" ht="12.75" customHeight="1" x14ac:dyDescent="0.2">
      <c r="A144" s="83" t="s">
        <v>165</v>
      </c>
      <c r="B144" s="83">
        <v>10</v>
      </c>
      <c r="C144" s="84">
        <v>2064.1487946000002</v>
      </c>
      <c r="D144" s="84">
        <v>2035.1497580400001</v>
      </c>
      <c r="E144" s="84">
        <v>203.06665770999999</v>
      </c>
      <c r="F144" s="84">
        <v>203.06665770999999</v>
      </c>
    </row>
    <row r="145" spans="1:6" ht="12.75" customHeight="1" x14ac:dyDescent="0.2">
      <c r="A145" s="83" t="s">
        <v>165</v>
      </c>
      <c r="B145" s="83">
        <v>11</v>
      </c>
      <c r="C145" s="84">
        <v>2045.68066299</v>
      </c>
      <c r="D145" s="84">
        <v>2017.2639339</v>
      </c>
      <c r="E145" s="84">
        <v>201.28201532</v>
      </c>
      <c r="F145" s="84">
        <v>201.28201532</v>
      </c>
    </row>
    <row r="146" spans="1:6" ht="12.75" customHeight="1" x14ac:dyDescent="0.2">
      <c r="A146" s="83" t="s">
        <v>165</v>
      </c>
      <c r="B146" s="83">
        <v>12</v>
      </c>
      <c r="C146" s="84">
        <v>2063.3438077599999</v>
      </c>
      <c r="D146" s="84">
        <v>2035.0465221899999</v>
      </c>
      <c r="E146" s="84">
        <v>203.05635687</v>
      </c>
      <c r="F146" s="84">
        <v>203.05635687</v>
      </c>
    </row>
    <row r="147" spans="1:6" ht="12.75" customHeight="1" x14ac:dyDescent="0.2">
      <c r="A147" s="83" t="s">
        <v>165</v>
      </c>
      <c r="B147" s="83">
        <v>13</v>
      </c>
      <c r="C147" s="84">
        <v>2073.1773626300001</v>
      </c>
      <c r="D147" s="84">
        <v>2044.3068654000001</v>
      </c>
      <c r="E147" s="84">
        <v>203.98035125000001</v>
      </c>
      <c r="F147" s="84">
        <v>203.98035125000001</v>
      </c>
    </row>
    <row r="148" spans="1:6" ht="12.75" customHeight="1" x14ac:dyDescent="0.2">
      <c r="A148" s="83" t="s">
        <v>165</v>
      </c>
      <c r="B148" s="83">
        <v>14</v>
      </c>
      <c r="C148" s="84">
        <v>2094.3690910999999</v>
      </c>
      <c r="D148" s="84">
        <v>2065.4091330400001</v>
      </c>
      <c r="E148" s="84">
        <v>206.08592945000001</v>
      </c>
      <c r="F148" s="84">
        <v>206.08592945000001</v>
      </c>
    </row>
    <row r="149" spans="1:6" ht="12.75" customHeight="1" x14ac:dyDescent="0.2">
      <c r="A149" s="83" t="s">
        <v>165</v>
      </c>
      <c r="B149" s="83">
        <v>15</v>
      </c>
      <c r="C149" s="84">
        <v>2110.16364282</v>
      </c>
      <c r="D149" s="84">
        <v>2081.6416270599998</v>
      </c>
      <c r="E149" s="84">
        <v>207.70560304</v>
      </c>
      <c r="F149" s="84">
        <v>207.70560304</v>
      </c>
    </row>
    <row r="150" spans="1:6" ht="12.75" customHeight="1" x14ac:dyDescent="0.2">
      <c r="A150" s="83" t="s">
        <v>165</v>
      </c>
      <c r="B150" s="83">
        <v>16</v>
      </c>
      <c r="C150" s="84">
        <v>2095.32867429</v>
      </c>
      <c r="D150" s="84">
        <v>2069.2817832699998</v>
      </c>
      <c r="E150" s="84">
        <v>206.47234137999999</v>
      </c>
      <c r="F150" s="84">
        <v>206.47234137999999</v>
      </c>
    </row>
    <row r="151" spans="1:6" ht="12.75" customHeight="1" x14ac:dyDescent="0.2">
      <c r="A151" s="83" t="s">
        <v>165</v>
      </c>
      <c r="B151" s="83">
        <v>17</v>
      </c>
      <c r="C151" s="84">
        <v>2102.6606932499999</v>
      </c>
      <c r="D151" s="84">
        <v>2084.0880895800001</v>
      </c>
      <c r="E151" s="84">
        <v>207.94971036000001</v>
      </c>
      <c r="F151" s="84">
        <v>207.94971036000001</v>
      </c>
    </row>
    <row r="152" spans="1:6" ht="12.75" customHeight="1" x14ac:dyDescent="0.2">
      <c r="A152" s="83" t="s">
        <v>165</v>
      </c>
      <c r="B152" s="83">
        <v>18</v>
      </c>
      <c r="C152" s="84">
        <v>2085.0196339499998</v>
      </c>
      <c r="D152" s="84">
        <v>2061.8446312900001</v>
      </c>
      <c r="E152" s="84">
        <v>205.73026449</v>
      </c>
      <c r="F152" s="84">
        <v>205.73026449</v>
      </c>
    </row>
    <row r="153" spans="1:6" ht="12.75" customHeight="1" x14ac:dyDescent="0.2">
      <c r="A153" s="83" t="s">
        <v>165</v>
      </c>
      <c r="B153" s="83">
        <v>19</v>
      </c>
      <c r="C153" s="84">
        <v>2068.8531962400002</v>
      </c>
      <c r="D153" s="84">
        <v>2043.79980578</v>
      </c>
      <c r="E153" s="84">
        <v>203.92975698999999</v>
      </c>
      <c r="F153" s="84">
        <v>203.92975698999999</v>
      </c>
    </row>
    <row r="154" spans="1:6" ht="12.75" customHeight="1" x14ac:dyDescent="0.2">
      <c r="A154" s="83" t="s">
        <v>165</v>
      </c>
      <c r="B154" s="83">
        <v>20</v>
      </c>
      <c r="C154" s="84">
        <v>2019.6478219600001</v>
      </c>
      <c r="D154" s="84">
        <v>1992.2841330799999</v>
      </c>
      <c r="E154" s="84">
        <v>198.78953798000001</v>
      </c>
      <c r="F154" s="84">
        <v>198.78953798000001</v>
      </c>
    </row>
    <row r="155" spans="1:6" ht="12.75" customHeight="1" x14ac:dyDescent="0.2">
      <c r="A155" s="83" t="s">
        <v>165</v>
      </c>
      <c r="B155" s="83">
        <v>21</v>
      </c>
      <c r="C155" s="84">
        <v>2011.95587338</v>
      </c>
      <c r="D155" s="84">
        <v>1985.64447225</v>
      </c>
      <c r="E155" s="84">
        <v>198.12703453</v>
      </c>
      <c r="F155" s="84">
        <v>198.12703453</v>
      </c>
    </row>
    <row r="156" spans="1:6" ht="12.75" customHeight="1" x14ac:dyDescent="0.2">
      <c r="A156" s="83" t="s">
        <v>165</v>
      </c>
      <c r="B156" s="83">
        <v>22</v>
      </c>
      <c r="C156" s="84">
        <v>2060.6637203099999</v>
      </c>
      <c r="D156" s="84">
        <v>2033.95202586</v>
      </c>
      <c r="E156" s="84">
        <v>202.94714834000001</v>
      </c>
      <c r="F156" s="84">
        <v>202.94714834000001</v>
      </c>
    </row>
    <row r="157" spans="1:6" ht="12.75" customHeight="1" x14ac:dyDescent="0.2">
      <c r="A157" s="83" t="s">
        <v>165</v>
      </c>
      <c r="B157" s="83">
        <v>23</v>
      </c>
      <c r="C157" s="84">
        <v>2150.77086482</v>
      </c>
      <c r="D157" s="84">
        <v>2123.4510225200002</v>
      </c>
      <c r="E157" s="84">
        <v>211.87733248999999</v>
      </c>
      <c r="F157" s="84">
        <v>211.87733248999999</v>
      </c>
    </row>
    <row r="158" spans="1:6" ht="12.75" customHeight="1" x14ac:dyDescent="0.2">
      <c r="A158" s="83" t="s">
        <v>165</v>
      </c>
      <c r="B158" s="83">
        <v>24</v>
      </c>
      <c r="C158" s="84">
        <v>2212.18095928</v>
      </c>
      <c r="D158" s="84">
        <v>2188.0138536099998</v>
      </c>
      <c r="E158" s="84">
        <v>218.31939321999999</v>
      </c>
      <c r="F158" s="84">
        <v>218.31939321999999</v>
      </c>
    </row>
    <row r="159" spans="1:6" ht="12.75" customHeight="1" x14ac:dyDescent="0.2">
      <c r="A159" s="83" t="s">
        <v>166</v>
      </c>
      <c r="B159" s="83">
        <v>1</v>
      </c>
      <c r="C159" s="84">
        <v>2316.6994395900001</v>
      </c>
      <c r="D159" s="84">
        <v>2289.4221466700001</v>
      </c>
      <c r="E159" s="84">
        <v>228.43788354</v>
      </c>
      <c r="F159" s="84">
        <v>228.43788354</v>
      </c>
    </row>
    <row r="160" spans="1:6" ht="12.75" customHeight="1" x14ac:dyDescent="0.2">
      <c r="A160" s="83" t="s">
        <v>166</v>
      </c>
      <c r="B160" s="83">
        <v>2</v>
      </c>
      <c r="C160" s="84">
        <v>2397.7703915000002</v>
      </c>
      <c r="D160" s="84">
        <v>2369.2958360900002</v>
      </c>
      <c r="E160" s="84">
        <v>236.40765730999999</v>
      </c>
      <c r="F160" s="84">
        <v>236.40765730999999</v>
      </c>
    </row>
    <row r="161" spans="1:6" ht="12.75" customHeight="1" x14ac:dyDescent="0.2">
      <c r="A161" s="83" t="s">
        <v>166</v>
      </c>
      <c r="B161" s="83">
        <v>3</v>
      </c>
      <c r="C161" s="84">
        <v>2524.4546595000002</v>
      </c>
      <c r="D161" s="84">
        <v>2499.1011642899998</v>
      </c>
      <c r="E161" s="84">
        <v>249.35959563</v>
      </c>
      <c r="F161" s="84">
        <v>249.35959563</v>
      </c>
    </row>
    <row r="162" spans="1:6" ht="12.75" customHeight="1" x14ac:dyDescent="0.2">
      <c r="A162" s="83" t="s">
        <v>166</v>
      </c>
      <c r="B162" s="83">
        <v>4</v>
      </c>
      <c r="C162" s="84">
        <v>2452.7583777999998</v>
      </c>
      <c r="D162" s="84">
        <v>2432.1143010800001</v>
      </c>
      <c r="E162" s="84">
        <v>242.67566568000001</v>
      </c>
      <c r="F162" s="84">
        <v>242.67566568000001</v>
      </c>
    </row>
    <row r="163" spans="1:6" ht="12.75" customHeight="1" x14ac:dyDescent="0.2">
      <c r="A163" s="83" t="s">
        <v>166</v>
      </c>
      <c r="B163" s="83">
        <v>5</v>
      </c>
      <c r="C163" s="84">
        <v>2399.1697724999999</v>
      </c>
      <c r="D163" s="84">
        <v>2370.8012418200001</v>
      </c>
      <c r="E163" s="84">
        <v>236.55786626</v>
      </c>
      <c r="F163" s="84">
        <v>236.55786626</v>
      </c>
    </row>
    <row r="164" spans="1:6" ht="12.75" customHeight="1" x14ac:dyDescent="0.2">
      <c r="A164" s="83" t="s">
        <v>166</v>
      </c>
      <c r="B164" s="83">
        <v>6</v>
      </c>
      <c r="C164" s="84">
        <v>2351.5613542400001</v>
      </c>
      <c r="D164" s="84">
        <v>2331.2329820800001</v>
      </c>
      <c r="E164" s="84">
        <v>232.60975668</v>
      </c>
      <c r="F164" s="84">
        <v>232.60975668</v>
      </c>
    </row>
    <row r="165" spans="1:6" ht="12.75" customHeight="1" x14ac:dyDescent="0.2">
      <c r="A165" s="83" t="s">
        <v>166</v>
      </c>
      <c r="B165" s="83">
        <v>7</v>
      </c>
      <c r="C165" s="84">
        <v>2324.7550619399999</v>
      </c>
      <c r="D165" s="84">
        <v>2295.2875604400001</v>
      </c>
      <c r="E165" s="84">
        <v>229.02313283999999</v>
      </c>
      <c r="F165" s="84">
        <v>229.02313283999999</v>
      </c>
    </row>
    <row r="166" spans="1:6" ht="12.75" customHeight="1" x14ac:dyDescent="0.2">
      <c r="A166" s="83" t="s">
        <v>166</v>
      </c>
      <c r="B166" s="83">
        <v>8</v>
      </c>
      <c r="C166" s="84">
        <v>2257.41706742</v>
      </c>
      <c r="D166" s="84">
        <v>2234.2488215200001</v>
      </c>
      <c r="E166" s="84">
        <v>222.93270501999999</v>
      </c>
      <c r="F166" s="84">
        <v>222.93270501999999</v>
      </c>
    </row>
    <row r="167" spans="1:6" ht="12.75" customHeight="1" x14ac:dyDescent="0.2">
      <c r="A167" s="83" t="s">
        <v>166</v>
      </c>
      <c r="B167" s="83">
        <v>9</v>
      </c>
      <c r="C167" s="84">
        <v>2105.9216683899999</v>
      </c>
      <c r="D167" s="84">
        <v>2079.4584549000001</v>
      </c>
      <c r="E167" s="84">
        <v>207.48776674999999</v>
      </c>
      <c r="F167" s="84">
        <v>207.48776674999999</v>
      </c>
    </row>
    <row r="168" spans="1:6" ht="12.75" customHeight="1" x14ac:dyDescent="0.2">
      <c r="A168" s="83" t="s">
        <v>166</v>
      </c>
      <c r="B168" s="83">
        <v>10</v>
      </c>
      <c r="C168" s="84">
        <v>2007.3140156100001</v>
      </c>
      <c r="D168" s="84">
        <v>1981.0747817199999</v>
      </c>
      <c r="E168" s="84">
        <v>197.67107211999999</v>
      </c>
      <c r="F168" s="84">
        <v>197.67107211999999</v>
      </c>
    </row>
    <row r="169" spans="1:6" ht="12.75" customHeight="1" x14ac:dyDescent="0.2">
      <c r="A169" s="83" t="s">
        <v>166</v>
      </c>
      <c r="B169" s="83">
        <v>11</v>
      </c>
      <c r="C169" s="84">
        <v>1978.8693733299999</v>
      </c>
      <c r="D169" s="84">
        <v>1952.8608186500001</v>
      </c>
      <c r="E169" s="84">
        <v>194.85589100000001</v>
      </c>
      <c r="F169" s="84">
        <v>194.85589100000001</v>
      </c>
    </row>
    <row r="170" spans="1:6" ht="12.75" customHeight="1" x14ac:dyDescent="0.2">
      <c r="A170" s="83" t="s">
        <v>166</v>
      </c>
      <c r="B170" s="83">
        <v>12</v>
      </c>
      <c r="C170" s="84">
        <v>1992.56646559</v>
      </c>
      <c r="D170" s="84">
        <v>1966.19952448</v>
      </c>
      <c r="E170" s="84">
        <v>196.18682322999999</v>
      </c>
      <c r="F170" s="84">
        <v>196.18682322999999</v>
      </c>
    </row>
    <row r="171" spans="1:6" ht="12.75" customHeight="1" x14ac:dyDescent="0.2">
      <c r="A171" s="83" t="s">
        <v>166</v>
      </c>
      <c r="B171" s="83">
        <v>13</v>
      </c>
      <c r="C171" s="84">
        <v>2012.7407248300001</v>
      </c>
      <c r="D171" s="84">
        <v>1986.4428662600001</v>
      </c>
      <c r="E171" s="84">
        <v>198.20669805</v>
      </c>
      <c r="F171" s="84">
        <v>198.20669805</v>
      </c>
    </row>
    <row r="172" spans="1:6" ht="12.75" customHeight="1" x14ac:dyDescent="0.2">
      <c r="A172" s="83" t="s">
        <v>166</v>
      </c>
      <c r="B172" s="83">
        <v>14</v>
      </c>
      <c r="C172" s="84">
        <v>2041.9705035500001</v>
      </c>
      <c r="D172" s="84">
        <v>2018.4627839699999</v>
      </c>
      <c r="E172" s="84">
        <v>201.40163623999999</v>
      </c>
      <c r="F172" s="84">
        <v>201.40163623999999</v>
      </c>
    </row>
    <row r="173" spans="1:6" ht="12.75" customHeight="1" x14ac:dyDescent="0.2">
      <c r="A173" s="83" t="s">
        <v>166</v>
      </c>
      <c r="B173" s="83">
        <v>15</v>
      </c>
      <c r="C173" s="84">
        <v>2056.1847664100001</v>
      </c>
      <c r="D173" s="84">
        <v>2029.78237848</v>
      </c>
      <c r="E173" s="84">
        <v>202.53110212000001</v>
      </c>
      <c r="F173" s="84">
        <v>202.53110212000001</v>
      </c>
    </row>
    <row r="174" spans="1:6" ht="12.75" customHeight="1" x14ac:dyDescent="0.2">
      <c r="A174" s="83" t="s">
        <v>166</v>
      </c>
      <c r="B174" s="83">
        <v>16</v>
      </c>
      <c r="C174" s="84">
        <v>2071.19534836</v>
      </c>
      <c r="D174" s="84">
        <v>2044.33805904</v>
      </c>
      <c r="E174" s="84">
        <v>203.98346373999999</v>
      </c>
      <c r="F174" s="84">
        <v>203.98346373999999</v>
      </c>
    </row>
    <row r="175" spans="1:6" ht="12.75" customHeight="1" x14ac:dyDescent="0.2">
      <c r="A175" s="83" t="s">
        <v>166</v>
      </c>
      <c r="B175" s="83">
        <v>17</v>
      </c>
      <c r="C175" s="84">
        <v>2063.8006498999998</v>
      </c>
      <c r="D175" s="84">
        <v>2037.88991268</v>
      </c>
      <c r="E175" s="84">
        <v>203.34006955000001</v>
      </c>
      <c r="F175" s="84">
        <v>203.34006955000001</v>
      </c>
    </row>
    <row r="176" spans="1:6" ht="12.75" customHeight="1" x14ac:dyDescent="0.2">
      <c r="A176" s="83" t="s">
        <v>166</v>
      </c>
      <c r="B176" s="83">
        <v>18</v>
      </c>
      <c r="C176" s="84">
        <v>2036.87739579</v>
      </c>
      <c r="D176" s="84">
        <v>2010.9596643499999</v>
      </c>
      <c r="E176" s="84">
        <v>200.65297712</v>
      </c>
      <c r="F176" s="84">
        <v>200.65297712</v>
      </c>
    </row>
    <row r="177" spans="1:6" ht="12.75" customHeight="1" x14ac:dyDescent="0.2">
      <c r="A177" s="83" t="s">
        <v>166</v>
      </c>
      <c r="B177" s="83">
        <v>19</v>
      </c>
      <c r="C177" s="84">
        <v>2044.5103121899999</v>
      </c>
      <c r="D177" s="84">
        <v>2017.7007754599999</v>
      </c>
      <c r="E177" s="84">
        <v>201.32560325</v>
      </c>
      <c r="F177" s="84">
        <v>201.32560325</v>
      </c>
    </row>
    <row r="178" spans="1:6" ht="12.75" customHeight="1" x14ac:dyDescent="0.2">
      <c r="A178" s="83" t="s">
        <v>166</v>
      </c>
      <c r="B178" s="83">
        <v>20</v>
      </c>
      <c r="C178" s="84">
        <v>1966.36382585</v>
      </c>
      <c r="D178" s="84">
        <v>1940.10531186</v>
      </c>
      <c r="E178" s="84">
        <v>193.58315020000001</v>
      </c>
      <c r="F178" s="84">
        <v>193.58315020000001</v>
      </c>
    </row>
    <row r="179" spans="1:6" ht="12.75" customHeight="1" x14ac:dyDescent="0.2">
      <c r="A179" s="83" t="s">
        <v>166</v>
      </c>
      <c r="B179" s="83">
        <v>21</v>
      </c>
      <c r="C179" s="84">
        <v>1970.0460066099999</v>
      </c>
      <c r="D179" s="84">
        <v>1943.76688223</v>
      </c>
      <c r="E179" s="84">
        <v>193.94850063999999</v>
      </c>
      <c r="F179" s="84">
        <v>193.94850063999999</v>
      </c>
    </row>
    <row r="180" spans="1:6" ht="12.75" customHeight="1" x14ac:dyDescent="0.2">
      <c r="A180" s="83" t="s">
        <v>166</v>
      </c>
      <c r="B180" s="83">
        <v>22</v>
      </c>
      <c r="C180" s="84">
        <v>1983.52408113</v>
      </c>
      <c r="D180" s="84">
        <v>1959.95915937</v>
      </c>
      <c r="E180" s="84">
        <v>195.56416139999999</v>
      </c>
      <c r="F180" s="84">
        <v>195.56416139999999</v>
      </c>
    </row>
    <row r="181" spans="1:6" ht="12.75" customHeight="1" x14ac:dyDescent="0.2">
      <c r="A181" s="83" t="s">
        <v>166</v>
      </c>
      <c r="B181" s="83">
        <v>23</v>
      </c>
      <c r="C181" s="84">
        <v>2076.3066657200002</v>
      </c>
      <c r="D181" s="84">
        <v>2049.4348334800002</v>
      </c>
      <c r="E181" s="84">
        <v>204.49201843</v>
      </c>
      <c r="F181" s="84">
        <v>204.49201843</v>
      </c>
    </row>
    <row r="182" spans="1:6" ht="12.75" customHeight="1" x14ac:dyDescent="0.2">
      <c r="A182" s="83" t="s">
        <v>166</v>
      </c>
      <c r="B182" s="83">
        <v>24</v>
      </c>
      <c r="C182" s="84">
        <v>2180.97766275</v>
      </c>
      <c r="D182" s="84">
        <v>2153.58381594</v>
      </c>
      <c r="E182" s="84">
        <v>214.88397395999999</v>
      </c>
      <c r="F182" s="84">
        <v>214.88397395999999</v>
      </c>
    </row>
    <row r="183" spans="1:6" ht="12.75" customHeight="1" x14ac:dyDescent="0.2">
      <c r="A183" s="83" t="s">
        <v>167</v>
      </c>
      <c r="B183" s="83">
        <v>1</v>
      </c>
      <c r="C183" s="84">
        <v>2166.9191717200001</v>
      </c>
      <c r="D183" s="84">
        <v>2140.8193151099999</v>
      </c>
      <c r="E183" s="84">
        <v>213.61033573</v>
      </c>
      <c r="F183" s="84">
        <v>213.61033573</v>
      </c>
    </row>
    <row r="184" spans="1:6" ht="12.75" customHeight="1" x14ac:dyDescent="0.2">
      <c r="A184" s="83" t="s">
        <v>167</v>
      </c>
      <c r="B184" s="83">
        <v>2</v>
      </c>
      <c r="C184" s="84">
        <v>2256.0427663599999</v>
      </c>
      <c r="D184" s="84">
        <v>2228.2382969199998</v>
      </c>
      <c r="E184" s="84">
        <v>222.33297661</v>
      </c>
      <c r="F184" s="84">
        <v>222.33297661</v>
      </c>
    </row>
    <row r="185" spans="1:6" ht="12.75" customHeight="1" x14ac:dyDescent="0.2">
      <c r="A185" s="83" t="s">
        <v>167</v>
      </c>
      <c r="B185" s="83">
        <v>3</v>
      </c>
      <c r="C185" s="84">
        <v>2330.6026817000002</v>
      </c>
      <c r="D185" s="84">
        <v>2304.7904284400001</v>
      </c>
      <c r="E185" s="84">
        <v>229.97132628</v>
      </c>
      <c r="F185" s="84">
        <v>229.97132628</v>
      </c>
    </row>
    <row r="186" spans="1:6" ht="12.75" customHeight="1" x14ac:dyDescent="0.2">
      <c r="A186" s="83" t="s">
        <v>167</v>
      </c>
      <c r="B186" s="83">
        <v>4</v>
      </c>
      <c r="C186" s="84">
        <v>2302.1315227599998</v>
      </c>
      <c r="D186" s="84">
        <v>2274.17160848</v>
      </c>
      <c r="E186" s="84">
        <v>226.91618922999999</v>
      </c>
      <c r="F186" s="84">
        <v>226.91618922999999</v>
      </c>
    </row>
    <row r="187" spans="1:6" ht="12.75" customHeight="1" x14ac:dyDescent="0.2">
      <c r="A187" s="83" t="s">
        <v>167</v>
      </c>
      <c r="B187" s="83">
        <v>5</v>
      </c>
      <c r="C187" s="84">
        <v>2310.09548756</v>
      </c>
      <c r="D187" s="84">
        <v>2282.7231547800002</v>
      </c>
      <c r="E187" s="84">
        <v>227.76946006</v>
      </c>
      <c r="F187" s="84">
        <v>227.76946006</v>
      </c>
    </row>
    <row r="188" spans="1:6" ht="12.75" customHeight="1" x14ac:dyDescent="0.2">
      <c r="A188" s="83" t="s">
        <v>167</v>
      </c>
      <c r="B188" s="83">
        <v>6</v>
      </c>
      <c r="C188" s="84">
        <v>2280.3261449500001</v>
      </c>
      <c r="D188" s="84">
        <v>2252.5372410300001</v>
      </c>
      <c r="E188" s="84">
        <v>224.75751826000001</v>
      </c>
      <c r="F188" s="84">
        <v>224.75751826000001</v>
      </c>
    </row>
    <row r="189" spans="1:6" ht="12.75" customHeight="1" x14ac:dyDescent="0.2">
      <c r="A189" s="83" t="s">
        <v>167</v>
      </c>
      <c r="B189" s="83">
        <v>7</v>
      </c>
      <c r="C189" s="84">
        <v>2191.2598394800002</v>
      </c>
      <c r="D189" s="84">
        <v>2162.6151571199998</v>
      </c>
      <c r="E189" s="84">
        <v>215.78511857999999</v>
      </c>
      <c r="F189" s="84">
        <v>215.78511857999999</v>
      </c>
    </row>
    <row r="190" spans="1:6" ht="12.75" customHeight="1" x14ac:dyDescent="0.2">
      <c r="A190" s="83" t="s">
        <v>167</v>
      </c>
      <c r="B190" s="83">
        <v>8</v>
      </c>
      <c r="C190" s="84">
        <v>2069.83538284</v>
      </c>
      <c r="D190" s="84">
        <v>2041.4499985099999</v>
      </c>
      <c r="E190" s="84">
        <v>203.6952939</v>
      </c>
      <c r="F190" s="84">
        <v>203.6952939</v>
      </c>
    </row>
    <row r="191" spans="1:6" ht="12.75" customHeight="1" x14ac:dyDescent="0.2">
      <c r="A191" s="83" t="s">
        <v>167</v>
      </c>
      <c r="B191" s="83">
        <v>9</v>
      </c>
      <c r="C191" s="84">
        <v>2023.4425265</v>
      </c>
      <c r="D191" s="84">
        <v>2005.15214206</v>
      </c>
      <c r="E191" s="84">
        <v>200.07350421000001</v>
      </c>
      <c r="F191" s="84">
        <v>200.07350421000001</v>
      </c>
    </row>
    <row r="192" spans="1:6" ht="12.75" customHeight="1" x14ac:dyDescent="0.2">
      <c r="A192" s="83" t="s">
        <v>167</v>
      </c>
      <c r="B192" s="83">
        <v>10</v>
      </c>
      <c r="C192" s="84">
        <v>1973.9652234</v>
      </c>
      <c r="D192" s="84">
        <v>1948.0010290600001</v>
      </c>
      <c r="E192" s="84">
        <v>194.37098259000001</v>
      </c>
      <c r="F192" s="84">
        <v>194.37098259000001</v>
      </c>
    </row>
    <row r="193" spans="1:6" ht="12.75" customHeight="1" x14ac:dyDescent="0.2">
      <c r="A193" s="83" t="s">
        <v>167</v>
      </c>
      <c r="B193" s="83">
        <v>11</v>
      </c>
      <c r="C193" s="84">
        <v>1964.5893715899999</v>
      </c>
      <c r="D193" s="84">
        <v>1940.7245360100001</v>
      </c>
      <c r="E193" s="84">
        <v>193.64493621</v>
      </c>
      <c r="F193" s="84">
        <v>193.64493621</v>
      </c>
    </row>
    <row r="194" spans="1:6" ht="12.75" customHeight="1" x14ac:dyDescent="0.2">
      <c r="A194" s="83" t="s">
        <v>167</v>
      </c>
      <c r="B194" s="83">
        <v>12</v>
      </c>
      <c r="C194" s="84">
        <v>2039.1270953999999</v>
      </c>
      <c r="D194" s="84">
        <v>2012.66207207</v>
      </c>
      <c r="E194" s="84">
        <v>200.82284286999999</v>
      </c>
      <c r="F194" s="84">
        <v>200.82284286999999</v>
      </c>
    </row>
    <row r="195" spans="1:6" ht="12.75" customHeight="1" x14ac:dyDescent="0.2">
      <c r="A195" s="83" t="s">
        <v>167</v>
      </c>
      <c r="B195" s="83">
        <v>13</v>
      </c>
      <c r="C195" s="84">
        <v>2035.73537844</v>
      </c>
      <c r="D195" s="84">
        <v>2017.16491486</v>
      </c>
      <c r="E195" s="84">
        <v>201.27213523</v>
      </c>
      <c r="F195" s="84">
        <v>201.27213523</v>
      </c>
    </row>
    <row r="196" spans="1:6" ht="12.75" customHeight="1" x14ac:dyDescent="0.2">
      <c r="A196" s="83" t="s">
        <v>167</v>
      </c>
      <c r="B196" s="83">
        <v>14</v>
      </c>
      <c r="C196" s="84">
        <v>2024.3831493099999</v>
      </c>
      <c r="D196" s="84">
        <v>2005.0522795700001</v>
      </c>
      <c r="E196" s="84">
        <v>200.06353996000001</v>
      </c>
      <c r="F196" s="84">
        <v>200.06353996000001</v>
      </c>
    </row>
    <row r="197" spans="1:6" ht="12.75" customHeight="1" x14ac:dyDescent="0.2">
      <c r="A197" s="83" t="s">
        <v>167</v>
      </c>
      <c r="B197" s="83">
        <v>15</v>
      </c>
      <c r="C197" s="84">
        <v>2032.9501477399999</v>
      </c>
      <c r="D197" s="84">
        <v>2006.33334982</v>
      </c>
      <c r="E197" s="84">
        <v>200.19136478999999</v>
      </c>
      <c r="F197" s="84">
        <v>200.19136478999999</v>
      </c>
    </row>
    <row r="198" spans="1:6" ht="12.75" customHeight="1" x14ac:dyDescent="0.2">
      <c r="A198" s="83" t="s">
        <v>167</v>
      </c>
      <c r="B198" s="83">
        <v>16</v>
      </c>
      <c r="C198" s="84">
        <v>2072.8997620599998</v>
      </c>
      <c r="D198" s="84">
        <v>2046.1766104599999</v>
      </c>
      <c r="E198" s="84">
        <v>204.16691388000001</v>
      </c>
      <c r="F198" s="84">
        <v>204.16691388000001</v>
      </c>
    </row>
    <row r="199" spans="1:6" ht="12.75" customHeight="1" x14ac:dyDescent="0.2">
      <c r="A199" s="83" t="s">
        <v>167</v>
      </c>
      <c r="B199" s="83">
        <v>17</v>
      </c>
      <c r="C199" s="84">
        <v>2052.77375046</v>
      </c>
      <c r="D199" s="84">
        <v>2026.8088702499999</v>
      </c>
      <c r="E199" s="84">
        <v>202.23440633000001</v>
      </c>
      <c r="F199" s="84">
        <v>202.23440633000001</v>
      </c>
    </row>
    <row r="200" spans="1:6" ht="12.75" customHeight="1" x14ac:dyDescent="0.2">
      <c r="A200" s="83" t="s">
        <v>167</v>
      </c>
      <c r="B200" s="83">
        <v>18</v>
      </c>
      <c r="C200" s="84">
        <v>1999.4756220100001</v>
      </c>
      <c r="D200" s="84">
        <v>1977.6695035</v>
      </c>
      <c r="E200" s="84">
        <v>197.33129443999999</v>
      </c>
      <c r="F200" s="84">
        <v>197.33129443999999</v>
      </c>
    </row>
    <row r="201" spans="1:6" ht="12.75" customHeight="1" x14ac:dyDescent="0.2">
      <c r="A201" s="83" t="s">
        <v>167</v>
      </c>
      <c r="B201" s="83">
        <v>19</v>
      </c>
      <c r="C201" s="84">
        <v>1969.7498458299999</v>
      </c>
      <c r="D201" s="84">
        <v>1940.98906384</v>
      </c>
      <c r="E201" s="84">
        <v>193.67133071999999</v>
      </c>
      <c r="F201" s="84">
        <v>193.67133071999999</v>
      </c>
    </row>
    <row r="202" spans="1:6" ht="12.75" customHeight="1" x14ac:dyDescent="0.2">
      <c r="A202" s="83" t="s">
        <v>167</v>
      </c>
      <c r="B202" s="83">
        <v>20</v>
      </c>
      <c r="C202" s="84">
        <v>1885.10127358</v>
      </c>
      <c r="D202" s="84">
        <v>1857.6778149500001</v>
      </c>
      <c r="E202" s="84">
        <v>185.35855826</v>
      </c>
      <c r="F202" s="84">
        <v>185.35855826</v>
      </c>
    </row>
    <row r="203" spans="1:6" ht="12.75" customHeight="1" x14ac:dyDescent="0.2">
      <c r="A203" s="83" t="s">
        <v>167</v>
      </c>
      <c r="B203" s="83">
        <v>21</v>
      </c>
      <c r="C203" s="84">
        <v>1903.5477938900001</v>
      </c>
      <c r="D203" s="84">
        <v>1876.2795194600001</v>
      </c>
      <c r="E203" s="84">
        <v>187.21463098999999</v>
      </c>
      <c r="F203" s="84">
        <v>187.21463098999999</v>
      </c>
    </row>
    <row r="204" spans="1:6" ht="12.75" customHeight="1" x14ac:dyDescent="0.2">
      <c r="A204" s="83" t="s">
        <v>167</v>
      </c>
      <c r="B204" s="83">
        <v>22</v>
      </c>
      <c r="C204" s="84">
        <v>1936.6136633399999</v>
      </c>
      <c r="D204" s="84">
        <v>1908.63467922</v>
      </c>
      <c r="E204" s="84">
        <v>190.44301952000001</v>
      </c>
      <c r="F204" s="84">
        <v>190.44301952000001</v>
      </c>
    </row>
    <row r="205" spans="1:6" ht="12.75" customHeight="1" x14ac:dyDescent="0.2">
      <c r="A205" s="83" t="s">
        <v>167</v>
      </c>
      <c r="B205" s="83">
        <v>23</v>
      </c>
      <c r="C205" s="84">
        <v>2034.9150960699999</v>
      </c>
      <c r="D205" s="84">
        <v>2006.5142971099999</v>
      </c>
      <c r="E205" s="84">
        <v>200.20941965</v>
      </c>
      <c r="F205" s="84">
        <v>200.20941965</v>
      </c>
    </row>
    <row r="206" spans="1:6" ht="12.75" customHeight="1" x14ac:dyDescent="0.2">
      <c r="A206" s="83" t="s">
        <v>167</v>
      </c>
      <c r="B206" s="83">
        <v>24</v>
      </c>
      <c r="C206" s="84">
        <v>2088.5298184899998</v>
      </c>
      <c r="D206" s="84">
        <v>2058.8943814300001</v>
      </c>
      <c r="E206" s="84">
        <v>205.43588940999999</v>
      </c>
      <c r="F206" s="84">
        <v>205.43588940999999</v>
      </c>
    </row>
    <row r="207" spans="1:6" ht="12.75" customHeight="1" x14ac:dyDescent="0.2">
      <c r="A207" s="83" t="s">
        <v>168</v>
      </c>
      <c r="B207" s="83">
        <v>1</v>
      </c>
      <c r="C207" s="84">
        <v>2229.22473679</v>
      </c>
      <c r="D207" s="84">
        <v>2198.05320484</v>
      </c>
      <c r="E207" s="84">
        <v>219.3211168</v>
      </c>
      <c r="F207" s="84">
        <v>219.3211168</v>
      </c>
    </row>
    <row r="208" spans="1:6" ht="12.75" customHeight="1" x14ac:dyDescent="0.2">
      <c r="A208" s="83" t="s">
        <v>168</v>
      </c>
      <c r="B208" s="83">
        <v>2</v>
      </c>
      <c r="C208" s="84">
        <v>2303.0612435200001</v>
      </c>
      <c r="D208" s="84">
        <v>2272.4994362100001</v>
      </c>
      <c r="E208" s="84">
        <v>226.74934035999999</v>
      </c>
      <c r="F208" s="84">
        <v>226.74934035999999</v>
      </c>
    </row>
    <row r="209" spans="1:6" ht="12.75" customHeight="1" x14ac:dyDescent="0.2">
      <c r="A209" s="83" t="s">
        <v>168</v>
      </c>
      <c r="B209" s="83">
        <v>3</v>
      </c>
      <c r="C209" s="84">
        <v>2331.2457101599998</v>
      </c>
      <c r="D209" s="84">
        <v>2303.3050600900001</v>
      </c>
      <c r="E209" s="84">
        <v>229.82311665</v>
      </c>
      <c r="F209" s="84">
        <v>229.82311665</v>
      </c>
    </row>
    <row r="210" spans="1:6" ht="12.75" customHeight="1" x14ac:dyDescent="0.2">
      <c r="A210" s="83" t="s">
        <v>168</v>
      </c>
      <c r="B210" s="83">
        <v>4</v>
      </c>
      <c r="C210" s="84">
        <v>2316.98158345</v>
      </c>
      <c r="D210" s="84">
        <v>2293.79816871</v>
      </c>
      <c r="E210" s="84">
        <v>228.87452175999999</v>
      </c>
      <c r="F210" s="84">
        <v>228.87452175999999</v>
      </c>
    </row>
    <row r="211" spans="1:6" ht="12.75" customHeight="1" x14ac:dyDescent="0.2">
      <c r="A211" s="83" t="s">
        <v>168</v>
      </c>
      <c r="B211" s="83">
        <v>5</v>
      </c>
      <c r="C211" s="84">
        <v>2315.25414877</v>
      </c>
      <c r="D211" s="84">
        <v>2292.2236551699998</v>
      </c>
      <c r="E211" s="84">
        <v>228.71741725000001</v>
      </c>
      <c r="F211" s="84">
        <v>228.71741725000001</v>
      </c>
    </row>
    <row r="212" spans="1:6" ht="12.75" customHeight="1" x14ac:dyDescent="0.2">
      <c r="A212" s="83" t="s">
        <v>168</v>
      </c>
      <c r="B212" s="83">
        <v>6</v>
      </c>
      <c r="C212" s="84">
        <v>2292.1542313999998</v>
      </c>
      <c r="D212" s="84">
        <v>2264.16423209</v>
      </c>
      <c r="E212" s="84">
        <v>225.91765609000001</v>
      </c>
      <c r="F212" s="84">
        <v>225.91765609000001</v>
      </c>
    </row>
    <row r="213" spans="1:6" ht="12.75" customHeight="1" x14ac:dyDescent="0.2">
      <c r="A213" s="83" t="s">
        <v>168</v>
      </c>
      <c r="B213" s="83">
        <v>7</v>
      </c>
      <c r="C213" s="84">
        <v>2193.15816361</v>
      </c>
      <c r="D213" s="84">
        <v>2174.5821612099999</v>
      </c>
      <c r="E213" s="84">
        <v>216.97918281</v>
      </c>
      <c r="F213" s="84">
        <v>216.97918281</v>
      </c>
    </row>
    <row r="214" spans="1:6" ht="12.75" customHeight="1" x14ac:dyDescent="0.2">
      <c r="A214" s="83" t="s">
        <v>168</v>
      </c>
      <c r="B214" s="83">
        <v>8</v>
      </c>
      <c r="C214" s="84">
        <v>2023.6336103199999</v>
      </c>
      <c r="D214" s="84">
        <v>2006.3638565900001</v>
      </c>
      <c r="E214" s="84">
        <v>200.19440874</v>
      </c>
      <c r="F214" s="84">
        <v>200.19440874</v>
      </c>
    </row>
    <row r="215" spans="1:6" ht="12.75" customHeight="1" x14ac:dyDescent="0.2">
      <c r="A215" s="83" t="s">
        <v>168</v>
      </c>
      <c r="B215" s="83">
        <v>9</v>
      </c>
      <c r="C215" s="84">
        <v>1976.0969547300001</v>
      </c>
      <c r="D215" s="84">
        <v>1957.1055242699999</v>
      </c>
      <c r="E215" s="84">
        <v>195.27942651000001</v>
      </c>
      <c r="F215" s="84">
        <v>195.27942651000001</v>
      </c>
    </row>
    <row r="216" spans="1:6" ht="12.75" customHeight="1" x14ac:dyDescent="0.2">
      <c r="A216" s="83" t="s">
        <v>168</v>
      </c>
      <c r="B216" s="83">
        <v>10</v>
      </c>
      <c r="C216" s="84">
        <v>2004.5054333400001</v>
      </c>
      <c r="D216" s="84">
        <v>1982.4730049699999</v>
      </c>
      <c r="E216" s="84">
        <v>197.81058644000001</v>
      </c>
      <c r="F216" s="84">
        <v>197.81058644000001</v>
      </c>
    </row>
    <row r="217" spans="1:6" ht="12.75" customHeight="1" x14ac:dyDescent="0.2">
      <c r="A217" s="83" t="s">
        <v>168</v>
      </c>
      <c r="B217" s="83">
        <v>11</v>
      </c>
      <c r="C217" s="84">
        <v>1943.4815382300001</v>
      </c>
      <c r="D217" s="84">
        <v>1920.3778909099999</v>
      </c>
      <c r="E217" s="84">
        <v>191.61475381</v>
      </c>
      <c r="F217" s="84">
        <v>191.61475381</v>
      </c>
    </row>
    <row r="218" spans="1:6" ht="12.75" customHeight="1" x14ac:dyDescent="0.2">
      <c r="A218" s="83" t="s">
        <v>168</v>
      </c>
      <c r="B218" s="83">
        <v>12</v>
      </c>
      <c r="C218" s="84">
        <v>1965.96906668</v>
      </c>
      <c r="D218" s="84">
        <v>1941.88603515</v>
      </c>
      <c r="E218" s="84">
        <v>193.76083026000001</v>
      </c>
      <c r="F218" s="84">
        <v>193.76083026000001</v>
      </c>
    </row>
    <row r="219" spans="1:6" ht="12.75" customHeight="1" x14ac:dyDescent="0.2">
      <c r="A219" s="83" t="s">
        <v>168</v>
      </c>
      <c r="B219" s="83">
        <v>13</v>
      </c>
      <c r="C219" s="84">
        <v>2005.2113396100001</v>
      </c>
      <c r="D219" s="84">
        <v>1977.45329462</v>
      </c>
      <c r="E219" s="84">
        <v>197.30972118</v>
      </c>
      <c r="F219" s="84">
        <v>197.30972118</v>
      </c>
    </row>
    <row r="220" spans="1:6" ht="12.75" customHeight="1" x14ac:dyDescent="0.2">
      <c r="A220" s="83" t="s">
        <v>168</v>
      </c>
      <c r="B220" s="83">
        <v>14</v>
      </c>
      <c r="C220" s="84">
        <v>1969.9376416800001</v>
      </c>
      <c r="D220" s="84">
        <v>1942.0023818100001</v>
      </c>
      <c r="E220" s="84">
        <v>193.77243928999999</v>
      </c>
      <c r="F220" s="84">
        <v>193.77243928999999</v>
      </c>
    </row>
    <row r="221" spans="1:6" ht="12.75" customHeight="1" x14ac:dyDescent="0.2">
      <c r="A221" s="83" t="s">
        <v>168</v>
      </c>
      <c r="B221" s="83">
        <v>15</v>
      </c>
      <c r="C221" s="84">
        <v>1974.04216612</v>
      </c>
      <c r="D221" s="84">
        <v>1955.3701512800001</v>
      </c>
      <c r="E221" s="84">
        <v>195.10627149000001</v>
      </c>
      <c r="F221" s="84">
        <v>195.10627149000001</v>
      </c>
    </row>
    <row r="222" spans="1:6" ht="12.75" customHeight="1" x14ac:dyDescent="0.2">
      <c r="A222" s="83" t="s">
        <v>168</v>
      </c>
      <c r="B222" s="83">
        <v>16</v>
      </c>
      <c r="C222" s="84">
        <v>2020.9658211999999</v>
      </c>
      <c r="D222" s="84">
        <v>1992.88805495</v>
      </c>
      <c r="E222" s="84">
        <v>198.84979713000001</v>
      </c>
      <c r="F222" s="84">
        <v>198.84979713000001</v>
      </c>
    </row>
    <row r="223" spans="1:6" ht="12.75" customHeight="1" x14ac:dyDescent="0.2">
      <c r="A223" s="83" t="s">
        <v>168</v>
      </c>
      <c r="B223" s="83">
        <v>17</v>
      </c>
      <c r="C223" s="84">
        <v>2013.04480096</v>
      </c>
      <c r="D223" s="84">
        <v>1985.1076249400001</v>
      </c>
      <c r="E223" s="84">
        <v>198.07346806000001</v>
      </c>
      <c r="F223" s="84">
        <v>198.07346806000001</v>
      </c>
    </row>
    <row r="224" spans="1:6" ht="12.75" customHeight="1" x14ac:dyDescent="0.2">
      <c r="A224" s="83" t="s">
        <v>168</v>
      </c>
      <c r="B224" s="83">
        <v>18</v>
      </c>
      <c r="C224" s="84">
        <v>1988.80598181</v>
      </c>
      <c r="D224" s="84">
        <v>1960.83704736</v>
      </c>
      <c r="E224" s="84">
        <v>195.65175680999999</v>
      </c>
      <c r="F224" s="84">
        <v>195.65175680999999</v>
      </c>
    </row>
    <row r="225" spans="1:6" ht="12.75" customHeight="1" x14ac:dyDescent="0.2">
      <c r="A225" s="83" t="s">
        <v>168</v>
      </c>
      <c r="B225" s="83">
        <v>19</v>
      </c>
      <c r="C225" s="84">
        <v>1969.36378911</v>
      </c>
      <c r="D225" s="84">
        <v>1939.8889071200001</v>
      </c>
      <c r="E225" s="84">
        <v>193.5615574</v>
      </c>
      <c r="F225" s="84">
        <v>193.5615574</v>
      </c>
    </row>
    <row r="226" spans="1:6" ht="12.75" customHeight="1" x14ac:dyDescent="0.2">
      <c r="A226" s="83" t="s">
        <v>168</v>
      </c>
      <c r="B226" s="83">
        <v>20</v>
      </c>
      <c r="C226" s="84">
        <v>1938.19583913</v>
      </c>
      <c r="D226" s="84">
        <v>1908.6123610300001</v>
      </c>
      <c r="E226" s="84">
        <v>190.44079262</v>
      </c>
      <c r="F226" s="84">
        <v>190.44079262</v>
      </c>
    </row>
    <row r="227" spans="1:6" ht="12.75" customHeight="1" x14ac:dyDescent="0.2">
      <c r="A227" s="83" t="s">
        <v>168</v>
      </c>
      <c r="B227" s="83">
        <v>21</v>
      </c>
      <c r="C227" s="84">
        <v>1934.7270712500001</v>
      </c>
      <c r="D227" s="84">
        <v>1906.90322754</v>
      </c>
      <c r="E227" s="84">
        <v>190.27025577000001</v>
      </c>
      <c r="F227" s="84">
        <v>190.27025577000001</v>
      </c>
    </row>
    <row r="228" spans="1:6" ht="12.75" customHeight="1" x14ac:dyDescent="0.2">
      <c r="A228" s="83" t="s">
        <v>168</v>
      </c>
      <c r="B228" s="83">
        <v>22</v>
      </c>
      <c r="C228" s="84">
        <v>1975.1267089600001</v>
      </c>
      <c r="D228" s="84">
        <v>1946.3212145</v>
      </c>
      <c r="E228" s="84">
        <v>194.20337118</v>
      </c>
      <c r="F228" s="84">
        <v>194.20337118</v>
      </c>
    </row>
    <row r="229" spans="1:6" ht="12.75" customHeight="1" x14ac:dyDescent="0.2">
      <c r="A229" s="83" t="s">
        <v>168</v>
      </c>
      <c r="B229" s="83">
        <v>23</v>
      </c>
      <c r="C229" s="84">
        <v>2055.5918221500001</v>
      </c>
      <c r="D229" s="84">
        <v>2027.4357198</v>
      </c>
      <c r="E229" s="84">
        <v>202.29695319000001</v>
      </c>
      <c r="F229" s="84">
        <v>202.29695319000001</v>
      </c>
    </row>
    <row r="230" spans="1:6" ht="12.75" customHeight="1" x14ac:dyDescent="0.2">
      <c r="A230" s="83" t="s">
        <v>168</v>
      </c>
      <c r="B230" s="83">
        <v>24</v>
      </c>
      <c r="C230" s="84">
        <v>2133.4103270400001</v>
      </c>
      <c r="D230" s="84">
        <v>2106.2729585100001</v>
      </c>
      <c r="E230" s="84">
        <v>210.16331020999999</v>
      </c>
      <c r="F230" s="84">
        <v>210.16331020999999</v>
      </c>
    </row>
    <row r="231" spans="1:6" ht="12.75" customHeight="1" x14ac:dyDescent="0.2">
      <c r="A231" s="83" t="s">
        <v>169</v>
      </c>
      <c r="B231" s="83">
        <v>1</v>
      </c>
      <c r="C231" s="84">
        <v>2178.1511283099999</v>
      </c>
      <c r="D231" s="84">
        <v>2159.8898976999999</v>
      </c>
      <c r="E231" s="84">
        <v>215.51319298000001</v>
      </c>
      <c r="F231" s="84">
        <v>215.51319298000001</v>
      </c>
    </row>
    <row r="232" spans="1:6" ht="12.75" customHeight="1" x14ac:dyDescent="0.2">
      <c r="A232" s="83" t="s">
        <v>169</v>
      </c>
      <c r="B232" s="83">
        <v>2</v>
      </c>
      <c r="C232" s="84">
        <v>2292.69084888</v>
      </c>
      <c r="D232" s="84">
        <v>2270.1051157500001</v>
      </c>
      <c r="E232" s="84">
        <v>226.51043575</v>
      </c>
      <c r="F232" s="84">
        <v>226.51043575</v>
      </c>
    </row>
    <row r="233" spans="1:6" ht="12.75" customHeight="1" x14ac:dyDescent="0.2">
      <c r="A233" s="83" t="s">
        <v>169</v>
      </c>
      <c r="B233" s="83">
        <v>3</v>
      </c>
      <c r="C233" s="84">
        <v>2348.2781001399999</v>
      </c>
      <c r="D233" s="84">
        <v>2323.93298482</v>
      </c>
      <c r="E233" s="84">
        <v>231.88136505</v>
      </c>
      <c r="F233" s="84">
        <v>231.88136505</v>
      </c>
    </row>
    <row r="234" spans="1:6" ht="12.75" customHeight="1" x14ac:dyDescent="0.2">
      <c r="A234" s="83" t="s">
        <v>169</v>
      </c>
      <c r="B234" s="83">
        <v>4</v>
      </c>
      <c r="C234" s="84">
        <v>2383.99526307</v>
      </c>
      <c r="D234" s="84">
        <v>2355.6078638899999</v>
      </c>
      <c r="E234" s="84">
        <v>235.04187537999999</v>
      </c>
      <c r="F234" s="84">
        <v>235.04187537999999</v>
      </c>
    </row>
    <row r="235" spans="1:6" ht="12.75" customHeight="1" x14ac:dyDescent="0.2">
      <c r="A235" s="83" t="s">
        <v>169</v>
      </c>
      <c r="B235" s="83">
        <v>5</v>
      </c>
      <c r="C235" s="84">
        <v>2369.2498451400002</v>
      </c>
      <c r="D235" s="84">
        <v>2344.43433547</v>
      </c>
      <c r="E235" s="84">
        <v>233.92698392</v>
      </c>
      <c r="F235" s="84">
        <v>233.92698392</v>
      </c>
    </row>
    <row r="236" spans="1:6" ht="12.75" customHeight="1" x14ac:dyDescent="0.2">
      <c r="A236" s="83" t="s">
        <v>169</v>
      </c>
      <c r="B236" s="83">
        <v>6</v>
      </c>
      <c r="C236" s="84">
        <v>2323.3952546</v>
      </c>
      <c r="D236" s="84">
        <v>2295.9042503599999</v>
      </c>
      <c r="E236" s="84">
        <v>229.08466598000001</v>
      </c>
      <c r="F236" s="84">
        <v>229.08466598000001</v>
      </c>
    </row>
    <row r="237" spans="1:6" ht="12.75" customHeight="1" x14ac:dyDescent="0.2">
      <c r="A237" s="83" t="s">
        <v>169</v>
      </c>
      <c r="B237" s="83">
        <v>7</v>
      </c>
      <c r="C237" s="84">
        <v>2229.1284207200001</v>
      </c>
      <c r="D237" s="84">
        <v>2203.4598134500002</v>
      </c>
      <c r="E237" s="84">
        <v>219.86058664999999</v>
      </c>
      <c r="F237" s="84">
        <v>219.86058664999999</v>
      </c>
    </row>
    <row r="238" spans="1:6" ht="12.75" customHeight="1" x14ac:dyDescent="0.2">
      <c r="A238" s="83" t="s">
        <v>169</v>
      </c>
      <c r="B238" s="83">
        <v>8</v>
      </c>
      <c r="C238" s="84">
        <v>2195.3682076199998</v>
      </c>
      <c r="D238" s="84">
        <v>2166.4113362600001</v>
      </c>
      <c r="E238" s="84">
        <v>216.16390025000001</v>
      </c>
      <c r="F238" s="84">
        <v>216.16390025000001</v>
      </c>
    </row>
    <row r="239" spans="1:6" ht="12.75" customHeight="1" x14ac:dyDescent="0.2">
      <c r="A239" s="83" t="s">
        <v>169</v>
      </c>
      <c r="B239" s="83">
        <v>9</v>
      </c>
      <c r="C239" s="84">
        <v>2074.2948542099998</v>
      </c>
      <c r="D239" s="84">
        <v>2046.07458638</v>
      </c>
      <c r="E239" s="84">
        <v>204.15673394000001</v>
      </c>
      <c r="F239" s="84">
        <v>204.15673394000001</v>
      </c>
    </row>
    <row r="240" spans="1:6" ht="12.75" customHeight="1" x14ac:dyDescent="0.2">
      <c r="A240" s="83" t="s">
        <v>169</v>
      </c>
      <c r="B240" s="83">
        <v>10</v>
      </c>
      <c r="C240" s="84">
        <v>2053.7205054800002</v>
      </c>
      <c r="D240" s="84">
        <v>2033.84325386</v>
      </c>
      <c r="E240" s="84">
        <v>202.9362951</v>
      </c>
      <c r="F240" s="84">
        <v>202.9362951</v>
      </c>
    </row>
    <row r="241" spans="1:6" ht="12.75" customHeight="1" x14ac:dyDescent="0.2">
      <c r="A241" s="83" t="s">
        <v>169</v>
      </c>
      <c r="B241" s="83">
        <v>11</v>
      </c>
      <c r="C241" s="84">
        <v>2037.7841649699999</v>
      </c>
      <c r="D241" s="84">
        <v>2014.23525896</v>
      </c>
      <c r="E241" s="84">
        <v>200.97981501000001</v>
      </c>
      <c r="F241" s="84">
        <v>200.97981501000001</v>
      </c>
    </row>
    <row r="242" spans="1:6" ht="12.75" customHeight="1" x14ac:dyDescent="0.2">
      <c r="A242" s="83" t="s">
        <v>169</v>
      </c>
      <c r="B242" s="83">
        <v>12</v>
      </c>
      <c r="C242" s="84">
        <v>2065.8319217799999</v>
      </c>
      <c r="D242" s="84">
        <v>2040.9052917199999</v>
      </c>
      <c r="E242" s="84">
        <v>203.64094320999999</v>
      </c>
      <c r="F242" s="84">
        <v>203.64094320999999</v>
      </c>
    </row>
    <row r="243" spans="1:6" ht="12.75" customHeight="1" x14ac:dyDescent="0.2">
      <c r="A243" s="83" t="s">
        <v>169</v>
      </c>
      <c r="B243" s="83">
        <v>13</v>
      </c>
      <c r="C243" s="84">
        <v>2096.3663521200001</v>
      </c>
      <c r="D243" s="84">
        <v>2077.3794095200001</v>
      </c>
      <c r="E243" s="84">
        <v>207.28032020000001</v>
      </c>
      <c r="F243" s="84">
        <v>207.28032020000001</v>
      </c>
    </row>
    <row r="244" spans="1:6" ht="12.75" customHeight="1" x14ac:dyDescent="0.2">
      <c r="A244" s="83" t="s">
        <v>169</v>
      </c>
      <c r="B244" s="83">
        <v>14</v>
      </c>
      <c r="C244" s="84">
        <v>2089.0223245900002</v>
      </c>
      <c r="D244" s="84">
        <v>2068.0052828299999</v>
      </c>
      <c r="E244" s="84">
        <v>206.34497253000001</v>
      </c>
      <c r="F244" s="84">
        <v>206.34497253000001</v>
      </c>
    </row>
    <row r="245" spans="1:6" ht="12.75" customHeight="1" x14ac:dyDescent="0.2">
      <c r="A245" s="83" t="s">
        <v>169</v>
      </c>
      <c r="B245" s="83">
        <v>15</v>
      </c>
      <c r="C245" s="84">
        <v>2081.7730062700002</v>
      </c>
      <c r="D245" s="84">
        <v>2053.41605931</v>
      </c>
      <c r="E245" s="84">
        <v>204.889264</v>
      </c>
      <c r="F245" s="84">
        <v>204.889264</v>
      </c>
    </row>
    <row r="246" spans="1:6" ht="12.75" customHeight="1" x14ac:dyDescent="0.2">
      <c r="A246" s="83" t="s">
        <v>169</v>
      </c>
      <c r="B246" s="83">
        <v>16</v>
      </c>
      <c r="C246" s="84">
        <v>2121.6864236500001</v>
      </c>
      <c r="D246" s="84">
        <v>2095.3967130599999</v>
      </c>
      <c r="E246" s="84">
        <v>209.07808155999999</v>
      </c>
      <c r="F246" s="84">
        <v>209.07808155999999</v>
      </c>
    </row>
    <row r="247" spans="1:6" ht="12.75" customHeight="1" x14ac:dyDescent="0.2">
      <c r="A247" s="83" t="s">
        <v>169</v>
      </c>
      <c r="B247" s="83">
        <v>17</v>
      </c>
      <c r="C247" s="84">
        <v>2116.0038697800001</v>
      </c>
      <c r="D247" s="84">
        <v>2089.4183440199999</v>
      </c>
      <c r="E247" s="84">
        <v>208.48156162000001</v>
      </c>
      <c r="F247" s="84">
        <v>208.48156162000001</v>
      </c>
    </row>
    <row r="248" spans="1:6" ht="12.75" customHeight="1" x14ac:dyDescent="0.2">
      <c r="A248" s="83" t="s">
        <v>169</v>
      </c>
      <c r="B248" s="83">
        <v>18</v>
      </c>
      <c r="C248" s="84">
        <v>2094.5550042599998</v>
      </c>
      <c r="D248" s="84">
        <v>2067.8866498299999</v>
      </c>
      <c r="E248" s="84">
        <v>206.33313536</v>
      </c>
      <c r="F248" s="84">
        <v>206.33313536</v>
      </c>
    </row>
    <row r="249" spans="1:6" ht="12.75" customHeight="1" x14ac:dyDescent="0.2">
      <c r="A249" s="83" t="s">
        <v>169</v>
      </c>
      <c r="B249" s="83">
        <v>19</v>
      </c>
      <c r="C249" s="84">
        <v>2092.2204339899999</v>
      </c>
      <c r="D249" s="84">
        <v>2065.5869858599999</v>
      </c>
      <c r="E249" s="84">
        <v>206.10367554999999</v>
      </c>
      <c r="F249" s="84">
        <v>206.10367554999999</v>
      </c>
    </row>
    <row r="250" spans="1:6" ht="12.75" customHeight="1" x14ac:dyDescent="0.2">
      <c r="A250" s="83" t="s">
        <v>169</v>
      </c>
      <c r="B250" s="83">
        <v>20</v>
      </c>
      <c r="C250" s="84">
        <v>2094.22757224</v>
      </c>
      <c r="D250" s="84">
        <v>2067.7024534799998</v>
      </c>
      <c r="E250" s="84">
        <v>206.3147563</v>
      </c>
      <c r="F250" s="84">
        <v>206.3147563</v>
      </c>
    </row>
    <row r="251" spans="1:6" ht="12.75" customHeight="1" x14ac:dyDescent="0.2">
      <c r="A251" s="83" t="s">
        <v>169</v>
      </c>
      <c r="B251" s="83">
        <v>21</v>
      </c>
      <c r="C251" s="84">
        <v>2103.0445905800002</v>
      </c>
      <c r="D251" s="84">
        <v>2084.7103765100001</v>
      </c>
      <c r="E251" s="84">
        <v>208.01180196999999</v>
      </c>
      <c r="F251" s="84">
        <v>208.01180196999999</v>
      </c>
    </row>
    <row r="252" spans="1:6" ht="12.75" customHeight="1" x14ac:dyDescent="0.2">
      <c r="A252" s="83" t="s">
        <v>169</v>
      </c>
      <c r="B252" s="83">
        <v>22</v>
      </c>
      <c r="C252" s="84">
        <v>2134.0003117599999</v>
      </c>
      <c r="D252" s="84">
        <v>2109.4917759800001</v>
      </c>
      <c r="E252" s="84">
        <v>210.48448289000001</v>
      </c>
      <c r="F252" s="84">
        <v>210.48448289000001</v>
      </c>
    </row>
    <row r="253" spans="1:6" ht="12.75" customHeight="1" x14ac:dyDescent="0.2">
      <c r="A253" s="83" t="s">
        <v>169</v>
      </c>
      <c r="B253" s="83">
        <v>23</v>
      </c>
      <c r="C253" s="84">
        <v>2223.5407465600001</v>
      </c>
      <c r="D253" s="84">
        <v>2203.0636524699999</v>
      </c>
      <c r="E253" s="84">
        <v>219.82105781999999</v>
      </c>
      <c r="F253" s="84">
        <v>219.82105781999999</v>
      </c>
    </row>
    <row r="254" spans="1:6" ht="12.75" customHeight="1" x14ac:dyDescent="0.2">
      <c r="A254" s="83" t="s">
        <v>169</v>
      </c>
      <c r="B254" s="83">
        <v>24</v>
      </c>
      <c r="C254" s="84">
        <v>2293.0888544600002</v>
      </c>
      <c r="D254" s="84">
        <v>2274.14480331</v>
      </c>
      <c r="E254" s="84">
        <v>226.91351460999999</v>
      </c>
      <c r="F254" s="84">
        <v>226.91351460999999</v>
      </c>
    </row>
    <row r="255" spans="1:6" ht="12.75" customHeight="1" x14ac:dyDescent="0.2">
      <c r="A255" s="83" t="s">
        <v>170</v>
      </c>
      <c r="B255" s="83">
        <v>1</v>
      </c>
      <c r="C255" s="84">
        <v>2269.88388601</v>
      </c>
      <c r="D255" s="84">
        <v>2245.75840823</v>
      </c>
      <c r="E255" s="84">
        <v>224.08112826999999</v>
      </c>
      <c r="F255" s="84">
        <v>224.08112826999999</v>
      </c>
    </row>
    <row r="256" spans="1:6" ht="12.75" customHeight="1" x14ac:dyDescent="0.2">
      <c r="A256" s="83" t="s">
        <v>170</v>
      </c>
      <c r="B256" s="83">
        <v>2</v>
      </c>
      <c r="C256" s="84">
        <v>2324.1722908900001</v>
      </c>
      <c r="D256" s="84">
        <v>2294.8734196</v>
      </c>
      <c r="E256" s="84">
        <v>228.98180998999999</v>
      </c>
      <c r="F256" s="84">
        <v>228.98180998999999</v>
      </c>
    </row>
    <row r="257" spans="1:6" ht="12.75" customHeight="1" x14ac:dyDescent="0.2">
      <c r="A257" s="83" t="s">
        <v>170</v>
      </c>
      <c r="B257" s="83">
        <v>3</v>
      </c>
      <c r="C257" s="84">
        <v>2296.9180339599998</v>
      </c>
      <c r="D257" s="84">
        <v>2275.5102872299999</v>
      </c>
      <c r="E257" s="84">
        <v>227.04976221000001</v>
      </c>
      <c r="F257" s="84">
        <v>227.04976221000001</v>
      </c>
    </row>
    <row r="258" spans="1:6" ht="12.75" customHeight="1" x14ac:dyDescent="0.2">
      <c r="A258" s="83" t="s">
        <v>170</v>
      </c>
      <c r="B258" s="83">
        <v>4</v>
      </c>
      <c r="C258" s="84">
        <v>2309.9997808200001</v>
      </c>
      <c r="D258" s="84">
        <v>2280.7588314300001</v>
      </c>
      <c r="E258" s="84">
        <v>227.57346043999999</v>
      </c>
      <c r="F258" s="84">
        <v>227.57346043999999</v>
      </c>
    </row>
    <row r="259" spans="1:6" ht="12.75" customHeight="1" x14ac:dyDescent="0.2">
      <c r="A259" s="83" t="s">
        <v>170</v>
      </c>
      <c r="B259" s="83">
        <v>5</v>
      </c>
      <c r="C259" s="84">
        <v>2308.30795287</v>
      </c>
      <c r="D259" s="84">
        <v>2290.3949216999999</v>
      </c>
      <c r="E259" s="84">
        <v>228.53494674999999</v>
      </c>
      <c r="F259" s="84">
        <v>228.53494674999999</v>
      </c>
    </row>
    <row r="260" spans="1:6" ht="12.75" customHeight="1" x14ac:dyDescent="0.2">
      <c r="A260" s="83" t="s">
        <v>170</v>
      </c>
      <c r="B260" s="83">
        <v>6</v>
      </c>
      <c r="C260" s="84">
        <v>2276.0275111800001</v>
      </c>
      <c r="D260" s="84">
        <v>2251.97518537</v>
      </c>
      <c r="E260" s="84">
        <v>224.70143651000001</v>
      </c>
      <c r="F260" s="84">
        <v>224.70143651000001</v>
      </c>
    </row>
    <row r="261" spans="1:6" ht="12.75" customHeight="1" x14ac:dyDescent="0.2">
      <c r="A261" s="83" t="s">
        <v>170</v>
      </c>
      <c r="B261" s="83">
        <v>7</v>
      </c>
      <c r="C261" s="84">
        <v>2154.3750631600001</v>
      </c>
      <c r="D261" s="84">
        <v>2127.2032832999998</v>
      </c>
      <c r="E261" s="84">
        <v>212.251732</v>
      </c>
      <c r="F261" s="84">
        <v>212.251732</v>
      </c>
    </row>
    <row r="262" spans="1:6" ht="12.75" customHeight="1" x14ac:dyDescent="0.2">
      <c r="A262" s="83" t="s">
        <v>170</v>
      </c>
      <c r="B262" s="83">
        <v>8</v>
      </c>
      <c r="C262" s="84">
        <v>2039.3547465199999</v>
      </c>
      <c r="D262" s="84">
        <v>2012.8812634599999</v>
      </c>
      <c r="E262" s="84">
        <v>200.84471373</v>
      </c>
      <c r="F262" s="84">
        <v>200.84471373</v>
      </c>
    </row>
    <row r="263" spans="1:6" ht="12.75" customHeight="1" x14ac:dyDescent="0.2">
      <c r="A263" s="83" t="s">
        <v>170</v>
      </c>
      <c r="B263" s="83">
        <v>9</v>
      </c>
      <c r="C263" s="84">
        <v>1985.2238216200001</v>
      </c>
      <c r="D263" s="84">
        <v>1960.9893549599999</v>
      </c>
      <c r="E263" s="84">
        <v>195.66695401999999</v>
      </c>
      <c r="F263" s="84">
        <v>195.66695401999999</v>
      </c>
    </row>
    <row r="264" spans="1:6" ht="12.75" customHeight="1" x14ac:dyDescent="0.2">
      <c r="A264" s="83" t="s">
        <v>170</v>
      </c>
      <c r="B264" s="83">
        <v>10</v>
      </c>
      <c r="C264" s="84">
        <v>1973.32578487</v>
      </c>
      <c r="D264" s="84">
        <v>1950.1781219</v>
      </c>
      <c r="E264" s="84">
        <v>194.58821229</v>
      </c>
      <c r="F264" s="84">
        <v>194.58821229</v>
      </c>
    </row>
    <row r="265" spans="1:6" ht="12.75" customHeight="1" x14ac:dyDescent="0.2">
      <c r="A265" s="83" t="s">
        <v>170</v>
      </c>
      <c r="B265" s="83">
        <v>11</v>
      </c>
      <c r="C265" s="84">
        <v>1969.4690986799999</v>
      </c>
      <c r="D265" s="84">
        <v>1943.03389535</v>
      </c>
      <c r="E265" s="84">
        <v>193.87536342000001</v>
      </c>
      <c r="F265" s="84">
        <v>193.87536342000001</v>
      </c>
    </row>
    <row r="266" spans="1:6" ht="12.75" customHeight="1" x14ac:dyDescent="0.2">
      <c r="A266" s="83" t="s">
        <v>170</v>
      </c>
      <c r="B266" s="83">
        <v>12</v>
      </c>
      <c r="C266" s="84">
        <v>1997.0936019200001</v>
      </c>
      <c r="D266" s="84">
        <v>1975.78951106</v>
      </c>
      <c r="E266" s="84">
        <v>197.14370933999999</v>
      </c>
      <c r="F266" s="84">
        <v>197.14370933999999</v>
      </c>
    </row>
    <row r="267" spans="1:6" ht="12.75" customHeight="1" x14ac:dyDescent="0.2">
      <c r="A267" s="83" t="s">
        <v>170</v>
      </c>
      <c r="B267" s="83">
        <v>13</v>
      </c>
      <c r="C267" s="84">
        <v>1995.1609552699999</v>
      </c>
      <c r="D267" s="84">
        <v>1974.9976672600001</v>
      </c>
      <c r="E267" s="84">
        <v>197.06469938999999</v>
      </c>
      <c r="F267" s="84">
        <v>197.06469938999999</v>
      </c>
    </row>
    <row r="268" spans="1:6" ht="12.75" customHeight="1" x14ac:dyDescent="0.2">
      <c r="A268" s="83" t="s">
        <v>170</v>
      </c>
      <c r="B268" s="83">
        <v>14</v>
      </c>
      <c r="C268" s="84">
        <v>2005.90354809</v>
      </c>
      <c r="D268" s="84">
        <v>1986.44483599</v>
      </c>
      <c r="E268" s="84">
        <v>198.20689458999999</v>
      </c>
      <c r="F268" s="84">
        <v>198.20689458999999</v>
      </c>
    </row>
    <row r="269" spans="1:6" ht="12.75" customHeight="1" x14ac:dyDescent="0.2">
      <c r="A269" s="83" t="s">
        <v>170</v>
      </c>
      <c r="B269" s="83">
        <v>15</v>
      </c>
      <c r="C269" s="84">
        <v>2026.54645564</v>
      </c>
      <c r="D269" s="84">
        <v>2003.70794142</v>
      </c>
      <c r="E269" s="84">
        <v>199.92940229000001</v>
      </c>
      <c r="F269" s="84">
        <v>199.92940229000001</v>
      </c>
    </row>
    <row r="270" spans="1:6" ht="12.75" customHeight="1" x14ac:dyDescent="0.2">
      <c r="A270" s="83" t="s">
        <v>170</v>
      </c>
      <c r="B270" s="83">
        <v>16</v>
      </c>
      <c r="C270" s="84">
        <v>2062.8032846900001</v>
      </c>
      <c r="D270" s="84">
        <v>2032.48219481</v>
      </c>
      <c r="E270" s="84">
        <v>202.80048901999999</v>
      </c>
      <c r="F270" s="84">
        <v>202.80048901999999</v>
      </c>
    </row>
    <row r="271" spans="1:6" ht="12.75" customHeight="1" x14ac:dyDescent="0.2">
      <c r="A271" s="83" t="s">
        <v>170</v>
      </c>
      <c r="B271" s="83">
        <v>17</v>
      </c>
      <c r="C271" s="84">
        <v>2059.9484155999999</v>
      </c>
      <c r="D271" s="84">
        <v>2029.8050198200001</v>
      </c>
      <c r="E271" s="84">
        <v>202.53336127</v>
      </c>
      <c r="F271" s="84">
        <v>202.53336127</v>
      </c>
    </row>
    <row r="272" spans="1:6" ht="12.75" customHeight="1" x14ac:dyDescent="0.2">
      <c r="A272" s="83" t="s">
        <v>170</v>
      </c>
      <c r="B272" s="83">
        <v>18</v>
      </c>
      <c r="C272" s="84">
        <v>2051.3494848199998</v>
      </c>
      <c r="D272" s="84">
        <v>2021.0765447700001</v>
      </c>
      <c r="E272" s="84">
        <v>201.66243653999999</v>
      </c>
      <c r="F272" s="84">
        <v>201.66243653999999</v>
      </c>
    </row>
    <row r="273" spans="1:6" ht="12.75" customHeight="1" x14ac:dyDescent="0.2">
      <c r="A273" s="83" t="s">
        <v>170</v>
      </c>
      <c r="B273" s="83">
        <v>19</v>
      </c>
      <c r="C273" s="84">
        <v>1968.0764363200001</v>
      </c>
      <c r="D273" s="84">
        <v>1940.6127080900001</v>
      </c>
      <c r="E273" s="84">
        <v>193.63377804999999</v>
      </c>
      <c r="F273" s="84">
        <v>193.63377804999999</v>
      </c>
    </row>
    <row r="274" spans="1:6" ht="12.75" customHeight="1" x14ac:dyDescent="0.2">
      <c r="A274" s="83" t="s">
        <v>170</v>
      </c>
      <c r="B274" s="83">
        <v>20</v>
      </c>
      <c r="C274" s="84">
        <v>1881.36713164</v>
      </c>
      <c r="D274" s="84">
        <v>1853.62086542</v>
      </c>
      <c r="E274" s="84">
        <v>184.953757</v>
      </c>
      <c r="F274" s="84">
        <v>184.953757</v>
      </c>
    </row>
    <row r="275" spans="1:6" ht="12.75" customHeight="1" x14ac:dyDescent="0.2">
      <c r="A275" s="83" t="s">
        <v>170</v>
      </c>
      <c r="B275" s="83">
        <v>21</v>
      </c>
      <c r="C275" s="84">
        <v>1881.7221208799999</v>
      </c>
      <c r="D275" s="84">
        <v>1853.44265748</v>
      </c>
      <c r="E275" s="84">
        <v>184.93597546000001</v>
      </c>
      <c r="F275" s="84">
        <v>184.93597546000001</v>
      </c>
    </row>
    <row r="276" spans="1:6" ht="12.75" customHeight="1" x14ac:dyDescent="0.2">
      <c r="A276" s="83" t="s">
        <v>170</v>
      </c>
      <c r="B276" s="83">
        <v>22</v>
      </c>
      <c r="C276" s="84">
        <v>1903.30626603</v>
      </c>
      <c r="D276" s="84">
        <v>1874.5449903000001</v>
      </c>
      <c r="E276" s="84">
        <v>187.04156015999999</v>
      </c>
      <c r="F276" s="84">
        <v>187.04156015999999</v>
      </c>
    </row>
    <row r="277" spans="1:6" ht="12.75" customHeight="1" x14ac:dyDescent="0.2">
      <c r="A277" s="83" t="s">
        <v>170</v>
      </c>
      <c r="B277" s="83">
        <v>23</v>
      </c>
      <c r="C277" s="84">
        <v>1982.0525818199999</v>
      </c>
      <c r="D277" s="84">
        <v>1953.8322416799999</v>
      </c>
      <c r="E277" s="84">
        <v>194.95281931</v>
      </c>
      <c r="F277" s="84">
        <v>194.95281931</v>
      </c>
    </row>
    <row r="278" spans="1:6" ht="12.75" customHeight="1" x14ac:dyDescent="0.2">
      <c r="A278" s="83" t="s">
        <v>170</v>
      </c>
      <c r="B278" s="83">
        <v>24</v>
      </c>
      <c r="C278" s="84">
        <v>2072.8368846899998</v>
      </c>
      <c r="D278" s="84">
        <v>2044.51798201</v>
      </c>
      <c r="E278" s="84">
        <v>204.00141640999999</v>
      </c>
      <c r="F278" s="84">
        <v>204.00141640999999</v>
      </c>
    </row>
    <row r="279" spans="1:6" ht="12.75" customHeight="1" x14ac:dyDescent="0.2">
      <c r="A279" s="83" t="s">
        <v>171</v>
      </c>
      <c r="B279" s="83">
        <v>1</v>
      </c>
      <c r="C279" s="84">
        <v>2261.5767295199998</v>
      </c>
      <c r="D279" s="84">
        <v>2232.40425959</v>
      </c>
      <c r="E279" s="84">
        <v>222.74865516</v>
      </c>
      <c r="F279" s="84">
        <v>222.74865516</v>
      </c>
    </row>
    <row r="280" spans="1:6" ht="12.75" customHeight="1" x14ac:dyDescent="0.2">
      <c r="A280" s="83" t="s">
        <v>171</v>
      </c>
      <c r="B280" s="83">
        <v>2</v>
      </c>
      <c r="C280" s="84">
        <v>2324.49576948</v>
      </c>
      <c r="D280" s="84">
        <v>2297.1191144999998</v>
      </c>
      <c r="E280" s="84">
        <v>229.20588477999999</v>
      </c>
      <c r="F280" s="84">
        <v>229.20588477999999</v>
      </c>
    </row>
    <row r="281" spans="1:6" ht="12.75" customHeight="1" x14ac:dyDescent="0.2">
      <c r="A281" s="83" t="s">
        <v>171</v>
      </c>
      <c r="B281" s="83">
        <v>3</v>
      </c>
      <c r="C281" s="84">
        <v>2337.97891777</v>
      </c>
      <c r="D281" s="84">
        <v>2309.88541274</v>
      </c>
      <c r="E281" s="84">
        <v>230.47970235</v>
      </c>
      <c r="F281" s="84">
        <v>230.47970235</v>
      </c>
    </row>
    <row r="282" spans="1:6" ht="12.75" customHeight="1" x14ac:dyDescent="0.2">
      <c r="A282" s="83" t="s">
        <v>171</v>
      </c>
      <c r="B282" s="83">
        <v>4</v>
      </c>
      <c r="C282" s="84">
        <v>2341.06038051</v>
      </c>
      <c r="D282" s="84">
        <v>2317.7280011100002</v>
      </c>
      <c r="E282" s="84">
        <v>231.26223356</v>
      </c>
      <c r="F282" s="84">
        <v>231.26223356</v>
      </c>
    </row>
    <row r="283" spans="1:6" ht="12.75" customHeight="1" x14ac:dyDescent="0.2">
      <c r="A283" s="83" t="s">
        <v>171</v>
      </c>
      <c r="B283" s="83">
        <v>5</v>
      </c>
      <c r="C283" s="84">
        <v>2361.7012426800002</v>
      </c>
      <c r="D283" s="84">
        <v>2343.3299041800001</v>
      </c>
      <c r="E283" s="84">
        <v>233.81678409</v>
      </c>
      <c r="F283" s="84">
        <v>233.81678409</v>
      </c>
    </row>
    <row r="284" spans="1:6" ht="12.75" customHeight="1" x14ac:dyDescent="0.2">
      <c r="A284" s="83" t="s">
        <v>171</v>
      </c>
      <c r="B284" s="83">
        <v>6</v>
      </c>
      <c r="C284" s="84">
        <v>2347.5045930599999</v>
      </c>
      <c r="D284" s="84">
        <v>2327.1089677800001</v>
      </c>
      <c r="E284" s="84">
        <v>232.19826372</v>
      </c>
      <c r="F284" s="84">
        <v>232.19826372</v>
      </c>
    </row>
    <row r="285" spans="1:6" ht="12.75" customHeight="1" x14ac:dyDescent="0.2">
      <c r="A285" s="83" t="s">
        <v>171</v>
      </c>
      <c r="B285" s="83">
        <v>7</v>
      </c>
      <c r="C285" s="84">
        <v>2216.29343027</v>
      </c>
      <c r="D285" s="84">
        <v>2188.8988026699999</v>
      </c>
      <c r="E285" s="84">
        <v>218.40769318</v>
      </c>
      <c r="F285" s="84">
        <v>218.40769318</v>
      </c>
    </row>
    <row r="286" spans="1:6" ht="12.75" customHeight="1" x14ac:dyDescent="0.2">
      <c r="A286" s="83" t="s">
        <v>171</v>
      </c>
      <c r="B286" s="83">
        <v>8</v>
      </c>
      <c r="C286" s="84">
        <v>2122.4778592399998</v>
      </c>
      <c r="D286" s="84">
        <v>2104.5956897900001</v>
      </c>
      <c r="E286" s="84">
        <v>209.99595282000001</v>
      </c>
      <c r="F286" s="84">
        <v>209.99595282000001</v>
      </c>
    </row>
    <row r="287" spans="1:6" ht="12.75" customHeight="1" x14ac:dyDescent="0.2">
      <c r="A287" s="83" t="s">
        <v>171</v>
      </c>
      <c r="B287" s="83">
        <v>9</v>
      </c>
      <c r="C287" s="84">
        <v>2057.54048685</v>
      </c>
      <c r="D287" s="84">
        <v>2035.9087142799999</v>
      </c>
      <c r="E287" s="84">
        <v>203.14238614999999</v>
      </c>
      <c r="F287" s="84">
        <v>203.14238614999999</v>
      </c>
    </row>
    <row r="288" spans="1:6" ht="12.75" customHeight="1" x14ac:dyDescent="0.2">
      <c r="A288" s="83" t="s">
        <v>171</v>
      </c>
      <c r="B288" s="83">
        <v>10</v>
      </c>
      <c r="C288" s="84">
        <v>2061.4231222899998</v>
      </c>
      <c r="D288" s="84">
        <v>2033.38184875</v>
      </c>
      <c r="E288" s="84">
        <v>202.89025623000001</v>
      </c>
      <c r="F288" s="84">
        <v>202.89025623000001</v>
      </c>
    </row>
    <row r="289" spans="1:6" ht="12.75" customHeight="1" x14ac:dyDescent="0.2">
      <c r="A289" s="83" t="s">
        <v>171</v>
      </c>
      <c r="B289" s="83">
        <v>11</v>
      </c>
      <c r="C289" s="84">
        <v>2049.8140714599999</v>
      </c>
      <c r="D289" s="84">
        <v>2030.0289256999999</v>
      </c>
      <c r="E289" s="84">
        <v>202.55570252999999</v>
      </c>
      <c r="F289" s="84">
        <v>202.55570252999999</v>
      </c>
    </row>
    <row r="290" spans="1:6" ht="12.75" customHeight="1" x14ac:dyDescent="0.2">
      <c r="A290" s="83" t="s">
        <v>171</v>
      </c>
      <c r="B290" s="83">
        <v>12</v>
      </c>
      <c r="C290" s="84">
        <v>2034.3332276199999</v>
      </c>
      <c r="D290" s="84">
        <v>2011.2721274</v>
      </c>
      <c r="E290" s="84">
        <v>200.68415458999999</v>
      </c>
      <c r="F290" s="84">
        <v>200.68415458999999</v>
      </c>
    </row>
    <row r="291" spans="1:6" ht="12.75" customHeight="1" x14ac:dyDescent="0.2">
      <c r="A291" s="83" t="s">
        <v>171</v>
      </c>
      <c r="B291" s="83">
        <v>13</v>
      </c>
      <c r="C291" s="84">
        <v>2097.86667296</v>
      </c>
      <c r="D291" s="84">
        <v>2069.4780737699998</v>
      </c>
      <c r="E291" s="84">
        <v>206.49192719000001</v>
      </c>
      <c r="F291" s="84">
        <v>206.49192719000001</v>
      </c>
    </row>
    <row r="292" spans="1:6" ht="12.75" customHeight="1" x14ac:dyDescent="0.2">
      <c r="A292" s="83" t="s">
        <v>171</v>
      </c>
      <c r="B292" s="83">
        <v>14</v>
      </c>
      <c r="C292" s="84">
        <v>2092.5998290100001</v>
      </c>
      <c r="D292" s="84">
        <v>2063.5437510299998</v>
      </c>
      <c r="E292" s="84">
        <v>205.89980216999999</v>
      </c>
      <c r="F292" s="84">
        <v>205.89980216999999</v>
      </c>
    </row>
    <row r="293" spans="1:6" ht="12.75" customHeight="1" x14ac:dyDescent="0.2">
      <c r="A293" s="83" t="s">
        <v>171</v>
      </c>
      <c r="B293" s="83">
        <v>15</v>
      </c>
      <c r="C293" s="84">
        <v>2096.26165545</v>
      </c>
      <c r="D293" s="84">
        <v>2067.8531918499998</v>
      </c>
      <c r="E293" s="84">
        <v>206.32979693999999</v>
      </c>
      <c r="F293" s="84">
        <v>206.32979693999999</v>
      </c>
    </row>
    <row r="294" spans="1:6" ht="12.75" customHeight="1" x14ac:dyDescent="0.2">
      <c r="A294" s="83" t="s">
        <v>171</v>
      </c>
      <c r="B294" s="83">
        <v>16</v>
      </c>
      <c r="C294" s="84">
        <v>2102.5979886</v>
      </c>
      <c r="D294" s="84">
        <v>2074.4327109300002</v>
      </c>
      <c r="E294" s="84">
        <v>206.98629946</v>
      </c>
      <c r="F294" s="84">
        <v>206.98629946</v>
      </c>
    </row>
    <row r="295" spans="1:6" ht="12.75" customHeight="1" x14ac:dyDescent="0.2">
      <c r="A295" s="83" t="s">
        <v>171</v>
      </c>
      <c r="B295" s="83">
        <v>17</v>
      </c>
      <c r="C295" s="84">
        <v>2093.3096412499999</v>
      </c>
      <c r="D295" s="84">
        <v>2073.0594748200001</v>
      </c>
      <c r="E295" s="84">
        <v>206.84927834999999</v>
      </c>
      <c r="F295" s="84">
        <v>206.84927834999999</v>
      </c>
    </row>
    <row r="296" spans="1:6" ht="12.75" customHeight="1" x14ac:dyDescent="0.2">
      <c r="A296" s="83" t="s">
        <v>171</v>
      </c>
      <c r="B296" s="83">
        <v>18</v>
      </c>
      <c r="C296" s="84">
        <v>2086.5525390600001</v>
      </c>
      <c r="D296" s="84">
        <v>2059.78621776</v>
      </c>
      <c r="E296" s="84">
        <v>205.52487658000001</v>
      </c>
      <c r="F296" s="84">
        <v>205.52487658000001</v>
      </c>
    </row>
    <row r="297" spans="1:6" ht="12.75" customHeight="1" x14ac:dyDescent="0.2">
      <c r="A297" s="83" t="s">
        <v>171</v>
      </c>
      <c r="B297" s="83">
        <v>19</v>
      </c>
      <c r="C297" s="84">
        <v>2025.7067418900001</v>
      </c>
      <c r="D297" s="84">
        <v>1999.35318822</v>
      </c>
      <c r="E297" s="84">
        <v>199.49488626999999</v>
      </c>
      <c r="F297" s="84">
        <v>199.49488626999999</v>
      </c>
    </row>
    <row r="298" spans="1:6" ht="12.75" customHeight="1" x14ac:dyDescent="0.2">
      <c r="A298" s="83" t="s">
        <v>171</v>
      </c>
      <c r="B298" s="83">
        <v>20</v>
      </c>
      <c r="C298" s="84">
        <v>1966.3031040799999</v>
      </c>
      <c r="D298" s="84">
        <v>1940.6443438199999</v>
      </c>
      <c r="E298" s="84">
        <v>193.63693465</v>
      </c>
      <c r="F298" s="84">
        <v>193.63693465</v>
      </c>
    </row>
    <row r="299" spans="1:6" ht="12.75" customHeight="1" x14ac:dyDescent="0.2">
      <c r="A299" s="83" t="s">
        <v>171</v>
      </c>
      <c r="B299" s="83">
        <v>21</v>
      </c>
      <c r="C299" s="84">
        <v>1978.3197685299999</v>
      </c>
      <c r="D299" s="84">
        <v>1956.1259181999999</v>
      </c>
      <c r="E299" s="84">
        <v>195.18168169</v>
      </c>
      <c r="F299" s="84">
        <v>195.18168169</v>
      </c>
    </row>
    <row r="300" spans="1:6" ht="12.75" customHeight="1" x14ac:dyDescent="0.2">
      <c r="A300" s="83" t="s">
        <v>171</v>
      </c>
      <c r="B300" s="83">
        <v>22</v>
      </c>
      <c r="C300" s="84">
        <v>2006.91257793</v>
      </c>
      <c r="D300" s="84">
        <v>1980.3368599800001</v>
      </c>
      <c r="E300" s="84">
        <v>197.5974425</v>
      </c>
      <c r="F300" s="84">
        <v>197.5974425</v>
      </c>
    </row>
    <row r="301" spans="1:6" ht="12.75" customHeight="1" x14ac:dyDescent="0.2">
      <c r="A301" s="83" t="s">
        <v>171</v>
      </c>
      <c r="B301" s="83">
        <v>23</v>
      </c>
      <c r="C301" s="84">
        <v>2098.8545020500001</v>
      </c>
      <c r="D301" s="84">
        <v>2072.40218744</v>
      </c>
      <c r="E301" s="84">
        <v>206.78369441000001</v>
      </c>
      <c r="F301" s="84">
        <v>206.78369441000001</v>
      </c>
    </row>
    <row r="302" spans="1:6" ht="12.75" customHeight="1" x14ac:dyDescent="0.2">
      <c r="A302" s="83" t="s">
        <v>171</v>
      </c>
      <c r="B302" s="83">
        <v>24</v>
      </c>
      <c r="C302" s="84">
        <v>2181.67081104</v>
      </c>
      <c r="D302" s="84">
        <v>2154.7375913199999</v>
      </c>
      <c r="E302" s="84">
        <v>214.99909733000001</v>
      </c>
      <c r="F302" s="84">
        <v>214.99909733000001</v>
      </c>
    </row>
    <row r="303" spans="1:6" ht="12.75" customHeight="1" x14ac:dyDescent="0.2">
      <c r="A303" s="83" t="s">
        <v>172</v>
      </c>
      <c r="B303" s="83">
        <v>1</v>
      </c>
      <c r="C303" s="84">
        <v>2199.6398615899998</v>
      </c>
      <c r="D303" s="84">
        <v>2172.3988781100002</v>
      </c>
      <c r="E303" s="84">
        <v>216.76133544999999</v>
      </c>
      <c r="F303" s="84">
        <v>216.76133544999999</v>
      </c>
    </row>
    <row r="304" spans="1:6" ht="12.75" customHeight="1" x14ac:dyDescent="0.2">
      <c r="A304" s="83" t="s">
        <v>172</v>
      </c>
      <c r="B304" s="83">
        <v>2</v>
      </c>
      <c r="C304" s="84">
        <v>2285.6563976900002</v>
      </c>
      <c r="D304" s="84">
        <v>2258.6002494200002</v>
      </c>
      <c r="E304" s="84">
        <v>225.3624835</v>
      </c>
      <c r="F304" s="84">
        <v>225.3624835</v>
      </c>
    </row>
    <row r="305" spans="1:6" ht="12.75" customHeight="1" x14ac:dyDescent="0.2">
      <c r="A305" s="83" t="s">
        <v>172</v>
      </c>
      <c r="B305" s="83">
        <v>3</v>
      </c>
      <c r="C305" s="84">
        <v>2359.5951962499998</v>
      </c>
      <c r="D305" s="84">
        <v>2331.34034445</v>
      </c>
      <c r="E305" s="84">
        <v>232.62046925999999</v>
      </c>
      <c r="F305" s="84">
        <v>232.62046925999999</v>
      </c>
    </row>
    <row r="306" spans="1:6" ht="12.75" customHeight="1" x14ac:dyDescent="0.2">
      <c r="A306" s="83" t="s">
        <v>172</v>
      </c>
      <c r="B306" s="83">
        <v>4</v>
      </c>
      <c r="C306" s="84">
        <v>2339.00835955</v>
      </c>
      <c r="D306" s="84">
        <v>2321.5687435</v>
      </c>
      <c r="E306" s="84">
        <v>231.64546172999999</v>
      </c>
      <c r="F306" s="84">
        <v>231.64546172999999</v>
      </c>
    </row>
    <row r="307" spans="1:6" ht="12.75" customHeight="1" x14ac:dyDescent="0.2">
      <c r="A307" s="83" t="s">
        <v>172</v>
      </c>
      <c r="B307" s="83">
        <v>5</v>
      </c>
      <c r="C307" s="84">
        <v>2335.6625184</v>
      </c>
      <c r="D307" s="84">
        <v>2313.6470067999999</v>
      </c>
      <c r="E307" s="84">
        <v>230.85503312</v>
      </c>
      <c r="F307" s="84">
        <v>230.85503312</v>
      </c>
    </row>
    <row r="308" spans="1:6" ht="12.75" customHeight="1" x14ac:dyDescent="0.2">
      <c r="A308" s="83" t="s">
        <v>172</v>
      </c>
      <c r="B308" s="83">
        <v>6</v>
      </c>
      <c r="C308" s="84">
        <v>2349.3451550300001</v>
      </c>
      <c r="D308" s="84">
        <v>2321.1378755000001</v>
      </c>
      <c r="E308" s="84">
        <v>231.60246985000001</v>
      </c>
      <c r="F308" s="84">
        <v>231.60246985000001</v>
      </c>
    </row>
    <row r="309" spans="1:6" ht="12.75" customHeight="1" x14ac:dyDescent="0.2">
      <c r="A309" s="83" t="s">
        <v>172</v>
      </c>
      <c r="B309" s="83">
        <v>7</v>
      </c>
      <c r="C309" s="84">
        <v>2318.2555907400001</v>
      </c>
      <c r="D309" s="84">
        <v>2290.1457012699998</v>
      </c>
      <c r="E309" s="84">
        <v>228.51007960999999</v>
      </c>
      <c r="F309" s="84">
        <v>228.51007960999999</v>
      </c>
    </row>
    <row r="310" spans="1:6" ht="12.75" customHeight="1" x14ac:dyDescent="0.2">
      <c r="A310" s="83" t="s">
        <v>172</v>
      </c>
      <c r="B310" s="83">
        <v>8</v>
      </c>
      <c r="C310" s="84">
        <v>2247.7731796899998</v>
      </c>
      <c r="D310" s="84">
        <v>2220.4532758099999</v>
      </c>
      <c r="E310" s="84">
        <v>221.55618944</v>
      </c>
      <c r="F310" s="84">
        <v>221.55618944</v>
      </c>
    </row>
    <row r="311" spans="1:6" ht="12.75" customHeight="1" x14ac:dyDescent="0.2">
      <c r="A311" s="83" t="s">
        <v>172</v>
      </c>
      <c r="B311" s="83">
        <v>9</v>
      </c>
      <c r="C311" s="84">
        <v>2112.7017431999998</v>
      </c>
      <c r="D311" s="84">
        <v>2095.31456987</v>
      </c>
      <c r="E311" s="84">
        <v>209.06988534000001</v>
      </c>
      <c r="F311" s="84">
        <v>209.06988534000001</v>
      </c>
    </row>
    <row r="312" spans="1:6" ht="12.75" customHeight="1" x14ac:dyDescent="0.2">
      <c r="A312" s="83" t="s">
        <v>172</v>
      </c>
      <c r="B312" s="83">
        <v>10</v>
      </c>
      <c r="C312" s="84">
        <v>2044.4089289399999</v>
      </c>
      <c r="D312" s="84">
        <v>2016.45746089</v>
      </c>
      <c r="E312" s="84">
        <v>201.20154568000001</v>
      </c>
      <c r="F312" s="84">
        <v>201.20154568000001</v>
      </c>
    </row>
    <row r="313" spans="1:6" ht="12.75" customHeight="1" x14ac:dyDescent="0.2">
      <c r="A313" s="83" t="s">
        <v>172</v>
      </c>
      <c r="B313" s="83">
        <v>11</v>
      </c>
      <c r="C313" s="84">
        <v>1993.50105816</v>
      </c>
      <c r="D313" s="84">
        <v>1974.59041067</v>
      </c>
      <c r="E313" s="84">
        <v>197.02406343999999</v>
      </c>
      <c r="F313" s="84">
        <v>197.02406343999999</v>
      </c>
    </row>
    <row r="314" spans="1:6" ht="12.75" customHeight="1" x14ac:dyDescent="0.2">
      <c r="A314" s="83" t="s">
        <v>172</v>
      </c>
      <c r="B314" s="83">
        <v>12</v>
      </c>
      <c r="C314" s="84">
        <v>1978.00710138</v>
      </c>
      <c r="D314" s="84">
        <v>1958.4236203200001</v>
      </c>
      <c r="E314" s="84">
        <v>195.41094575</v>
      </c>
      <c r="F314" s="84">
        <v>195.41094575</v>
      </c>
    </row>
    <row r="315" spans="1:6" ht="12.75" customHeight="1" x14ac:dyDescent="0.2">
      <c r="A315" s="83" t="s">
        <v>172</v>
      </c>
      <c r="B315" s="83">
        <v>13</v>
      </c>
      <c r="C315" s="84">
        <v>2002.2817441300001</v>
      </c>
      <c r="D315" s="84">
        <v>1974.2208667299999</v>
      </c>
      <c r="E315" s="84">
        <v>196.98719045999999</v>
      </c>
      <c r="F315" s="84">
        <v>196.98719045999999</v>
      </c>
    </row>
    <row r="316" spans="1:6" ht="12.75" customHeight="1" x14ac:dyDescent="0.2">
      <c r="A316" s="83" t="s">
        <v>172</v>
      </c>
      <c r="B316" s="83">
        <v>14</v>
      </c>
      <c r="C316" s="84">
        <v>2007.5442765099999</v>
      </c>
      <c r="D316" s="84">
        <v>1981.1146275200001</v>
      </c>
      <c r="E316" s="84">
        <v>197.67504793000001</v>
      </c>
      <c r="F316" s="84">
        <v>197.67504793000001</v>
      </c>
    </row>
    <row r="317" spans="1:6" ht="12.75" customHeight="1" x14ac:dyDescent="0.2">
      <c r="A317" s="83" t="s">
        <v>172</v>
      </c>
      <c r="B317" s="83">
        <v>15</v>
      </c>
      <c r="C317" s="84">
        <v>2024.7337175600001</v>
      </c>
      <c r="D317" s="84">
        <v>1999.26402809</v>
      </c>
      <c r="E317" s="84">
        <v>199.48598989999999</v>
      </c>
      <c r="F317" s="84">
        <v>199.48598989999999</v>
      </c>
    </row>
    <row r="318" spans="1:6" ht="12.75" customHeight="1" x14ac:dyDescent="0.2">
      <c r="A318" s="83" t="s">
        <v>172</v>
      </c>
      <c r="B318" s="83">
        <v>16</v>
      </c>
      <c r="C318" s="84">
        <v>2031.19962418</v>
      </c>
      <c r="D318" s="84">
        <v>2004.9108171099999</v>
      </c>
      <c r="E318" s="84">
        <v>200.04942488</v>
      </c>
      <c r="F318" s="84">
        <v>200.04942488</v>
      </c>
    </row>
    <row r="319" spans="1:6" ht="12.75" customHeight="1" x14ac:dyDescent="0.2">
      <c r="A319" s="83" t="s">
        <v>172</v>
      </c>
      <c r="B319" s="83">
        <v>17</v>
      </c>
      <c r="C319" s="84">
        <v>2039.0841416000001</v>
      </c>
      <c r="D319" s="84">
        <v>2012.50537564</v>
      </c>
      <c r="E319" s="84">
        <v>200.80720775</v>
      </c>
      <c r="F319" s="84">
        <v>200.80720775</v>
      </c>
    </row>
    <row r="320" spans="1:6" ht="12.75" customHeight="1" x14ac:dyDescent="0.2">
      <c r="A320" s="83" t="s">
        <v>172</v>
      </c>
      <c r="B320" s="83">
        <v>18</v>
      </c>
      <c r="C320" s="84">
        <v>2033.2237301299999</v>
      </c>
      <c r="D320" s="84">
        <v>2006.69268592</v>
      </c>
      <c r="E320" s="84">
        <v>200.22721924000001</v>
      </c>
      <c r="F320" s="84">
        <v>200.22721924000001</v>
      </c>
    </row>
    <row r="321" spans="1:6" ht="12.75" customHeight="1" x14ac:dyDescent="0.2">
      <c r="A321" s="83" t="s">
        <v>172</v>
      </c>
      <c r="B321" s="83">
        <v>19</v>
      </c>
      <c r="C321" s="84">
        <v>1979.3894378</v>
      </c>
      <c r="D321" s="84">
        <v>1953.7123703300001</v>
      </c>
      <c r="E321" s="84">
        <v>194.94085858</v>
      </c>
      <c r="F321" s="84">
        <v>194.94085858</v>
      </c>
    </row>
    <row r="322" spans="1:6" ht="12.75" customHeight="1" x14ac:dyDescent="0.2">
      <c r="A322" s="83" t="s">
        <v>172</v>
      </c>
      <c r="B322" s="83">
        <v>20</v>
      </c>
      <c r="C322" s="84">
        <v>1914.61925834</v>
      </c>
      <c r="D322" s="84">
        <v>1889.8323940800001</v>
      </c>
      <c r="E322" s="84">
        <v>188.56693292</v>
      </c>
      <c r="F322" s="84">
        <v>188.56693292</v>
      </c>
    </row>
    <row r="323" spans="1:6" ht="12.75" customHeight="1" x14ac:dyDescent="0.2">
      <c r="A323" s="83" t="s">
        <v>172</v>
      </c>
      <c r="B323" s="83">
        <v>21</v>
      </c>
      <c r="C323" s="84">
        <v>1922.0926493500001</v>
      </c>
      <c r="D323" s="84">
        <v>1904.3116206300001</v>
      </c>
      <c r="E323" s="84">
        <v>190.01166598</v>
      </c>
      <c r="F323" s="84">
        <v>190.01166598</v>
      </c>
    </row>
    <row r="324" spans="1:6" ht="12.75" customHeight="1" x14ac:dyDescent="0.2">
      <c r="A324" s="83" t="s">
        <v>172</v>
      </c>
      <c r="B324" s="83">
        <v>22</v>
      </c>
      <c r="C324" s="84">
        <v>1951.1444926500001</v>
      </c>
      <c r="D324" s="84">
        <v>1927.4336973899999</v>
      </c>
      <c r="E324" s="84">
        <v>192.31878015000001</v>
      </c>
      <c r="F324" s="84">
        <v>192.31878015000001</v>
      </c>
    </row>
    <row r="325" spans="1:6" ht="12.75" customHeight="1" x14ac:dyDescent="0.2">
      <c r="A325" s="83" t="s">
        <v>172</v>
      </c>
      <c r="B325" s="83">
        <v>23</v>
      </c>
      <c r="C325" s="84">
        <v>2023.55861261</v>
      </c>
      <c r="D325" s="84">
        <v>1997.81038375</v>
      </c>
      <c r="E325" s="84">
        <v>199.34094568</v>
      </c>
      <c r="F325" s="84">
        <v>199.34094568</v>
      </c>
    </row>
    <row r="326" spans="1:6" ht="12.75" customHeight="1" x14ac:dyDescent="0.2">
      <c r="A326" s="83" t="s">
        <v>172</v>
      </c>
      <c r="B326" s="83">
        <v>24</v>
      </c>
      <c r="C326" s="84">
        <v>2130.9068830400001</v>
      </c>
      <c r="D326" s="84">
        <v>2107.4844797599999</v>
      </c>
      <c r="E326" s="84">
        <v>210.28419545</v>
      </c>
      <c r="F326" s="84">
        <v>210.28419545</v>
      </c>
    </row>
    <row r="327" spans="1:6" ht="12.75" customHeight="1" x14ac:dyDescent="0.2">
      <c r="A327" s="83" t="s">
        <v>173</v>
      </c>
      <c r="B327" s="83">
        <v>1</v>
      </c>
      <c r="C327" s="84">
        <v>2160.6472263199998</v>
      </c>
      <c r="D327" s="84">
        <v>2134.29208397</v>
      </c>
      <c r="E327" s="84">
        <v>212.95905049000001</v>
      </c>
      <c r="F327" s="84">
        <v>212.95905049000001</v>
      </c>
    </row>
    <row r="328" spans="1:6" ht="12.75" customHeight="1" x14ac:dyDescent="0.2">
      <c r="A328" s="83" t="s">
        <v>173</v>
      </c>
      <c r="B328" s="83">
        <v>2</v>
      </c>
      <c r="C328" s="84">
        <v>2219.4283671799999</v>
      </c>
      <c r="D328" s="84">
        <v>2192.75078661</v>
      </c>
      <c r="E328" s="84">
        <v>218.79204303</v>
      </c>
      <c r="F328" s="84">
        <v>218.79204303</v>
      </c>
    </row>
    <row r="329" spans="1:6" ht="12.75" customHeight="1" x14ac:dyDescent="0.2">
      <c r="A329" s="83" t="s">
        <v>173</v>
      </c>
      <c r="B329" s="83">
        <v>3</v>
      </c>
      <c r="C329" s="84">
        <v>2283.17520797</v>
      </c>
      <c r="D329" s="84">
        <v>2263.3329510899998</v>
      </c>
      <c r="E329" s="84">
        <v>225.83471111</v>
      </c>
      <c r="F329" s="84">
        <v>225.83471111</v>
      </c>
    </row>
    <row r="330" spans="1:6" ht="12.75" customHeight="1" x14ac:dyDescent="0.2">
      <c r="A330" s="83" t="s">
        <v>173</v>
      </c>
      <c r="B330" s="83">
        <v>4</v>
      </c>
      <c r="C330" s="84">
        <v>2348.8817718400001</v>
      </c>
      <c r="D330" s="84">
        <v>2324.9128318200001</v>
      </c>
      <c r="E330" s="84">
        <v>231.97913389999999</v>
      </c>
      <c r="F330" s="84">
        <v>231.97913389999999</v>
      </c>
    </row>
    <row r="331" spans="1:6" ht="12.75" customHeight="1" x14ac:dyDescent="0.2">
      <c r="A331" s="83" t="s">
        <v>173</v>
      </c>
      <c r="B331" s="83">
        <v>5</v>
      </c>
      <c r="C331" s="84">
        <v>2355.71853771</v>
      </c>
      <c r="D331" s="84">
        <v>2326.4683223500001</v>
      </c>
      <c r="E331" s="84">
        <v>232.13434029999999</v>
      </c>
      <c r="F331" s="84">
        <v>232.13434029999999</v>
      </c>
    </row>
    <row r="332" spans="1:6" ht="12.75" customHeight="1" x14ac:dyDescent="0.2">
      <c r="A332" s="83" t="s">
        <v>173</v>
      </c>
      <c r="B332" s="83">
        <v>6</v>
      </c>
      <c r="C332" s="84">
        <v>2333.21048544</v>
      </c>
      <c r="D332" s="84">
        <v>2314.1648446700001</v>
      </c>
      <c r="E332" s="84">
        <v>230.90670283</v>
      </c>
      <c r="F332" s="84">
        <v>230.90670283</v>
      </c>
    </row>
    <row r="333" spans="1:6" ht="12.75" customHeight="1" x14ac:dyDescent="0.2">
      <c r="A333" s="83" t="s">
        <v>173</v>
      </c>
      <c r="B333" s="83">
        <v>7</v>
      </c>
      <c r="C333" s="84">
        <v>2294.9202690900001</v>
      </c>
      <c r="D333" s="84">
        <v>2267.1726306099999</v>
      </c>
      <c r="E333" s="84">
        <v>226.21783323</v>
      </c>
      <c r="F333" s="84">
        <v>226.21783323</v>
      </c>
    </row>
    <row r="334" spans="1:6" ht="12.75" customHeight="1" x14ac:dyDescent="0.2">
      <c r="A334" s="83" t="s">
        <v>173</v>
      </c>
      <c r="B334" s="83">
        <v>8</v>
      </c>
      <c r="C334" s="84">
        <v>2218.4181525899999</v>
      </c>
      <c r="D334" s="84">
        <v>2191.1981300000002</v>
      </c>
      <c r="E334" s="84">
        <v>218.63711939999999</v>
      </c>
      <c r="F334" s="84">
        <v>218.63711939999999</v>
      </c>
    </row>
    <row r="335" spans="1:6" ht="12.75" customHeight="1" x14ac:dyDescent="0.2">
      <c r="A335" s="83" t="s">
        <v>173</v>
      </c>
      <c r="B335" s="83">
        <v>9</v>
      </c>
      <c r="C335" s="84">
        <v>2116.9959358999999</v>
      </c>
      <c r="D335" s="84">
        <v>2088.7721115499999</v>
      </c>
      <c r="E335" s="84">
        <v>208.41708073000001</v>
      </c>
      <c r="F335" s="84">
        <v>208.41708073000001</v>
      </c>
    </row>
    <row r="336" spans="1:6" ht="12.75" customHeight="1" x14ac:dyDescent="0.2">
      <c r="A336" s="83" t="s">
        <v>173</v>
      </c>
      <c r="B336" s="83">
        <v>10</v>
      </c>
      <c r="C336" s="84">
        <v>2026.3296244600001</v>
      </c>
      <c r="D336" s="84">
        <v>2000.0537834300001</v>
      </c>
      <c r="E336" s="84">
        <v>199.56479146000001</v>
      </c>
      <c r="F336" s="84">
        <v>199.56479146000001</v>
      </c>
    </row>
    <row r="337" spans="1:6" ht="12.75" customHeight="1" x14ac:dyDescent="0.2">
      <c r="A337" s="83" t="s">
        <v>173</v>
      </c>
      <c r="B337" s="83">
        <v>11</v>
      </c>
      <c r="C337" s="84">
        <v>1952.21828626</v>
      </c>
      <c r="D337" s="84">
        <v>1926.30225114</v>
      </c>
      <c r="E337" s="84">
        <v>192.20588477000001</v>
      </c>
      <c r="F337" s="84">
        <v>192.20588477000001</v>
      </c>
    </row>
    <row r="338" spans="1:6" ht="12.75" customHeight="1" x14ac:dyDescent="0.2">
      <c r="A338" s="83" t="s">
        <v>173</v>
      </c>
      <c r="B338" s="83">
        <v>12</v>
      </c>
      <c r="C338" s="84">
        <v>1964.2786525399999</v>
      </c>
      <c r="D338" s="84">
        <v>1938.45750312</v>
      </c>
      <c r="E338" s="84">
        <v>193.41873232</v>
      </c>
      <c r="F338" s="84">
        <v>193.41873232</v>
      </c>
    </row>
    <row r="339" spans="1:6" ht="12.75" customHeight="1" x14ac:dyDescent="0.2">
      <c r="A339" s="83" t="s">
        <v>173</v>
      </c>
      <c r="B339" s="83">
        <v>13</v>
      </c>
      <c r="C339" s="84">
        <v>1998.89805684</v>
      </c>
      <c r="D339" s="84">
        <v>1972.9645444</v>
      </c>
      <c r="E339" s="84">
        <v>196.86183496999999</v>
      </c>
      <c r="F339" s="84">
        <v>196.86183496999999</v>
      </c>
    </row>
    <row r="340" spans="1:6" ht="12.75" customHeight="1" x14ac:dyDescent="0.2">
      <c r="A340" s="83" t="s">
        <v>173</v>
      </c>
      <c r="B340" s="83">
        <v>14</v>
      </c>
      <c r="C340" s="84">
        <v>2026.3663279800001</v>
      </c>
      <c r="D340" s="84">
        <v>2000.6405026</v>
      </c>
      <c r="E340" s="84">
        <v>199.62333412999999</v>
      </c>
      <c r="F340" s="84">
        <v>199.62333412999999</v>
      </c>
    </row>
    <row r="341" spans="1:6" ht="12.75" customHeight="1" x14ac:dyDescent="0.2">
      <c r="A341" s="83" t="s">
        <v>173</v>
      </c>
      <c r="B341" s="83">
        <v>15</v>
      </c>
      <c r="C341" s="84">
        <v>2035.20270465</v>
      </c>
      <c r="D341" s="84">
        <v>2013.66534776</v>
      </c>
      <c r="E341" s="84">
        <v>200.92294942999999</v>
      </c>
      <c r="F341" s="84">
        <v>200.92294942999999</v>
      </c>
    </row>
    <row r="342" spans="1:6" ht="12.75" customHeight="1" x14ac:dyDescent="0.2">
      <c r="A342" s="83" t="s">
        <v>173</v>
      </c>
      <c r="B342" s="83">
        <v>16</v>
      </c>
      <c r="C342" s="84">
        <v>2053.9222116999999</v>
      </c>
      <c r="D342" s="84">
        <v>2027.84068151</v>
      </c>
      <c r="E342" s="84">
        <v>202.33736016</v>
      </c>
      <c r="F342" s="84">
        <v>202.33736016</v>
      </c>
    </row>
    <row r="343" spans="1:6" ht="12.75" customHeight="1" x14ac:dyDescent="0.2">
      <c r="A343" s="83" t="s">
        <v>173</v>
      </c>
      <c r="B343" s="83">
        <v>17</v>
      </c>
      <c r="C343" s="84">
        <v>2052.2765961599998</v>
      </c>
      <c r="D343" s="84">
        <v>2025.8051457900001</v>
      </c>
      <c r="E343" s="84">
        <v>202.13425498999999</v>
      </c>
      <c r="F343" s="84">
        <v>202.13425498999999</v>
      </c>
    </row>
    <row r="344" spans="1:6" ht="12.75" customHeight="1" x14ac:dyDescent="0.2">
      <c r="A344" s="83" t="s">
        <v>173</v>
      </c>
      <c r="B344" s="83">
        <v>18</v>
      </c>
      <c r="C344" s="84">
        <v>2014.11912308</v>
      </c>
      <c r="D344" s="84">
        <v>1989.0696508000001</v>
      </c>
      <c r="E344" s="84">
        <v>198.46879786</v>
      </c>
      <c r="F344" s="84">
        <v>198.46879786</v>
      </c>
    </row>
    <row r="345" spans="1:6" ht="12.75" customHeight="1" x14ac:dyDescent="0.2">
      <c r="A345" s="83" t="s">
        <v>173</v>
      </c>
      <c r="B345" s="83">
        <v>19</v>
      </c>
      <c r="C345" s="84">
        <v>1931.5149460499999</v>
      </c>
      <c r="D345" s="84">
        <v>1906.5177948800001</v>
      </c>
      <c r="E345" s="84">
        <v>190.23179741000001</v>
      </c>
      <c r="F345" s="84">
        <v>190.23179741000001</v>
      </c>
    </row>
    <row r="346" spans="1:6" ht="12.75" customHeight="1" x14ac:dyDescent="0.2">
      <c r="A346" s="83" t="s">
        <v>173</v>
      </c>
      <c r="B346" s="83">
        <v>20</v>
      </c>
      <c r="C346" s="84">
        <v>1865.7560118199999</v>
      </c>
      <c r="D346" s="84">
        <v>1841.58614771</v>
      </c>
      <c r="E346" s="84">
        <v>183.75293633000001</v>
      </c>
      <c r="F346" s="84">
        <v>183.75293633000001</v>
      </c>
    </row>
    <row r="347" spans="1:6" ht="12.75" customHeight="1" x14ac:dyDescent="0.2">
      <c r="A347" s="83" t="s">
        <v>173</v>
      </c>
      <c r="B347" s="83">
        <v>21</v>
      </c>
      <c r="C347" s="84">
        <v>1867.42938448</v>
      </c>
      <c r="D347" s="84">
        <v>1841.7800199799999</v>
      </c>
      <c r="E347" s="84">
        <v>183.77228084999999</v>
      </c>
      <c r="F347" s="84">
        <v>183.77228084999999</v>
      </c>
    </row>
    <row r="348" spans="1:6" ht="12.75" customHeight="1" x14ac:dyDescent="0.2">
      <c r="A348" s="83" t="s">
        <v>173</v>
      </c>
      <c r="B348" s="83">
        <v>22</v>
      </c>
      <c r="C348" s="84">
        <v>1895.78257562</v>
      </c>
      <c r="D348" s="84">
        <v>1870.5464408099999</v>
      </c>
      <c r="E348" s="84">
        <v>186.64258605000001</v>
      </c>
      <c r="F348" s="84">
        <v>186.64258605000001</v>
      </c>
    </row>
    <row r="349" spans="1:6" ht="12.75" customHeight="1" x14ac:dyDescent="0.2">
      <c r="A349" s="83" t="s">
        <v>173</v>
      </c>
      <c r="B349" s="83">
        <v>23</v>
      </c>
      <c r="C349" s="84">
        <v>1989.2603044</v>
      </c>
      <c r="D349" s="84">
        <v>1963.15925545</v>
      </c>
      <c r="E349" s="84">
        <v>195.88346605999999</v>
      </c>
      <c r="F349" s="84">
        <v>195.88346605999999</v>
      </c>
    </row>
    <row r="350" spans="1:6" ht="12.75" customHeight="1" x14ac:dyDescent="0.2">
      <c r="A350" s="83" t="s">
        <v>173</v>
      </c>
      <c r="B350" s="83">
        <v>24</v>
      </c>
      <c r="C350" s="84">
        <v>2100.68418432</v>
      </c>
      <c r="D350" s="84">
        <v>2076.9947911899999</v>
      </c>
      <c r="E350" s="84">
        <v>207.24194309000001</v>
      </c>
      <c r="F350" s="84">
        <v>207.24194309000001</v>
      </c>
    </row>
    <row r="351" spans="1:6" ht="12.75" customHeight="1" x14ac:dyDescent="0.2">
      <c r="A351" s="83" t="s">
        <v>174</v>
      </c>
      <c r="B351" s="83">
        <v>1</v>
      </c>
      <c r="C351" s="84">
        <v>2319.8398663799999</v>
      </c>
      <c r="D351" s="84">
        <v>2292.5780972900002</v>
      </c>
      <c r="E351" s="84">
        <v>228.75278338999999</v>
      </c>
      <c r="F351" s="84">
        <v>228.75278338999999</v>
      </c>
    </row>
    <row r="352" spans="1:6" ht="12.75" customHeight="1" x14ac:dyDescent="0.2">
      <c r="A352" s="83" t="s">
        <v>174</v>
      </c>
      <c r="B352" s="83">
        <v>2</v>
      </c>
      <c r="C352" s="84">
        <v>2411.3263061299999</v>
      </c>
      <c r="D352" s="84">
        <v>2383.1731958599999</v>
      </c>
      <c r="E352" s="84">
        <v>237.79233626999999</v>
      </c>
      <c r="F352" s="84">
        <v>237.79233626999999</v>
      </c>
    </row>
    <row r="353" spans="1:6" ht="12.75" customHeight="1" x14ac:dyDescent="0.2">
      <c r="A353" s="83" t="s">
        <v>174</v>
      </c>
      <c r="B353" s="83">
        <v>3</v>
      </c>
      <c r="C353" s="84">
        <v>2423.5767091600001</v>
      </c>
      <c r="D353" s="84">
        <v>2397.7645942300001</v>
      </c>
      <c r="E353" s="84">
        <v>239.24826181</v>
      </c>
      <c r="F353" s="84">
        <v>239.24826181</v>
      </c>
    </row>
    <row r="354" spans="1:6" ht="12.75" customHeight="1" x14ac:dyDescent="0.2">
      <c r="A354" s="83" t="s">
        <v>174</v>
      </c>
      <c r="B354" s="83">
        <v>4</v>
      </c>
      <c r="C354" s="84">
        <v>2420.3981184499999</v>
      </c>
      <c r="D354" s="84">
        <v>2402.2730489700002</v>
      </c>
      <c r="E354" s="84">
        <v>239.69811412999999</v>
      </c>
      <c r="F354" s="84">
        <v>239.69811412999999</v>
      </c>
    </row>
    <row r="355" spans="1:6" ht="12.75" customHeight="1" x14ac:dyDescent="0.2">
      <c r="A355" s="83" t="s">
        <v>174</v>
      </c>
      <c r="B355" s="83">
        <v>5</v>
      </c>
      <c r="C355" s="84">
        <v>2419.5008392200002</v>
      </c>
      <c r="D355" s="84">
        <v>2391.21520323</v>
      </c>
      <c r="E355" s="84">
        <v>238.59476545999999</v>
      </c>
      <c r="F355" s="84">
        <v>238.59476545999999</v>
      </c>
    </row>
    <row r="356" spans="1:6" ht="12.75" customHeight="1" x14ac:dyDescent="0.2">
      <c r="A356" s="83" t="s">
        <v>174</v>
      </c>
      <c r="B356" s="83">
        <v>6</v>
      </c>
      <c r="C356" s="84">
        <v>2441.20066107</v>
      </c>
      <c r="D356" s="84">
        <v>2413.0140169699998</v>
      </c>
      <c r="E356" s="84">
        <v>240.76984483000001</v>
      </c>
      <c r="F356" s="84">
        <v>240.76984483000001</v>
      </c>
    </row>
    <row r="357" spans="1:6" ht="12.75" customHeight="1" x14ac:dyDescent="0.2">
      <c r="A357" s="83" t="s">
        <v>174</v>
      </c>
      <c r="B357" s="83">
        <v>7</v>
      </c>
      <c r="C357" s="84">
        <v>2324.6364085499999</v>
      </c>
      <c r="D357" s="84">
        <v>2296.97532632</v>
      </c>
      <c r="E357" s="84">
        <v>229.19153764000001</v>
      </c>
      <c r="F357" s="84">
        <v>229.19153764000001</v>
      </c>
    </row>
    <row r="358" spans="1:6" ht="12.75" customHeight="1" x14ac:dyDescent="0.2">
      <c r="A358" s="83" t="s">
        <v>174</v>
      </c>
      <c r="B358" s="83">
        <v>8</v>
      </c>
      <c r="C358" s="84">
        <v>2234.4557123700001</v>
      </c>
      <c r="D358" s="84">
        <v>2207.2678204399999</v>
      </c>
      <c r="E358" s="84">
        <v>220.24054849000001</v>
      </c>
      <c r="F358" s="84">
        <v>220.24054849000001</v>
      </c>
    </row>
    <row r="359" spans="1:6" ht="12.75" customHeight="1" x14ac:dyDescent="0.2">
      <c r="A359" s="83" t="s">
        <v>174</v>
      </c>
      <c r="B359" s="83">
        <v>9</v>
      </c>
      <c r="C359" s="84">
        <v>2165.29523685</v>
      </c>
      <c r="D359" s="84">
        <v>2136.3265522400002</v>
      </c>
      <c r="E359" s="84">
        <v>213.16204915</v>
      </c>
      <c r="F359" s="84">
        <v>213.16204915</v>
      </c>
    </row>
    <row r="360" spans="1:6" ht="12.75" customHeight="1" x14ac:dyDescent="0.2">
      <c r="A360" s="83" t="s">
        <v>174</v>
      </c>
      <c r="B360" s="83">
        <v>10</v>
      </c>
      <c r="C360" s="84">
        <v>2159.41697075</v>
      </c>
      <c r="D360" s="84">
        <v>2138.1308055200002</v>
      </c>
      <c r="E360" s="84">
        <v>213.34207702</v>
      </c>
      <c r="F360" s="84">
        <v>213.34207702</v>
      </c>
    </row>
    <row r="361" spans="1:6" ht="12.75" customHeight="1" x14ac:dyDescent="0.2">
      <c r="A361" s="83" t="s">
        <v>174</v>
      </c>
      <c r="B361" s="83">
        <v>11</v>
      </c>
      <c r="C361" s="84">
        <v>2180.3072418699999</v>
      </c>
      <c r="D361" s="84">
        <v>2161.5466868499998</v>
      </c>
      <c r="E361" s="84">
        <v>215.67850693</v>
      </c>
      <c r="F361" s="84">
        <v>215.67850693</v>
      </c>
    </row>
    <row r="362" spans="1:6" ht="12.75" customHeight="1" x14ac:dyDescent="0.2">
      <c r="A362" s="83" t="s">
        <v>174</v>
      </c>
      <c r="B362" s="83">
        <v>12</v>
      </c>
      <c r="C362" s="84">
        <v>2235.09265048</v>
      </c>
      <c r="D362" s="84">
        <v>2213.5404970499999</v>
      </c>
      <c r="E362" s="84">
        <v>220.86643436</v>
      </c>
      <c r="F362" s="84">
        <v>220.86643436</v>
      </c>
    </row>
    <row r="363" spans="1:6" ht="12.75" customHeight="1" x14ac:dyDescent="0.2">
      <c r="A363" s="83" t="s">
        <v>174</v>
      </c>
      <c r="B363" s="83">
        <v>13</v>
      </c>
      <c r="C363" s="84">
        <v>2245.2819267899999</v>
      </c>
      <c r="D363" s="84">
        <v>2217.6164680799998</v>
      </c>
      <c r="E363" s="84">
        <v>221.27313358000001</v>
      </c>
      <c r="F363" s="84">
        <v>221.27313358000001</v>
      </c>
    </row>
    <row r="364" spans="1:6" ht="12.75" customHeight="1" x14ac:dyDescent="0.2">
      <c r="A364" s="83" t="s">
        <v>174</v>
      </c>
      <c r="B364" s="83">
        <v>14</v>
      </c>
      <c r="C364" s="84">
        <v>2207.7666774300001</v>
      </c>
      <c r="D364" s="84">
        <v>2189.0825471399999</v>
      </c>
      <c r="E364" s="84">
        <v>218.42602715000001</v>
      </c>
      <c r="F364" s="84">
        <v>218.42602715000001</v>
      </c>
    </row>
    <row r="365" spans="1:6" ht="12.75" customHeight="1" x14ac:dyDescent="0.2">
      <c r="A365" s="83" t="s">
        <v>174</v>
      </c>
      <c r="B365" s="83">
        <v>15</v>
      </c>
      <c r="C365" s="84">
        <v>2227.2150597200002</v>
      </c>
      <c r="D365" s="84">
        <v>2195.5081189100001</v>
      </c>
      <c r="E365" s="84">
        <v>219.06716885</v>
      </c>
      <c r="F365" s="84">
        <v>219.06716885</v>
      </c>
    </row>
    <row r="366" spans="1:6" ht="12.75" customHeight="1" x14ac:dyDescent="0.2">
      <c r="A366" s="83" t="s">
        <v>174</v>
      </c>
      <c r="B366" s="83">
        <v>16</v>
      </c>
      <c r="C366" s="84">
        <v>2251.41008156</v>
      </c>
      <c r="D366" s="84">
        <v>2221.7226618899999</v>
      </c>
      <c r="E366" s="84">
        <v>221.68284842</v>
      </c>
      <c r="F366" s="84">
        <v>221.68284842</v>
      </c>
    </row>
    <row r="367" spans="1:6" ht="12.75" customHeight="1" x14ac:dyDescent="0.2">
      <c r="A367" s="83" t="s">
        <v>174</v>
      </c>
      <c r="B367" s="83">
        <v>17</v>
      </c>
      <c r="C367" s="84">
        <v>2236.47490234</v>
      </c>
      <c r="D367" s="84">
        <v>2210.8271634799999</v>
      </c>
      <c r="E367" s="84">
        <v>220.59569872</v>
      </c>
      <c r="F367" s="84">
        <v>220.59569872</v>
      </c>
    </row>
    <row r="368" spans="1:6" ht="12.75" customHeight="1" x14ac:dyDescent="0.2">
      <c r="A368" s="83" t="s">
        <v>174</v>
      </c>
      <c r="B368" s="83">
        <v>18</v>
      </c>
      <c r="C368" s="84">
        <v>2212.6312312599998</v>
      </c>
      <c r="D368" s="84">
        <v>2185.5776501400001</v>
      </c>
      <c r="E368" s="84">
        <v>218.07630954000001</v>
      </c>
      <c r="F368" s="84">
        <v>218.07630954000001</v>
      </c>
    </row>
    <row r="369" spans="1:6" ht="12.75" customHeight="1" x14ac:dyDescent="0.2">
      <c r="A369" s="83" t="s">
        <v>174</v>
      </c>
      <c r="B369" s="83">
        <v>19</v>
      </c>
      <c r="C369" s="84">
        <v>2128.0863399199998</v>
      </c>
      <c r="D369" s="84">
        <v>2100.9721241799998</v>
      </c>
      <c r="E369" s="84">
        <v>209.63439448</v>
      </c>
      <c r="F369" s="84">
        <v>209.63439448</v>
      </c>
    </row>
    <row r="370" spans="1:6" ht="12.75" customHeight="1" x14ac:dyDescent="0.2">
      <c r="A370" s="83" t="s">
        <v>174</v>
      </c>
      <c r="B370" s="83">
        <v>20</v>
      </c>
      <c r="C370" s="84">
        <v>2074.4010844499999</v>
      </c>
      <c r="D370" s="84">
        <v>2047.8009495599999</v>
      </c>
      <c r="E370" s="84">
        <v>204.32898996</v>
      </c>
      <c r="F370" s="84">
        <v>204.32898996</v>
      </c>
    </row>
    <row r="371" spans="1:6" ht="12.75" customHeight="1" x14ac:dyDescent="0.2">
      <c r="A371" s="83" t="s">
        <v>174</v>
      </c>
      <c r="B371" s="83">
        <v>21</v>
      </c>
      <c r="C371" s="84">
        <v>2112.4231562800001</v>
      </c>
      <c r="D371" s="84">
        <v>2087.8805909799999</v>
      </c>
      <c r="E371" s="84">
        <v>208.32812505999999</v>
      </c>
      <c r="F371" s="84">
        <v>208.32812505999999</v>
      </c>
    </row>
    <row r="372" spans="1:6" ht="12.75" customHeight="1" x14ac:dyDescent="0.2">
      <c r="A372" s="83" t="s">
        <v>174</v>
      </c>
      <c r="B372" s="83">
        <v>22</v>
      </c>
      <c r="C372" s="84">
        <v>2154.28984928</v>
      </c>
      <c r="D372" s="84">
        <v>2136.9511937299999</v>
      </c>
      <c r="E372" s="84">
        <v>213.2243757</v>
      </c>
      <c r="F372" s="84">
        <v>213.2243757</v>
      </c>
    </row>
    <row r="373" spans="1:6" ht="12.75" customHeight="1" x14ac:dyDescent="0.2">
      <c r="A373" s="83" t="s">
        <v>174</v>
      </c>
      <c r="B373" s="83">
        <v>23</v>
      </c>
      <c r="C373" s="84">
        <v>2247.6272279099999</v>
      </c>
      <c r="D373" s="84">
        <v>2218.5630816299999</v>
      </c>
      <c r="E373" s="84">
        <v>221.36758641</v>
      </c>
      <c r="F373" s="84">
        <v>221.36758641</v>
      </c>
    </row>
    <row r="374" spans="1:6" ht="12.75" customHeight="1" x14ac:dyDescent="0.2">
      <c r="A374" s="83" t="s">
        <v>174</v>
      </c>
      <c r="B374" s="83">
        <v>24</v>
      </c>
      <c r="C374" s="84">
        <v>2328.38180461</v>
      </c>
      <c r="D374" s="84">
        <v>2305.6612900099999</v>
      </c>
      <c r="E374" s="84">
        <v>230.0582206</v>
      </c>
      <c r="F374" s="84">
        <v>230.0582206</v>
      </c>
    </row>
    <row r="375" spans="1:6" ht="12.75" customHeight="1" x14ac:dyDescent="0.2">
      <c r="A375" s="83" t="s">
        <v>175</v>
      </c>
      <c r="B375" s="83">
        <v>1</v>
      </c>
      <c r="C375" s="84">
        <v>2451.44751696</v>
      </c>
      <c r="D375" s="84">
        <v>2420.6169743999999</v>
      </c>
      <c r="E375" s="84">
        <v>241.52846572999999</v>
      </c>
      <c r="F375" s="84">
        <v>241.52846572999999</v>
      </c>
    </row>
    <row r="376" spans="1:6" ht="12.75" customHeight="1" x14ac:dyDescent="0.2">
      <c r="A376" s="83" t="s">
        <v>175</v>
      </c>
      <c r="B376" s="83">
        <v>2</v>
      </c>
      <c r="C376" s="84">
        <v>2534.4948479200002</v>
      </c>
      <c r="D376" s="84">
        <v>2503.5188083500002</v>
      </c>
      <c r="E376" s="84">
        <v>249.80038689</v>
      </c>
      <c r="F376" s="84">
        <v>249.80038689</v>
      </c>
    </row>
    <row r="377" spans="1:6" ht="12.75" customHeight="1" x14ac:dyDescent="0.2">
      <c r="A377" s="83" t="s">
        <v>175</v>
      </c>
      <c r="B377" s="83">
        <v>3</v>
      </c>
      <c r="C377" s="84">
        <v>2551.1434589400001</v>
      </c>
      <c r="D377" s="84">
        <v>2523.0409701200001</v>
      </c>
      <c r="E377" s="84">
        <v>251.74830258</v>
      </c>
      <c r="F377" s="84">
        <v>251.74830258</v>
      </c>
    </row>
    <row r="378" spans="1:6" ht="12.75" customHeight="1" x14ac:dyDescent="0.2">
      <c r="A378" s="83" t="s">
        <v>175</v>
      </c>
      <c r="B378" s="83">
        <v>4</v>
      </c>
      <c r="C378" s="84">
        <v>2453.9738041199998</v>
      </c>
      <c r="D378" s="84">
        <v>2423.6645042099999</v>
      </c>
      <c r="E378" s="84">
        <v>241.83254737999999</v>
      </c>
      <c r="F378" s="84">
        <v>241.83254737999999</v>
      </c>
    </row>
    <row r="379" spans="1:6" ht="12.75" customHeight="1" x14ac:dyDescent="0.2">
      <c r="A379" s="83" t="s">
        <v>175</v>
      </c>
      <c r="B379" s="83">
        <v>5</v>
      </c>
      <c r="C379" s="84">
        <v>2584.75897786</v>
      </c>
      <c r="D379" s="84">
        <v>2553.4523414800001</v>
      </c>
      <c r="E379" s="84">
        <v>254.78274046999999</v>
      </c>
      <c r="F379" s="84">
        <v>254.78274046999999</v>
      </c>
    </row>
    <row r="380" spans="1:6" ht="12.75" customHeight="1" x14ac:dyDescent="0.2">
      <c r="A380" s="83" t="s">
        <v>175</v>
      </c>
      <c r="B380" s="83">
        <v>6</v>
      </c>
      <c r="C380" s="84">
        <v>2483.9743178499998</v>
      </c>
      <c r="D380" s="84">
        <v>2452.6556829199999</v>
      </c>
      <c r="E380" s="84">
        <v>244.72527886</v>
      </c>
      <c r="F380" s="84">
        <v>244.72527886</v>
      </c>
    </row>
    <row r="381" spans="1:6" ht="12.75" customHeight="1" x14ac:dyDescent="0.2">
      <c r="A381" s="83" t="s">
        <v>175</v>
      </c>
      <c r="B381" s="83">
        <v>7</v>
      </c>
      <c r="C381" s="84">
        <v>2396.8687729899998</v>
      </c>
      <c r="D381" s="84">
        <v>2366.83456196</v>
      </c>
      <c r="E381" s="84">
        <v>236.16207208</v>
      </c>
      <c r="F381" s="84">
        <v>236.16207208</v>
      </c>
    </row>
    <row r="382" spans="1:6" ht="12.75" customHeight="1" x14ac:dyDescent="0.2">
      <c r="A382" s="83" t="s">
        <v>175</v>
      </c>
      <c r="B382" s="83">
        <v>8</v>
      </c>
      <c r="C382" s="84">
        <v>2271.5761396399998</v>
      </c>
      <c r="D382" s="84">
        <v>2242.0861211199999</v>
      </c>
      <c r="E382" s="84">
        <v>223.71470851999999</v>
      </c>
      <c r="F382" s="84">
        <v>223.71470851999999</v>
      </c>
    </row>
    <row r="383" spans="1:6" ht="12.75" customHeight="1" x14ac:dyDescent="0.2">
      <c r="A383" s="83" t="s">
        <v>175</v>
      </c>
      <c r="B383" s="83">
        <v>9</v>
      </c>
      <c r="C383" s="84">
        <v>2208.9906746400002</v>
      </c>
      <c r="D383" s="84">
        <v>2181.66009218</v>
      </c>
      <c r="E383" s="84">
        <v>217.68541672999999</v>
      </c>
      <c r="F383" s="84">
        <v>217.68541672999999</v>
      </c>
    </row>
    <row r="384" spans="1:6" ht="12.75" customHeight="1" x14ac:dyDescent="0.2">
      <c r="A384" s="83" t="s">
        <v>175</v>
      </c>
      <c r="B384" s="83">
        <v>10</v>
      </c>
      <c r="C384" s="84">
        <v>2187.4768385500001</v>
      </c>
      <c r="D384" s="84">
        <v>2158.6452938399998</v>
      </c>
      <c r="E384" s="84">
        <v>215.38900677000001</v>
      </c>
      <c r="F384" s="84">
        <v>215.38900677000001</v>
      </c>
    </row>
    <row r="385" spans="1:6" ht="12.75" customHeight="1" x14ac:dyDescent="0.2">
      <c r="A385" s="83" t="s">
        <v>175</v>
      </c>
      <c r="B385" s="83">
        <v>11</v>
      </c>
      <c r="C385" s="84">
        <v>2196.83527693</v>
      </c>
      <c r="D385" s="84">
        <v>2167.99914218</v>
      </c>
      <c r="E385" s="84">
        <v>216.32233106999999</v>
      </c>
      <c r="F385" s="84">
        <v>216.32233106999999</v>
      </c>
    </row>
    <row r="386" spans="1:6" ht="12.75" customHeight="1" x14ac:dyDescent="0.2">
      <c r="A386" s="83" t="s">
        <v>175</v>
      </c>
      <c r="B386" s="83">
        <v>12</v>
      </c>
      <c r="C386" s="84">
        <v>2194.9619128300001</v>
      </c>
      <c r="D386" s="84">
        <v>2165.9558783799998</v>
      </c>
      <c r="E386" s="84">
        <v>216.11845478999999</v>
      </c>
      <c r="F386" s="84">
        <v>216.11845478999999</v>
      </c>
    </row>
    <row r="387" spans="1:6" ht="12.75" customHeight="1" x14ac:dyDescent="0.2">
      <c r="A387" s="83" t="s">
        <v>175</v>
      </c>
      <c r="B387" s="83">
        <v>13</v>
      </c>
      <c r="C387" s="84">
        <v>2204.1987157799999</v>
      </c>
      <c r="D387" s="84">
        <v>2173.6867189700001</v>
      </c>
      <c r="E387" s="84">
        <v>216.88983583999999</v>
      </c>
      <c r="F387" s="84">
        <v>216.88983583999999</v>
      </c>
    </row>
    <row r="388" spans="1:6" ht="12.75" customHeight="1" x14ac:dyDescent="0.2">
      <c r="A388" s="83" t="s">
        <v>175</v>
      </c>
      <c r="B388" s="83">
        <v>14</v>
      </c>
      <c r="C388" s="84">
        <v>2143.8958500099998</v>
      </c>
      <c r="D388" s="84">
        <v>2111.8139778499999</v>
      </c>
      <c r="E388" s="84">
        <v>210.71619152</v>
      </c>
      <c r="F388" s="84">
        <v>210.71619152</v>
      </c>
    </row>
    <row r="389" spans="1:6" ht="12.75" customHeight="1" x14ac:dyDescent="0.2">
      <c r="A389" s="83" t="s">
        <v>175</v>
      </c>
      <c r="B389" s="83">
        <v>15</v>
      </c>
      <c r="C389" s="84">
        <v>2165.8861283699998</v>
      </c>
      <c r="D389" s="84">
        <v>2133.3073641400001</v>
      </c>
      <c r="E389" s="84">
        <v>212.86079543</v>
      </c>
      <c r="F389" s="84">
        <v>212.86079543</v>
      </c>
    </row>
    <row r="390" spans="1:6" ht="12.75" customHeight="1" x14ac:dyDescent="0.2">
      <c r="A390" s="83" t="s">
        <v>175</v>
      </c>
      <c r="B390" s="83">
        <v>16</v>
      </c>
      <c r="C390" s="84">
        <v>2231.0795575500001</v>
      </c>
      <c r="D390" s="84">
        <v>2211.4865742500001</v>
      </c>
      <c r="E390" s="84">
        <v>220.66149453</v>
      </c>
      <c r="F390" s="84">
        <v>220.66149453</v>
      </c>
    </row>
    <row r="391" spans="1:6" ht="12.75" customHeight="1" x14ac:dyDescent="0.2">
      <c r="A391" s="83" t="s">
        <v>175</v>
      </c>
      <c r="B391" s="83">
        <v>17</v>
      </c>
      <c r="C391" s="84">
        <v>2216.6616893</v>
      </c>
      <c r="D391" s="84">
        <v>2199.37661918</v>
      </c>
      <c r="E391" s="84">
        <v>219.4531667</v>
      </c>
      <c r="F391" s="84">
        <v>219.4531667</v>
      </c>
    </row>
    <row r="392" spans="1:6" ht="12.75" customHeight="1" x14ac:dyDescent="0.2">
      <c r="A392" s="83" t="s">
        <v>175</v>
      </c>
      <c r="B392" s="83">
        <v>18</v>
      </c>
      <c r="C392" s="84">
        <v>2263.1752678900002</v>
      </c>
      <c r="D392" s="84">
        <v>2235.5355596099998</v>
      </c>
      <c r="E392" s="84">
        <v>223.06109538000001</v>
      </c>
      <c r="F392" s="84">
        <v>223.06109538000001</v>
      </c>
    </row>
    <row r="393" spans="1:6" ht="12.75" customHeight="1" x14ac:dyDescent="0.2">
      <c r="A393" s="83" t="s">
        <v>175</v>
      </c>
      <c r="B393" s="83">
        <v>19</v>
      </c>
      <c r="C393" s="84">
        <v>2166.75179024</v>
      </c>
      <c r="D393" s="84">
        <v>2140.5960887299998</v>
      </c>
      <c r="E393" s="84">
        <v>213.58806226999999</v>
      </c>
      <c r="F393" s="84">
        <v>213.58806226999999</v>
      </c>
    </row>
    <row r="394" spans="1:6" ht="12.75" customHeight="1" x14ac:dyDescent="0.2">
      <c r="A394" s="83" t="s">
        <v>175</v>
      </c>
      <c r="B394" s="83">
        <v>20</v>
      </c>
      <c r="C394" s="84">
        <v>2100.7267927500002</v>
      </c>
      <c r="D394" s="84">
        <v>2073.9486494100001</v>
      </c>
      <c r="E394" s="84">
        <v>206.93799994</v>
      </c>
      <c r="F394" s="84">
        <v>206.93799994</v>
      </c>
    </row>
    <row r="395" spans="1:6" ht="12.75" customHeight="1" x14ac:dyDescent="0.2">
      <c r="A395" s="83" t="s">
        <v>175</v>
      </c>
      <c r="B395" s="83">
        <v>21</v>
      </c>
      <c r="C395" s="84">
        <v>2126.35551381</v>
      </c>
      <c r="D395" s="84">
        <v>2100.4223538000001</v>
      </c>
      <c r="E395" s="84">
        <v>209.57953855</v>
      </c>
      <c r="F395" s="84">
        <v>209.57953855</v>
      </c>
    </row>
    <row r="396" spans="1:6" ht="12.75" customHeight="1" x14ac:dyDescent="0.2">
      <c r="A396" s="83" t="s">
        <v>175</v>
      </c>
      <c r="B396" s="83">
        <v>22</v>
      </c>
      <c r="C396" s="84">
        <v>2134.2166285500002</v>
      </c>
      <c r="D396" s="84">
        <v>2108.7234412500002</v>
      </c>
      <c r="E396" s="84">
        <v>210.40781867000001</v>
      </c>
      <c r="F396" s="84">
        <v>210.40781867000001</v>
      </c>
    </row>
    <row r="397" spans="1:6" ht="12.75" customHeight="1" x14ac:dyDescent="0.2">
      <c r="A397" s="83" t="s">
        <v>175</v>
      </c>
      <c r="B397" s="83">
        <v>23</v>
      </c>
      <c r="C397" s="84">
        <v>2202.71350966</v>
      </c>
      <c r="D397" s="84">
        <v>2175.6503565399998</v>
      </c>
      <c r="E397" s="84">
        <v>217.08576703</v>
      </c>
      <c r="F397" s="84">
        <v>217.08576703</v>
      </c>
    </row>
    <row r="398" spans="1:6" ht="12.75" customHeight="1" x14ac:dyDescent="0.2">
      <c r="A398" s="83" t="s">
        <v>175</v>
      </c>
      <c r="B398" s="83">
        <v>24</v>
      </c>
      <c r="C398" s="84">
        <v>2280.6978119099999</v>
      </c>
      <c r="D398" s="84">
        <v>2253.85098801</v>
      </c>
      <c r="E398" s="84">
        <v>224.88860356000001</v>
      </c>
      <c r="F398" s="84">
        <v>224.88860356000001</v>
      </c>
    </row>
    <row r="399" spans="1:6" ht="12.75" customHeight="1" x14ac:dyDescent="0.2">
      <c r="A399" s="83" t="s">
        <v>176</v>
      </c>
      <c r="B399" s="83">
        <v>1</v>
      </c>
      <c r="C399" s="84">
        <v>2386.77855434</v>
      </c>
      <c r="D399" s="84">
        <v>2358.7447258100001</v>
      </c>
      <c r="E399" s="84">
        <v>235.35487055999999</v>
      </c>
      <c r="F399" s="84">
        <v>235.35487055999999</v>
      </c>
    </row>
    <row r="400" spans="1:6" ht="12.75" customHeight="1" x14ac:dyDescent="0.2">
      <c r="A400" s="83" t="s">
        <v>176</v>
      </c>
      <c r="B400" s="83">
        <v>2</v>
      </c>
      <c r="C400" s="84">
        <v>2474.2063773899999</v>
      </c>
      <c r="D400" s="84">
        <v>2445.40468538</v>
      </c>
      <c r="E400" s="84">
        <v>244.00177640999999</v>
      </c>
      <c r="F400" s="84">
        <v>244.00177640999999</v>
      </c>
    </row>
    <row r="401" spans="1:6" ht="12.75" customHeight="1" x14ac:dyDescent="0.2">
      <c r="A401" s="83" t="s">
        <v>176</v>
      </c>
      <c r="B401" s="83">
        <v>3</v>
      </c>
      <c r="C401" s="84">
        <v>2470.2170743199999</v>
      </c>
      <c r="D401" s="84">
        <v>2441.5539408999998</v>
      </c>
      <c r="E401" s="84">
        <v>243.61755023000001</v>
      </c>
      <c r="F401" s="84">
        <v>243.61755023000001</v>
      </c>
    </row>
    <row r="402" spans="1:6" ht="12.75" customHeight="1" x14ac:dyDescent="0.2">
      <c r="A402" s="83" t="s">
        <v>176</v>
      </c>
      <c r="B402" s="83">
        <v>4</v>
      </c>
      <c r="C402" s="84">
        <v>2461.11590729</v>
      </c>
      <c r="D402" s="84">
        <v>2437.2220420799999</v>
      </c>
      <c r="E402" s="84">
        <v>243.18531461000001</v>
      </c>
      <c r="F402" s="84">
        <v>243.18531461000001</v>
      </c>
    </row>
    <row r="403" spans="1:6" ht="12.75" customHeight="1" x14ac:dyDescent="0.2">
      <c r="A403" s="83" t="s">
        <v>176</v>
      </c>
      <c r="B403" s="83">
        <v>5</v>
      </c>
      <c r="C403" s="84">
        <v>2454.7973395200002</v>
      </c>
      <c r="D403" s="84">
        <v>2434.4575568300002</v>
      </c>
      <c r="E403" s="84">
        <v>242.90947507000001</v>
      </c>
      <c r="F403" s="84">
        <v>242.90947507000001</v>
      </c>
    </row>
    <row r="404" spans="1:6" ht="12.75" customHeight="1" x14ac:dyDescent="0.2">
      <c r="A404" s="83" t="s">
        <v>176</v>
      </c>
      <c r="B404" s="83">
        <v>6</v>
      </c>
      <c r="C404" s="84">
        <v>2480.7811448299999</v>
      </c>
      <c r="D404" s="84">
        <v>2452.6149692099998</v>
      </c>
      <c r="E404" s="84">
        <v>244.72121644999999</v>
      </c>
      <c r="F404" s="84">
        <v>244.72121644999999</v>
      </c>
    </row>
    <row r="405" spans="1:6" ht="12.75" customHeight="1" x14ac:dyDescent="0.2">
      <c r="A405" s="83" t="s">
        <v>176</v>
      </c>
      <c r="B405" s="83">
        <v>7</v>
      </c>
      <c r="C405" s="84">
        <v>2420.1121437299998</v>
      </c>
      <c r="D405" s="84">
        <v>2390.0495255300002</v>
      </c>
      <c r="E405" s="84">
        <v>238.47845447</v>
      </c>
      <c r="F405" s="84">
        <v>238.47845447</v>
      </c>
    </row>
    <row r="406" spans="1:6" ht="12.75" customHeight="1" x14ac:dyDescent="0.2">
      <c r="A406" s="83" t="s">
        <v>176</v>
      </c>
      <c r="B406" s="83">
        <v>8</v>
      </c>
      <c r="C406" s="84">
        <v>2294.5660415500001</v>
      </c>
      <c r="D406" s="84">
        <v>2275.1431007299998</v>
      </c>
      <c r="E406" s="84">
        <v>227.01312444000001</v>
      </c>
      <c r="F406" s="84">
        <v>227.01312444000001</v>
      </c>
    </row>
    <row r="407" spans="1:6" ht="12.75" customHeight="1" x14ac:dyDescent="0.2">
      <c r="A407" s="83" t="s">
        <v>176</v>
      </c>
      <c r="B407" s="83">
        <v>9</v>
      </c>
      <c r="C407" s="84">
        <v>2238.0725317699998</v>
      </c>
      <c r="D407" s="84">
        <v>2210.7870468900001</v>
      </c>
      <c r="E407" s="84">
        <v>220.59169589000001</v>
      </c>
      <c r="F407" s="84">
        <v>220.59169589000001</v>
      </c>
    </row>
    <row r="408" spans="1:6" ht="12.75" customHeight="1" x14ac:dyDescent="0.2">
      <c r="A408" s="83" t="s">
        <v>176</v>
      </c>
      <c r="B408" s="83">
        <v>10</v>
      </c>
      <c r="C408" s="84">
        <v>2235.8637740099998</v>
      </c>
      <c r="D408" s="84">
        <v>2208.51611134</v>
      </c>
      <c r="E408" s="84">
        <v>220.3651026</v>
      </c>
      <c r="F408" s="84">
        <v>220.3651026</v>
      </c>
    </row>
    <row r="409" spans="1:6" ht="12.75" customHeight="1" x14ac:dyDescent="0.2">
      <c r="A409" s="83" t="s">
        <v>176</v>
      </c>
      <c r="B409" s="83">
        <v>11</v>
      </c>
      <c r="C409" s="84">
        <v>2217.5628545999998</v>
      </c>
      <c r="D409" s="84">
        <v>2192.00501115</v>
      </c>
      <c r="E409" s="84">
        <v>218.71762977</v>
      </c>
      <c r="F409" s="84">
        <v>218.71762977</v>
      </c>
    </row>
    <row r="410" spans="1:6" ht="12.75" customHeight="1" x14ac:dyDescent="0.2">
      <c r="A410" s="83" t="s">
        <v>176</v>
      </c>
      <c r="B410" s="83">
        <v>12</v>
      </c>
      <c r="C410" s="84">
        <v>2240.20668071</v>
      </c>
      <c r="D410" s="84">
        <v>2218.7422864199998</v>
      </c>
      <c r="E410" s="84">
        <v>221.38546740999999</v>
      </c>
      <c r="F410" s="84">
        <v>221.38546740999999</v>
      </c>
    </row>
    <row r="411" spans="1:6" ht="12.75" customHeight="1" x14ac:dyDescent="0.2">
      <c r="A411" s="83" t="s">
        <v>176</v>
      </c>
      <c r="B411" s="83">
        <v>13</v>
      </c>
      <c r="C411" s="84">
        <v>2262.5273447599998</v>
      </c>
      <c r="D411" s="84">
        <v>2240.7379348700001</v>
      </c>
      <c r="E411" s="84">
        <v>223.58018688999999</v>
      </c>
      <c r="F411" s="84">
        <v>223.58018688999999</v>
      </c>
    </row>
    <row r="412" spans="1:6" ht="12.75" customHeight="1" x14ac:dyDescent="0.2">
      <c r="A412" s="83" t="s">
        <v>176</v>
      </c>
      <c r="B412" s="83">
        <v>14</v>
      </c>
      <c r="C412" s="84">
        <v>2227.4483686200001</v>
      </c>
      <c r="D412" s="84">
        <v>2209.0288870700001</v>
      </c>
      <c r="E412" s="84">
        <v>220.41626721</v>
      </c>
      <c r="F412" s="84">
        <v>220.41626721</v>
      </c>
    </row>
    <row r="413" spans="1:6" ht="12.75" customHeight="1" x14ac:dyDescent="0.2">
      <c r="A413" s="83" t="s">
        <v>176</v>
      </c>
      <c r="B413" s="83">
        <v>15</v>
      </c>
      <c r="C413" s="84">
        <v>2253.3568906099999</v>
      </c>
      <c r="D413" s="84">
        <v>2223.1246468200002</v>
      </c>
      <c r="E413" s="84">
        <v>221.82273807000001</v>
      </c>
      <c r="F413" s="84">
        <v>221.82273807000001</v>
      </c>
    </row>
    <row r="414" spans="1:6" ht="12.75" customHeight="1" x14ac:dyDescent="0.2">
      <c r="A414" s="83" t="s">
        <v>176</v>
      </c>
      <c r="B414" s="83">
        <v>16</v>
      </c>
      <c r="C414" s="84">
        <v>2289.8790234500002</v>
      </c>
      <c r="D414" s="84">
        <v>2260.2360612399998</v>
      </c>
      <c r="E414" s="84">
        <v>225.52570433</v>
      </c>
      <c r="F414" s="84">
        <v>225.52570433</v>
      </c>
    </row>
    <row r="415" spans="1:6" ht="12.75" customHeight="1" x14ac:dyDescent="0.2">
      <c r="A415" s="83" t="s">
        <v>176</v>
      </c>
      <c r="B415" s="83">
        <v>17</v>
      </c>
      <c r="C415" s="84">
        <v>2269.29800355</v>
      </c>
      <c r="D415" s="84">
        <v>2239.97020883</v>
      </c>
      <c r="E415" s="84">
        <v>223.5035834</v>
      </c>
      <c r="F415" s="84">
        <v>223.5035834</v>
      </c>
    </row>
    <row r="416" spans="1:6" ht="12.75" customHeight="1" x14ac:dyDescent="0.2">
      <c r="A416" s="83" t="s">
        <v>176</v>
      </c>
      <c r="B416" s="83">
        <v>18</v>
      </c>
      <c r="C416" s="84">
        <v>2273.76132723</v>
      </c>
      <c r="D416" s="84">
        <v>2243.6281805100002</v>
      </c>
      <c r="E416" s="84">
        <v>223.86857476</v>
      </c>
      <c r="F416" s="84">
        <v>223.86857476</v>
      </c>
    </row>
    <row r="417" spans="1:6" ht="12.75" customHeight="1" x14ac:dyDescent="0.2">
      <c r="A417" s="83" t="s">
        <v>176</v>
      </c>
      <c r="B417" s="83">
        <v>19</v>
      </c>
      <c r="C417" s="84">
        <v>2193.1880488299998</v>
      </c>
      <c r="D417" s="84">
        <v>2163.6204380600002</v>
      </c>
      <c r="E417" s="84">
        <v>215.88542523000001</v>
      </c>
      <c r="F417" s="84">
        <v>215.88542523000001</v>
      </c>
    </row>
    <row r="418" spans="1:6" ht="12.75" customHeight="1" x14ac:dyDescent="0.2">
      <c r="A418" s="83" t="s">
        <v>176</v>
      </c>
      <c r="B418" s="83">
        <v>20</v>
      </c>
      <c r="C418" s="84">
        <v>2148.3139852099998</v>
      </c>
      <c r="D418" s="84">
        <v>2119.58903216</v>
      </c>
      <c r="E418" s="84">
        <v>211.49198421</v>
      </c>
      <c r="F418" s="84">
        <v>211.49198421</v>
      </c>
    </row>
    <row r="419" spans="1:6" ht="12.75" customHeight="1" x14ac:dyDescent="0.2">
      <c r="A419" s="83" t="s">
        <v>176</v>
      </c>
      <c r="B419" s="83">
        <v>21</v>
      </c>
      <c r="C419" s="84">
        <v>2127.46966256</v>
      </c>
      <c r="D419" s="84">
        <v>2101.5556338199999</v>
      </c>
      <c r="E419" s="84">
        <v>209.69261689999999</v>
      </c>
      <c r="F419" s="84">
        <v>209.69261689999999</v>
      </c>
    </row>
    <row r="420" spans="1:6" ht="12.75" customHeight="1" x14ac:dyDescent="0.2">
      <c r="A420" s="83" t="s">
        <v>176</v>
      </c>
      <c r="B420" s="83">
        <v>22</v>
      </c>
      <c r="C420" s="84">
        <v>2173.08025821</v>
      </c>
      <c r="D420" s="84">
        <v>2145.0486259700001</v>
      </c>
      <c r="E420" s="84">
        <v>214.03233516</v>
      </c>
      <c r="F420" s="84">
        <v>214.03233516</v>
      </c>
    </row>
    <row r="421" spans="1:6" ht="12.75" customHeight="1" x14ac:dyDescent="0.2">
      <c r="A421" s="83" t="s">
        <v>176</v>
      </c>
      <c r="B421" s="83">
        <v>23</v>
      </c>
      <c r="C421" s="84">
        <v>2240.1954254299999</v>
      </c>
      <c r="D421" s="84">
        <v>2210.6271697900002</v>
      </c>
      <c r="E421" s="84">
        <v>220.57574339999999</v>
      </c>
      <c r="F421" s="84">
        <v>220.57574339999999</v>
      </c>
    </row>
    <row r="422" spans="1:6" ht="12.75" customHeight="1" x14ac:dyDescent="0.2">
      <c r="A422" s="83" t="s">
        <v>176</v>
      </c>
      <c r="B422" s="83">
        <v>24</v>
      </c>
      <c r="C422" s="84">
        <v>2303.5178402699999</v>
      </c>
      <c r="D422" s="84">
        <v>2278.4720660600001</v>
      </c>
      <c r="E422" s="84">
        <v>227.34528764999999</v>
      </c>
      <c r="F422" s="84">
        <v>227.34528764999999</v>
      </c>
    </row>
    <row r="423" spans="1:6" ht="12.75" customHeight="1" x14ac:dyDescent="0.2">
      <c r="A423" s="83" t="s">
        <v>177</v>
      </c>
      <c r="B423" s="83">
        <v>1</v>
      </c>
      <c r="C423" s="84">
        <v>2390.3121439800002</v>
      </c>
      <c r="D423" s="84">
        <v>2360.6524245800001</v>
      </c>
      <c r="E423" s="84">
        <v>235.54522019000001</v>
      </c>
      <c r="F423" s="84">
        <v>235.54522019000001</v>
      </c>
    </row>
    <row r="424" spans="1:6" ht="12.75" customHeight="1" x14ac:dyDescent="0.2">
      <c r="A424" s="83" t="s">
        <v>177</v>
      </c>
      <c r="B424" s="83">
        <v>2</v>
      </c>
      <c r="C424" s="84">
        <v>2491.1727234800001</v>
      </c>
      <c r="D424" s="84">
        <v>2460.3972364299998</v>
      </c>
      <c r="E424" s="84">
        <v>245.49772884000001</v>
      </c>
      <c r="F424" s="84">
        <v>245.49772884000001</v>
      </c>
    </row>
    <row r="425" spans="1:6" ht="12.75" customHeight="1" x14ac:dyDescent="0.2">
      <c r="A425" s="83" t="s">
        <v>177</v>
      </c>
      <c r="B425" s="83">
        <v>3</v>
      </c>
      <c r="C425" s="84">
        <v>2528.5767125799998</v>
      </c>
      <c r="D425" s="84">
        <v>2508.35116638</v>
      </c>
      <c r="E425" s="84">
        <v>250.28255818</v>
      </c>
      <c r="F425" s="84">
        <v>250.28255818</v>
      </c>
    </row>
    <row r="426" spans="1:6" ht="12.75" customHeight="1" x14ac:dyDescent="0.2">
      <c r="A426" s="83" t="s">
        <v>177</v>
      </c>
      <c r="B426" s="83">
        <v>4</v>
      </c>
      <c r="C426" s="84">
        <v>2552.1296989699999</v>
      </c>
      <c r="D426" s="84">
        <v>2521.5754236799999</v>
      </c>
      <c r="E426" s="84">
        <v>251.60207077000001</v>
      </c>
      <c r="F426" s="84">
        <v>251.60207077000001</v>
      </c>
    </row>
    <row r="427" spans="1:6" ht="12.75" customHeight="1" x14ac:dyDescent="0.2">
      <c r="A427" s="83" t="s">
        <v>177</v>
      </c>
      <c r="B427" s="83">
        <v>5</v>
      </c>
      <c r="C427" s="84">
        <v>2539.9133581299998</v>
      </c>
      <c r="D427" s="84">
        <v>2522.34559459</v>
      </c>
      <c r="E427" s="84">
        <v>251.67891821000001</v>
      </c>
      <c r="F427" s="84">
        <v>251.67891821000001</v>
      </c>
    </row>
    <row r="428" spans="1:6" ht="12.75" customHeight="1" x14ac:dyDescent="0.2">
      <c r="A428" s="83" t="s">
        <v>177</v>
      </c>
      <c r="B428" s="83">
        <v>6</v>
      </c>
      <c r="C428" s="84">
        <v>2518.2982791499999</v>
      </c>
      <c r="D428" s="84">
        <v>2486.79053466</v>
      </c>
      <c r="E428" s="84">
        <v>248.13124454999999</v>
      </c>
      <c r="F428" s="84">
        <v>248.13124454999999</v>
      </c>
    </row>
    <row r="429" spans="1:6" ht="12.75" customHeight="1" x14ac:dyDescent="0.2">
      <c r="A429" s="83" t="s">
        <v>177</v>
      </c>
      <c r="B429" s="83">
        <v>7</v>
      </c>
      <c r="C429" s="84">
        <v>2402.6809688899998</v>
      </c>
      <c r="D429" s="84">
        <v>2371.5065342100002</v>
      </c>
      <c r="E429" s="84">
        <v>236.62824012999999</v>
      </c>
      <c r="F429" s="84">
        <v>236.62824012999999</v>
      </c>
    </row>
    <row r="430" spans="1:6" ht="12.75" customHeight="1" x14ac:dyDescent="0.2">
      <c r="A430" s="83" t="s">
        <v>177</v>
      </c>
      <c r="B430" s="83">
        <v>8</v>
      </c>
      <c r="C430" s="84">
        <v>2243.5257763200002</v>
      </c>
      <c r="D430" s="84">
        <v>2213.3571182300002</v>
      </c>
      <c r="E430" s="84">
        <v>220.84813686999999</v>
      </c>
      <c r="F430" s="84">
        <v>220.84813686999999</v>
      </c>
    </row>
    <row r="431" spans="1:6" ht="12.75" customHeight="1" x14ac:dyDescent="0.2">
      <c r="A431" s="83" t="s">
        <v>177</v>
      </c>
      <c r="B431" s="83">
        <v>9</v>
      </c>
      <c r="C431" s="84">
        <v>2189.6423514100002</v>
      </c>
      <c r="D431" s="84">
        <v>2160.3875664900002</v>
      </c>
      <c r="E431" s="84">
        <v>215.56285023000001</v>
      </c>
      <c r="F431" s="84">
        <v>215.56285023000001</v>
      </c>
    </row>
    <row r="432" spans="1:6" ht="12.75" customHeight="1" x14ac:dyDescent="0.2">
      <c r="A432" s="83" t="s">
        <v>177</v>
      </c>
      <c r="B432" s="83">
        <v>10</v>
      </c>
      <c r="C432" s="84">
        <v>2182.4850560700002</v>
      </c>
      <c r="D432" s="84">
        <v>2153.3775671499998</v>
      </c>
      <c r="E432" s="84">
        <v>214.86339451000001</v>
      </c>
      <c r="F432" s="84">
        <v>214.86339451000001</v>
      </c>
    </row>
    <row r="433" spans="1:6" ht="12.75" customHeight="1" x14ac:dyDescent="0.2">
      <c r="A433" s="83" t="s">
        <v>177</v>
      </c>
      <c r="B433" s="83">
        <v>11</v>
      </c>
      <c r="C433" s="84">
        <v>2166.8716174800002</v>
      </c>
      <c r="D433" s="84">
        <v>2136.70422039</v>
      </c>
      <c r="E433" s="84">
        <v>213.19973277</v>
      </c>
      <c r="F433" s="84">
        <v>213.19973277</v>
      </c>
    </row>
    <row r="434" spans="1:6" ht="12.75" customHeight="1" x14ac:dyDescent="0.2">
      <c r="A434" s="83" t="s">
        <v>177</v>
      </c>
      <c r="B434" s="83">
        <v>12</v>
      </c>
      <c r="C434" s="84">
        <v>2171.47914726</v>
      </c>
      <c r="D434" s="84">
        <v>2140.81600037</v>
      </c>
      <c r="E434" s="84">
        <v>213.61000498999999</v>
      </c>
      <c r="F434" s="84">
        <v>213.61000498999999</v>
      </c>
    </row>
    <row r="435" spans="1:6" ht="12.75" customHeight="1" x14ac:dyDescent="0.2">
      <c r="A435" s="83" t="s">
        <v>177</v>
      </c>
      <c r="B435" s="83">
        <v>13</v>
      </c>
      <c r="C435" s="84">
        <v>2192.2020569400001</v>
      </c>
      <c r="D435" s="84">
        <v>2161.4470903199999</v>
      </c>
      <c r="E435" s="84">
        <v>215.66856920999999</v>
      </c>
      <c r="F435" s="84">
        <v>215.66856920999999</v>
      </c>
    </row>
    <row r="436" spans="1:6" ht="12.75" customHeight="1" x14ac:dyDescent="0.2">
      <c r="A436" s="83" t="s">
        <v>177</v>
      </c>
      <c r="B436" s="83">
        <v>14</v>
      </c>
      <c r="C436" s="84">
        <v>2202.5107922000002</v>
      </c>
      <c r="D436" s="84">
        <v>2168.68954416</v>
      </c>
      <c r="E436" s="84">
        <v>216.39121918000001</v>
      </c>
      <c r="F436" s="84">
        <v>216.39121918000001</v>
      </c>
    </row>
    <row r="437" spans="1:6" ht="12.75" customHeight="1" x14ac:dyDescent="0.2">
      <c r="A437" s="83" t="s">
        <v>177</v>
      </c>
      <c r="B437" s="83">
        <v>15</v>
      </c>
      <c r="C437" s="84">
        <v>2208.1238998200001</v>
      </c>
      <c r="D437" s="84">
        <v>2176.93162996</v>
      </c>
      <c r="E437" s="84">
        <v>217.21361213</v>
      </c>
      <c r="F437" s="84">
        <v>217.21361213</v>
      </c>
    </row>
    <row r="438" spans="1:6" ht="12.75" customHeight="1" x14ac:dyDescent="0.2">
      <c r="A438" s="83" t="s">
        <v>177</v>
      </c>
      <c r="B438" s="83">
        <v>16</v>
      </c>
      <c r="C438" s="84">
        <v>2262.5800007799999</v>
      </c>
      <c r="D438" s="84">
        <v>2231.2591394800002</v>
      </c>
      <c r="E438" s="84">
        <v>222.63439541</v>
      </c>
      <c r="F438" s="84">
        <v>222.63439541</v>
      </c>
    </row>
    <row r="439" spans="1:6" ht="12.75" customHeight="1" x14ac:dyDescent="0.2">
      <c r="A439" s="83" t="s">
        <v>177</v>
      </c>
      <c r="B439" s="83">
        <v>17</v>
      </c>
      <c r="C439" s="84">
        <v>2233.0670730400002</v>
      </c>
      <c r="D439" s="84">
        <v>2202.0169099999998</v>
      </c>
      <c r="E439" s="84">
        <v>219.71661416000001</v>
      </c>
      <c r="F439" s="84">
        <v>219.71661416000001</v>
      </c>
    </row>
    <row r="440" spans="1:6" ht="12.75" customHeight="1" x14ac:dyDescent="0.2">
      <c r="A440" s="83" t="s">
        <v>177</v>
      </c>
      <c r="B440" s="83">
        <v>18</v>
      </c>
      <c r="C440" s="84">
        <v>2238.0179927300001</v>
      </c>
      <c r="D440" s="84">
        <v>2204.9138579099999</v>
      </c>
      <c r="E440" s="84">
        <v>220.00567079000001</v>
      </c>
      <c r="F440" s="84">
        <v>220.00567079000001</v>
      </c>
    </row>
    <row r="441" spans="1:6" ht="12.75" customHeight="1" x14ac:dyDescent="0.2">
      <c r="A441" s="83" t="s">
        <v>177</v>
      </c>
      <c r="B441" s="83">
        <v>19</v>
      </c>
      <c r="C441" s="84">
        <v>2130.7352795299998</v>
      </c>
      <c r="D441" s="84">
        <v>2099.6910254200002</v>
      </c>
      <c r="E441" s="84">
        <v>209.50656681000001</v>
      </c>
      <c r="F441" s="84">
        <v>209.50656681000001</v>
      </c>
    </row>
    <row r="442" spans="1:6" ht="12.75" customHeight="1" x14ac:dyDescent="0.2">
      <c r="A442" s="83" t="s">
        <v>177</v>
      </c>
      <c r="B442" s="83">
        <v>20</v>
      </c>
      <c r="C442" s="84">
        <v>2090.9570229400001</v>
      </c>
      <c r="D442" s="84">
        <v>2061.18390202</v>
      </c>
      <c r="E442" s="84">
        <v>205.66433710999999</v>
      </c>
      <c r="F442" s="84">
        <v>205.66433710999999</v>
      </c>
    </row>
    <row r="443" spans="1:6" ht="12.75" customHeight="1" x14ac:dyDescent="0.2">
      <c r="A443" s="83" t="s">
        <v>177</v>
      </c>
      <c r="B443" s="83">
        <v>21</v>
      </c>
      <c r="C443" s="84">
        <v>2095.5410793699998</v>
      </c>
      <c r="D443" s="84">
        <v>2065.4426348799998</v>
      </c>
      <c r="E443" s="84">
        <v>206.08927224999999</v>
      </c>
      <c r="F443" s="84">
        <v>206.08927224999999</v>
      </c>
    </row>
    <row r="444" spans="1:6" ht="12.75" customHeight="1" x14ac:dyDescent="0.2">
      <c r="A444" s="83" t="s">
        <v>177</v>
      </c>
      <c r="B444" s="83">
        <v>22</v>
      </c>
      <c r="C444" s="84">
        <v>2132.0712491099998</v>
      </c>
      <c r="D444" s="84">
        <v>2102.5145354599999</v>
      </c>
      <c r="E444" s="84">
        <v>209.78829583000001</v>
      </c>
      <c r="F444" s="84">
        <v>209.78829583000001</v>
      </c>
    </row>
    <row r="445" spans="1:6" ht="12.75" customHeight="1" x14ac:dyDescent="0.2">
      <c r="A445" s="83" t="s">
        <v>177</v>
      </c>
      <c r="B445" s="83">
        <v>23</v>
      </c>
      <c r="C445" s="84">
        <v>2200.2152173300001</v>
      </c>
      <c r="D445" s="84">
        <v>2171.0762488400001</v>
      </c>
      <c r="E445" s="84">
        <v>216.62936388</v>
      </c>
      <c r="F445" s="84">
        <v>216.62936388</v>
      </c>
    </row>
    <row r="446" spans="1:6" ht="12.75" customHeight="1" x14ac:dyDescent="0.2">
      <c r="A446" s="83" t="s">
        <v>177</v>
      </c>
      <c r="B446" s="83">
        <v>24</v>
      </c>
      <c r="C446" s="84">
        <v>2232.5814256899998</v>
      </c>
      <c r="D446" s="84">
        <v>2209.0116862499999</v>
      </c>
      <c r="E446" s="84">
        <v>220.41455092000001</v>
      </c>
      <c r="F446" s="84">
        <v>220.41455092000001</v>
      </c>
    </row>
    <row r="447" spans="1:6" ht="12.75" customHeight="1" x14ac:dyDescent="0.2">
      <c r="A447" s="83" t="s">
        <v>178</v>
      </c>
      <c r="B447" s="83">
        <v>1</v>
      </c>
      <c r="C447" s="84">
        <v>2296.7399348499998</v>
      </c>
      <c r="D447" s="84">
        <v>2267.06658449</v>
      </c>
      <c r="E447" s="84">
        <v>226.20725198</v>
      </c>
      <c r="F447" s="84">
        <v>226.20725198</v>
      </c>
    </row>
    <row r="448" spans="1:6" ht="12.75" customHeight="1" x14ac:dyDescent="0.2">
      <c r="A448" s="83" t="s">
        <v>178</v>
      </c>
      <c r="B448" s="83">
        <v>2</v>
      </c>
      <c r="C448" s="84">
        <v>2403.9771502499998</v>
      </c>
      <c r="D448" s="84">
        <v>2373.3464786700001</v>
      </c>
      <c r="E448" s="84">
        <v>236.81182926</v>
      </c>
      <c r="F448" s="84">
        <v>236.81182926</v>
      </c>
    </row>
    <row r="449" spans="1:6" ht="12.75" customHeight="1" x14ac:dyDescent="0.2">
      <c r="A449" s="83" t="s">
        <v>178</v>
      </c>
      <c r="B449" s="83">
        <v>3</v>
      </c>
      <c r="C449" s="84">
        <v>2471.64267346</v>
      </c>
      <c r="D449" s="84">
        <v>2441.0158674099998</v>
      </c>
      <c r="E449" s="84">
        <v>243.56386140999999</v>
      </c>
      <c r="F449" s="84">
        <v>243.56386140999999</v>
      </c>
    </row>
    <row r="450" spans="1:6" ht="12.75" customHeight="1" x14ac:dyDescent="0.2">
      <c r="A450" s="83" t="s">
        <v>178</v>
      </c>
      <c r="B450" s="83">
        <v>4</v>
      </c>
      <c r="C450" s="84">
        <v>2575.3555270400002</v>
      </c>
      <c r="D450" s="84">
        <v>2544.0731880899998</v>
      </c>
      <c r="E450" s="84">
        <v>253.84689123999999</v>
      </c>
      <c r="F450" s="84">
        <v>253.84689123999999</v>
      </c>
    </row>
    <row r="451" spans="1:6" ht="12.75" customHeight="1" x14ac:dyDescent="0.2">
      <c r="A451" s="83" t="s">
        <v>178</v>
      </c>
      <c r="B451" s="83">
        <v>5</v>
      </c>
      <c r="C451" s="84">
        <v>2503.7311348799999</v>
      </c>
      <c r="D451" s="84">
        <v>2472.8816772300002</v>
      </c>
      <c r="E451" s="84">
        <v>246.74342275000001</v>
      </c>
      <c r="F451" s="84">
        <v>246.74342275000001</v>
      </c>
    </row>
    <row r="452" spans="1:6" ht="12.75" customHeight="1" x14ac:dyDescent="0.2">
      <c r="A452" s="83" t="s">
        <v>178</v>
      </c>
      <c r="B452" s="83">
        <v>6</v>
      </c>
      <c r="C452" s="84">
        <v>2452.4661080000001</v>
      </c>
      <c r="D452" s="84">
        <v>2421.8320327900001</v>
      </c>
      <c r="E452" s="84">
        <v>241.64970391</v>
      </c>
      <c r="F452" s="84">
        <v>241.64970391</v>
      </c>
    </row>
    <row r="453" spans="1:6" ht="12.75" customHeight="1" x14ac:dyDescent="0.2">
      <c r="A453" s="83" t="s">
        <v>178</v>
      </c>
      <c r="B453" s="83">
        <v>7</v>
      </c>
      <c r="C453" s="84">
        <v>2307.1549967599999</v>
      </c>
      <c r="D453" s="84">
        <v>2275.01781016</v>
      </c>
      <c r="E453" s="84">
        <v>227.00062299000001</v>
      </c>
      <c r="F453" s="84">
        <v>227.00062299000001</v>
      </c>
    </row>
    <row r="454" spans="1:6" ht="12.75" customHeight="1" x14ac:dyDescent="0.2">
      <c r="A454" s="83" t="s">
        <v>178</v>
      </c>
      <c r="B454" s="83">
        <v>8</v>
      </c>
      <c r="C454" s="84">
        <v>2204.1387417599999</v>
      </c>
      <c r="D454" s="84">
        <v>2173.2928538800002</v>
      </c>
      <c r="E454" s="84">
        <v>216.8505361</v>
      </c>
      <c r="F454" s="84">
        <v>216.8505361</v>
      </c>
    </row>
    <row r="455" spans="1:6" ht="12.75" customHeight="1" x14ac:dyDescent="0.2">
      <c r="A455" s="83" t="s">
        <v>178</v>
      </c>
      <c r="B455" s="83">
        <v>9</v>
      </c>
      <c r="C455" s="84">
        <v>2149.9611703599999</v>
      </c>
      <c r="D455" s="84">
        <v>2121.2844899199999</v>
      </c>
      <c r="E455" s="84">
        <v>211.66115649</v>
      </c>
      <c r="F455" s="84">
        <v>211.66115649</v>
      </c>
    </row>
    <row r="456" spans="1:6" ht="12.75" customHeight="1" x14ac:dyDescent="0.2">
      <c r="A456" s="83" t="s">
        <v>178</v>
      </c>
      <c r="B456" s="83">
        <v>10</v>
      </c>
      <c r="C456" s="84">
        <v>2199.3786060500001</v>
      </c>
      <c r="D456" s="84">
        <v>2169.8952359499999</v>
      </c>
      <c r="E456" s="84">
        <v>216.51152275999999</v>
      </c>
      <c r="F456" s="84">
        <v>216.51152275999999</v>
      </c>
    </row>
    <row r="457" spans="1:6" ht="12.75" customHeight="1" x14ac:dyDescent="0.2">
      <c r="A457" s="83" t="s">
        <v>178</v>
      </c>
      <c r="B457" s="83">
        <v>11</v>
      </c>
      <c r="C457" s="84">
        <v>2194.2562596500002</v>
      </c>
      <c r="D457" s="84">
        <v>2165.1177270399999</v>
      </c>
      <c r="E457" s="84">
        <v>216.03482428999999</v>
      </c>
      <c r="F457" s="84">
        <v>216.03482428999999</v>
      </c>
    </row>
    <row r="458" spans="1:6" ht="12.75" customHeight="1" x14ac:dyDescent="0.2">
      <c r="A458" s="83" t="s">
        <v>178</v>
      </c>
      <c r="B458" s="83">
        <v>12</v>
      </c>
      <c r="C458" s="84">
        <v>2199.2226282400002</v>
      </c>
      <c r="D458" s="84">
        <v>2170.1789252899998</v>
      </c>
      <c r="E458" s="84">
        <v>216.53982920000001</v>
      </c>
      <c r="F458" s="84">
        <v>216.53982920000001</v>
      </c>
    </row>
    <row r="459" spans="1:6" ht="12.75" customHeight="1" x14ac:dyDescent="0.2">
      <c r="A459" s="83" t="s">
        <v>178</v>
      </c>
      <c r="B459" s="83">
        <v>13</v>
      </c>
      <c r="C459" s="84">
        <v>2224.0097645699998</v>
      </c>
      <c r="D459" s="84">
        <v>2195.9389037999999</v>
      </c>
      <c r="E459" s="84">
        <v>219.11015244999999</v>
      </c>
      <c r="F459" s="84">
        <v>219.11015244999999</v>
      </c>
    </row>
    <row r="460" spans="1:6" ht="12.75" customHeight="1" x14ac:dyDescent="0.2">
      <c r="A460" s="83" t="s">
        <v>178</v>
      </c>
      <c r="B460" s="83">
        <v>14</v>
      </c>
      <c r="C460" s="84">
        <v>2198.4789316599999</v>
      </c>
      <c r="D460" s="84">
        <v>2178.5648303600001</v>
      </c>
      <c r="E460" s="84">
        <v>217.37657239000001</v>
      </c>
      <c r="F460" s="84">
        <v>217.37657239000001</v>
      </c>
    </row>
    <row r="461" spans="1:6" ht="12.75" customHeight="1" x14ac:dyDescent="0.2">
      <c r="A461" s="83" t="s">
        <v>178</v>
      </c>
      <c r="B461" s="83">
        <v>15</v>
      </c>
      <c r="C461" s="84">
        <v>2214.3421849299998</v>
      </c>
      <c r="D461" s="84">
        <v>2187.0770616999998</v>
      </c>
      <c r="E461" s="84">
        <v>218.22592039</v>
      </c>
      <c r="F461" s="84">
        <v>218.22592039</v>
      </c>
    </row>
    <row r="462" spans="1:6" ht="12.75" customHeight="1" x14ac:dyDescent="0.2">
      <c r="A462" s="83" t="s">
        <v>178</v>
      </c>
      <c r="B462" s="83">
        <v>16</v>
      </c>
      <c r="C462" s="84">
        <v>2236.0490462500002</v>
      </c>
      <c r="D462" s="84">
        <v>2211.5976391300001</v>
      </c>
      <c r="E462" s="84">
        <v>220.67257656000001</v>
      </c>
      <c r="F462" s="84">
        <v>220.67257656000001</v>
      </c>
    </row>
    <row r="463" spans="1:6" ht="12.75" customHeight="1" x14ac:dyDescent="0.2">
      <c r="A463" s="83" t="s">
        <v>178</v>
      </c>
      <c r="B463" s="83">
        <v>17</v>
      </c>
      <c r="C463" s="84">
        <v>2211.7111009300002</v>
      </c>
      <c r="D463" s="84">
        <v>2192.1976602</v>
      </c>
      <c r="E463" s="84">
        <v>218.73685223999999</v>
      </c>
      <c r="F463" s="84">
        <v>218.73685223999999</v>
      </c>
    </row>
    <row r="464" spans="1:6" ht="12.75" customHeight="1" x14ac:dyDescent="0.2">
      <c r="A464" s="83" t="s">
        <v>178</v>
      </c>
      <c r="B464" s="83">
        <v>18</v>
      </c>
      <c r="C464" s="84">
        <v>2193.7690022800002</v>
      </c>
      <c r="D464" s="84">
        <v>2164.4323255099998</v>
      </c>
      <c r="E464" s="84">
        <v>215.96643512</v>
      </c>
      <c r="F464" s="84">
        <v>215.96643512</v>
      </c>
    </row>
    <row r="465" spans="1:6" ht="12.75" customHeight="1" x14ac:dyDescent="0.2">
      <c r="A465" s="83" t="s">
        <v>178</v>
      </c>
      <c r="B465" s="83">
        <v>19</v>
      </c>
      <c r="C465" s="84">
        <v>2141.4967905600001</v>
      </c>
      <c r="D465" s="84">
        <v>2114.0743309300001</v>
      </c>
      <c r="E465" s="84">
        <v>210.94172889999999</v>
      </c>
      <c r="F465" s="84">
        <v>210.94172889999999</v>
      </c>
    </row>
    <row r="466" spans="1:6" ht="12.75" customHeight="1" x14ac:dyDescent="0.2">
      <c r="A466" s="83" t="s">
        <v>178</v>
      </c>
      <c r="B466" s="83">
        <v>20</v>
      </c>
      <c r="C466" s="84">
        <v>2121.5163138299999</v>
      </c>
      <c r="D466" s="84">
        <v>2092.5343192199998</v>
      </c>
      <c r="E466" s="84">
        <v>208.79247272999999</v>
      </c>
      <c r="F466" s="84">
        <v>208.79247272999999</v>
      </c>
    </row>
    <row r="467" spans="1:6" ht="12.75" customHeight="1" x14ac:dyDescent="0.2">
      <c r="A467" s="83" t="s">
        <v>178</v>
      </c>
      <c r="B467" s="83">
        <v>21</v>
      </c>
      <c r="C467" s="84">
        <v>2142.5513412</v>
      </c>
      <c r="D467" s="84">
        <v>2112.7821517100001</v>
      </c>
      <c r="E467" s="84">
        <v>210.81279563000001</v>
      </c>
      <c r="F467" s="84">
        <v>210.81279563000001</v>
      </c>
    </row>
    <row r="468" spans="1:6" ht="12.75" customHeight="1" x14ac:dyDescent="0.2">
      <c r="A468" s="83" t="s">
        <v>178</v>
      </c>
      <c r="B468" s="83">
        <v>22</v>
      </c>
      <c r="C468" s="84">
        <v>2174.5863856300002</v>
      </c>
      <c r="D468" s="84">
        <v>2144.5391630700001</v>
      </c>
      <c r="E468" s="84">
        <v>213.98150108999999</v>
      </c>
      <c r="F468" s="84">
        <v>213.98150108999999</v>
      </c>
    </row>
    <row r="469" spans="1:6" ht="12.75" customHeight="1" x14ac:dyDescent="0.2">
      <c r="A469" s="83" t="s">
        <v>178</v>
      </c>
      <c r="B469" s="83">
        <v>23</v>
      </c>
      <c r="C469" s="84">
        <v>2246.1983027699998</v>
      </c>
      <c r="D469" s="84">
        <v>2215.95396587</v>
      </c>
      <c r="E469" s="84">
        <v>221.10724959000001</v>
      </c>
      <c r="F469" s="84">
        <v>221.10724959000001</v>
      </c>
    </row>
    <row r="470" spans="1:6" ht="12.75" customHeight="1" x14ac:dyDescent="0.2">
      <c r="A470" s="83" t="s">
        <v>178</v>
      </c>
      <c r="B470" s="83">
        <v>24</v>
      </c>
      <c r="C470" s="84">
        <v>2346.5723736599998</v>
      </c>
      <c r="D470" s="84">
        <v>2314.9213538700001</v>
      </c>
      <c r="E470" s="84">
        <v>230.9821871</v>
      </c>
      <c r="F470" s="84">
        <v>230.9821871</v>
      </c>
    </row>
    <row r="471" spans="1:6" ht="12.75" customHeight="1" x14ac:dyDescent="0.2">
      <c r="A471" s="83" t="s">
        <v>179</v>
      </c>
      <c r="B471" s="83">
        <v>1</v>
      </c>
      <c r="C471" s="84">
        <v>2267.3741648099999</v>
      </c>
      <c r="D471" s="84">
        <v>2236.68465165</v>
      </c>
      <c r="E471" s="84">
        <v>223.17575145000001</v>
      </c>
      <c r="F471" s="84">
        <v>223.17575145000001</v>
      </c>
    </row>
    <row r="472" spans="1:6" ht="12.75" customHeight="1" x14ac:dyDescent="0.2">
      <c r="A472" s="83" t="s">
        <v>179</v>
      </c>
      <c r="B472" s="83">
        <v>2</v>
      </c>
      <c r="C472" s="84">
        <v>2330.2449186399999</v>
      </c>
      <c r="D472" s="84">
        <v>2298.68774755</v>
      </c>
      <c r="E472" s="84">
        <v>229.36240253</v>
      </c>
      <c r="F472" s="84">
        <v>229.36240253</v>
      </c>
    </row>
    <row r="473" spans="1:6" ht="12.75" customHeight="1" x14ac:dyDescent="0.2">
      <c r="A473" s="83" t="s">
        <v>179</v>
      </c>
      <c r="B473" s="83">
        <v>3</v>
      </c>
      <c r="C473" s="84">
        <v>2423.1431731799998</v>
      </c>
      <c r="D473" s="84">
        <v>2387.9609199400002</v>
      </c>
      <c r="E473" s="84">
        <v>238.27005401</v>
      </c>
      <c r="F473" s="84">
        <v>238.27005401</v>
      </c>
    </row>
    <row r="474" spans="1:6" ht="12.75" customHeight="1" x14ac:dyDescent="0.2">
      <c r="A474" s="83" t="s">
        <v>179</v>
      </c>
      <c r="B474" s="83">
        <v>4</v>
      </c>
      <c r="C474" s="84">
        <v>2429.6296499499999</v>
      </c>
      <c r="D474" s="84">
        <v>2396.8423385900001</v>
      </c>
      <c r="E474" s="84">
        <v>239.15623941000001</v>
      </c>
      <c r="F474" s="84">
        <v>239.15623941000001</v>
      </c>
    </row>
    <row r="475" spans="1:6" ht="12.75" customHeight="1" x14ac:dyDescent="0.2">
      <c r="A475" s="83" t="s">
        <v>179</v>
      </c>
      <c r="B475" s="83">
        <v>5</v>
      </c>
      <c r="C475" s="84">
        <v>2440.9131575400002</v>
      </c>
      <c r="D475" s="84">
        <v>2405.7870971299999</v>
      </c>
      <c r="E475" s="84">
        <v>240.04874484000001</v>
      </c>
      <c r="F475" s="84">
        <v>240.04874484000001</v>
      </c>
    </row>
    <row r="476" spans="1:6" ht="12.75" customHeight="1" x14ac:dyDescent="0.2">
      <c r="A476" s="83" t="s">
        <v>179</v>
      </c>
      <c r="B476" s="83">
        <v>6</v>
      </c>
      <c r="C476" s="84">
        <v>2432.7029503499998</v>
      </c>
      <c r="D476" s="84">
        <v>2399.5443515900001</v>
      </c>
      <c r="E476" s="84">
        <v>239.42584549</v>
      </c>
      <c r="F476" s="84">
        <v>239.42584549</v>
      </c>
    </row>
    <row r="477" spans="1:6" ht="12.75" customHeight="1" x14ac:dyDescent="0.2">
      <c r="A477" s="83" t="s">
        <v>179</v>
      </c>
      <c r="B477" s="83">
        <v>7</v>
      </c>
      <c r="C477" s="84">
        <v>2399.8222716599998</v>
      </c>
      <c r="D477" s="84">
        <v>2368.0459875800002</v>
      </c>
      <c r="E477" s="84">
        <v>236.28294778</v>
      </c>
      <c r="F477" s="84">
        <v>236.28294778</v>
      </c>
    </row>
    <row r="478" spans="1:6" ht="12.75" customHeight="1" x14ac:dyDescent="0.2">
      <c r="A478" s="83" t="s">
        <v>179</v>
      </c>
      <c r="B478" s="83">
        <v>8</v>
      </c>
      <c r="C478" s="84">
        <v>2417.46579526</v>
      </c>
      <c r="D478" s="84">
        <v>2385.3965295399998</v>
      </c>
      <c r="E478" s="84">
        <v>238.01417986999999</v>
      </c>
      <c r="F478" s="84">
        <v>238.01417986999999</v>
      </c>
    </row>
    <row r="479" spans="1:6" ht="12.75" customHeight="1" x14ac:dyDescent="0.2">
      <c r="A479" s="83" t="s">
        <v>179</v>
      </c>
      <c r="B479" s="83">
        <v>9</v>
      </c>
      <c r="C479" s="84">
        <v>2290.9965035999999</v>
      </c>
      <c r="D479" s="84">
        <v>2258.8209683199998</v>
      </c>
      <c r="E479" s="84">
        <v>225.38450675999999</v>
      </c>
      <c r="F479" s="84">
        <v>225.38450675999999</v>
      </c>
    </row>
    <row r="480" spans="1:6" ht="12.75" customHeight="1" x14ac:dyDescent="0.2">
      <c r="A480" s="83" t="s">
        <v>179</v>
      </c>
      <c r="B480" s="83">
        <v>10</v>
      </c>
      <c r="C480" s="84">
        <v>2170.1938334299998</v>
      </c>
      <c r="D480" s="84">
        <v>2139.4284216800002</v>
      </c>
      <c r="E480" s="84">
        <v>213.47155279</v>
      </c>
      <c r="F480" s="84">
        <v>213.47155279</v>
      </c>
    </row>
    <row r="481" spans="1:6" ht="12.75" customHeight="1" x14ac:dyDescent="0.2">
      <c r="A481" s="83" t="s">
        <v>179</v>
      </c>
      <c r="B481" s="83">
        <v>11</v>
      </c>
      <c r="C481" s="84">
        <v>2123.1477802300001</v>
      </c>
      <c r="D481" s="84">
        <v>2092.9105931700001</v>
      </c>
      <c r="E481" s="84">
        <v>208.83001723000001</v>
      </c>
      <c r="F481" s="84">
        <v>208.83001723000001</v>
      </c>
    </row>
    <row r="482" spans="1:6" ht="12.75" customHeight="1" x14ac:dyDescent="0.2">
      <c r="A482" s="83" t="s">
        <v>179</v>
      </c>
      <c r="B482" s="83">
        <v>12</v>
      </c>
      <c r="C482" s="84">
        <v>2142.1948232099999</v>
      </c>
      <c r="D482" s="84">
        <v>2111.9037019900002</v>
      </c>
      <c r="E482" s="84">
        <v>210.72514416999999</v>
      </c>
      <c r="F482" s="84">
        <v>210.72514416999999</v>
      </c>
    </row>
    <row r="483" spans="1:6" ht="12.75" customHeight="1" x14ac:dyDescent="0.2">
      <c r="A483" s="83" t="s">
        <v>179</v>
      </c>
      <c r="B483" s="83">
        <v>13</v>
      </c>
      <c r="C483" s="84">
        <v>2164.3466695100001</v>
      </c>
      <c r="D483" s="84">
        <v>2134.4362432299999</v>
      </c>
      <c r="E483" s="84">
        <v>212.97343466000001</v>
      </c>
      <c r="F483" s="84">
        <v>212.97343466000001</v>
      </c>
    </row>
    <row r="484" spans="1:6" ht="12.75" customHeight="1" x14ac:dyDescent="0.2">
      <c r="A484" s="83" t="s">
        <v>179</v>
      </c>
      <c r="B484" s="83">
        <v>14</v>
      </c>
      <c r="C484" s="84">
        <v>2180.0605802999999</v>
      </c>
      <c r="D484" s="84">
        <v>2149.9603419499999</v>
      </c>
      <c r="E484" s="84">
        <v>214.52242476000001</v>
      </c>
      <c r="F484" s="84">
        <v>214.52242476000001</v>
      </c>
    </row>
    <row r="485" spans="1:6" ht="12.75" customHeight="1" x14ac:dyDescent="0.2">
      <c r="A485" s="83" t="s">
        <v>179</v>
      </c>
      <c r="B485" s="83">
        <v>15</v>
      </c>
      <c r="C485" s="84">
        <v>2195.89865298</v>
      </c>
      <c r="D485" s="84">
        <v>2178.09397554</v>
      </c>
      <c r="E485" s="84">
        <v>217.32959063999999</v>
      </c>
      <c r="F485" s="84">
        <v>217.32959063999999</v>
      </c>
    </row>
    <row r="486" spans="1:6" ht="12.75" customHeight="1" x14ac:dyDescent="0.2">
      <c r="A486" s="83" t="s">
        <v>179</v>
      </c>
      <c r="B486" s="83">
        <v>16</v>
      </c>
      <c r="C486" s="84">
        <v>2215.9761943899998</v>
      </c>
      <c r="D486" s="84">
        <v>2186.0930764499999</v>
      </c>
      <c r="E486" s="84">
        <v>218.12773862</v>
      </c>
      <c r="F486" s="84">
        <v>218.12773862</v>
      </c>
    </row>
    <row r="487" spans="1:6" ht="12.75" customHeight="1" x14ac:dyDescent="0.2">
      <c r="A487" s="83" t="s">
        <v>179</v>
      </c>
      <c r="B487" s="83">
        <v>17</v>
      </c>
      <c r="C487" s="84">
        <v>2220.2177626799999</v>
      </c>
      <c r="D487" s="84">
        <v>2190.86098683</v>
      </c>
      <c r="E487" s="84">
        <v>218.60347934999999</v>
      </c>
      <c r="F487" s="84">
        <v>218.60347934999999</v>
      </c>
    </row>
    <row r="488" spans="1:6" ht="12.75" customHeight="1" x14ac:dyDescent="0.2">
      <c r="A488" s="83" t="s">
        <v>179</v>
      </c>
      <c r="B488" s="83">
        <v>18</v>
      </c>
      <c r="C488" s="84">
        <v>2211.5115938600002</v>
      </c>
      <c r="D488" s="84">
        <v>2179.7998274800002</v>
      </c>
      <c r="E488" s="84">
        <v>217.49980005</v>
      </c>
      <c r="F488" s="84">
        <v>217.49980005</v>
      </c>
    </row>
    <row r="489" spans="1:6" ht="12.75" customHeight="1" x14ac:dyDescent="0.2">
      <c r="A489" s="83" t="s">
        <v>179</v>
      </c>
      <c r="B489" s="83">
        <v>19</v>
      </c>
      <c r="C489" s="84">
        <v>2124.7383325199999</v>
      </c>
      <c r="D489" s="84">
        <v>2094.45045665</v>
      </c>
      <c r="E489" s="84">
        <v>208.98366437000001</v>
      </c>
      <c r="F489" s="84">
        <v>208.98366437000001</v>
      </c>
    </row>
    <row r="490" spans="1:6" ht="12.75" customHeight="1" x14ac:dyDescent="0.2">
      <c r="A490" s="83" t="s">
        <v>179</v>
      </c>
      <c r="B490" s="83">
        <v>20</v>
      </c>
      <c r="C490" s="84">
        <v>2094.2586675500002</v>
      </c>
      <c r="D490" s="84">
        <v>2062.8803611600001</v>
      </c>
      <c r="E490" s="84">
        <v>205.83360931999999</v>
      </c>
      <c r="F490" s="84">
        <v>205.83360931999999</v>
      </c>
    </row>
    <row r="491" spans="1:6" ht="12.75" customHeight="1" x14ac:dyDescent="0.2">
      <c r="A491" s="83" t="s">
        <v>179</v>
      </c>
      <c r="B491" s="83">
        <v>21</v>
      </c>
      <c r="C491" s="84">
        <v>2108.8070623399999</v>
      </c>
      <c r="D491" s="84">
        <v>2076.82056225</v>
      </c>
      <c r="E491" s="84">
        <v>207.22455858000001</v>
      </c>
      <c r="F491" s="84">
        <v>207.22455858000001</v>
      </c>
    </row>
    <row r="492" spans="1:6" ht="12.75" customHeight="1" x14ac:dyDescent="0.2">
      <c r="A492" s="83" t="s">
        <v>179</v>
      </c>
      <c r="B492" s="83">
        <v>22</v>
      </c>
      <c r="C492" s="84">
        <v>2132.3656796800001</v>
      </c>
      <c r="D492" s="84">
        <v>2099.3505566099998</v>
      </c>
      <c r="E492" s="84">
        <v>209.47259493000001</v>
      </c>
      <c r="F492" s="84">
        <v>209.47259493000001</v>
      </c>
    </row>
    <row r="493" spans="1:6" ht="12.75" customHeight="1" x14ac:dyDescent="0.2">
      <c r="A493" s="83" t="s">
        <v>179</v>
      </c>
      <c r="B493" s="83">
        <v>23</v>
      </c>
      <c r="C493" s="84">
        <v>2201.2680443999998</v>
      </c>
      <c r="D493" s="84">
        <v>2169.3754375799999</v>
      </c>
      <c r="E493" s="84">
        <v>216.45965742000001</v>
      </c>
      <c r="F493" s="84">
        <v>216.45965742000001</v>
      </c>
    </row>
    <row r="494" spans="1:6" ht="12.75" customHeight="1" x14ac:dyDescent="0.2">
      <c r="A494" s="83" t="s">
        <v>179</v>
      </c>
      <c r="B494" s="83">
        <v>24</v>
      </c>
      <c r="C494" s="84">
        <v>2242.9807656100002</v>
      </c>
      <c r="D494" s="84">
        <v>2209.7559644399998</v>
      </c>
      <c r="E494" s="84">
        <v>220.48881478000001</v>
      </c>
      <c r="F494" s="84">
        <v>220.48881478000001</v>
      </c>
    </row>
    <row r="495" spans="1:6" ht="12.75" customHeight="1" x14ac:dyDescent="0.2">
      <c r="A495" s="83" t="s">
        <v>180</v>
      </c>
      <c r="B495" s="83">
        <v>1</v>
      </c>
      <c r="C495" s="84">
        <v>2329.7501422999999</v>
      </c>
      <c r="D495" s="84">
        <v>2296.8453249899999</v>
      </c>
      <c r="E495" s="84">
        <v>229.17856613999999</v>
      </c>
      <c r="F495" s="84">
        <v>229.17856613999999</v>
      </c>
    </row>
    <row r="496" spans="1:6" ht="12.75" customHeight="1" x14ac:dyDescent="0.2">
      <c r="A496" s="83" t="s">
        <v>180</v>
      </c>
      <c r="B496" s="83">
        <v>2</v>
      </c>
      <c r="C496" s="84">
        <v>2407.2031541000001</v>
      </c>
      <c r="D496" s="84">
        <v>2376.1661754199999</v>
      </c>
      <c r="E496" s="84">
        <v>237.09317779</v>
      </c>
      <c r="F496" s="84">
        <v>237.09317779</v>
      </c>
    </row>
    <row r="497" spans="1:6" ht="12.75" customHeight="1" x14ac:dyDescent="0.2">
      <c r="A497" s="83" t="s">
        <v>180</v>
      </c>
      <c r="B497" s="83">
        <v>3</v>
      </c>
      <c r="C497" s="84">
        <v>2448.2140360899998</v>
      </c>
      <c r="D497" s="84">
        <v>2416.7206381000001</v>
      </c>
      <c r="E497" s="84">
        <v>241.13969041999999</v>
      </c>
      <c r="F497" s="84">
        <v>241.13969041999999</v>
      </c>
    </row>
    <row r="498" spans="1:6" ht="12.75" customHeight="1" x14ac:dyDescent="0.2">
      <c r="A498" s="83" t="s">
        <v>180</v>
      </c>
      <c r="B498" s="83">
        <v>4</v>
      </c>
      <c r="C498" s="84">
        <v>2474.0977370800001</v>
      </c>
      <c r="D498" s="84">
        <v>2443.0494859300002</v>
      </c>
      <c r="E498" s="84">
        <v>243.76677527999999</v>
      </c>
      <c r="F498" s="84">
        <v>243.76677527999999</v>
      </c>
    </row>
    <row r="499" spans="1:6" ht="12.75" customHeight="1" x14ac:dyDescent="0.2">
      <c r="A499" s="83" t="s">
        <v>180</v>
      </c>
      <c r="B499" s="83">
        <v>5</v>
      </c>
      <c r="C499" s="84">
        <v>2475.0068656600001</v>
      </c>
      <c r="D499" s="84">
        <v>2443.8553117400002</v>
      </c>
      <c r="E499" s="84">
        <v>243.84718035</v>
      </c>
      <c r="F499" s="84">
        <v>243.84718035</v>
      </c>
    </row>
    <row r="500" spans="1:6" ht="12.75" customHeight="1" x14ac:dyDescent="0.2">
      <c r="A500" s="83" t="s">
        <v>180</v>
      </c>
      <c r="B500" s="83">
        <v>6</v>
      </c>
      <c r="C500" s="84">
        <v>2454.04792464</v>
      </c>
      <c r="D500" s="84">
        <v>2423.9388422100001</v>
      </c>
      <c r="E500" s="84">
        <v>241.85992074999999</v>
      </c>
      <c r="F500" s="84">
        <v>241.85992074999999</v>
      </c>
    </row>
    <row r="501" spans="1:6" ht="12.75" customHeight="1" x14ac:dyDescent="0.2">
      <c r="A501" s="83" t="s">
        <v>180</v>
      </c>
      <c r="B501" s="83">
        <v>7</v>
      </c>
      <c r="C501" s="84">
        <v>2418.8637663700001</v>
      </c>
      <c r="D501" s="84">
        <v>2395.87096028</v>
      </c>
      <c r="E501" s="84">
        <v>239.05931555999999</v>
      </c>
      <c r="F501" s="84">
        <v>239.05931555999999</v>
      </c>
    </row>
    <row r="502" spans="1:6" ht="12.75" customHeight="1" x14ac:dyDescent="0.2">
      <c r="A502" s="83" t="s">
        <v>180</v>
      </c>
      <c r="B502" s="83">
        <v>8</v>
      </c>
      <c r="C502" s="84">
        <v>2371.4853890700001</v>
      </c>
      <c r="D502" s="84">
        <v>2341.4262477299999</v>
      </c>
      <c r="E502" s="84">
        <v>233.62683779</v>
      </c>
      <c r="F502" s="84">
        <v>233.62683779</v>
      </c>
    </row>
    <row r="503" spans="1:6" ht="12.75" customHeight="1" x14ac:dyDescent="0.2">
      <c r="A503" s="83" t="s">
        <v>180</v>
      </c>
      <c r="B503" s="83">
        <v>9</v>
      </c>
      <c r="C503" s="84">
        <v>2268.4412140600002</v>
      </c>
      <c r="D503" s="84">
        <v>2238.0214679699998</v>
      </c>
      <c r="E503" s="84">
        <v>223.30913860000001</v>
      </c>
      <c r="F503" s="84">
        <v>223.30913860000001</v>
      </c>
    </row>
    <row r="504" spans="1:6" ht="12.75" customHeight="1" x14ac:dyDescent="0.2">
      <c r="A504" s="83" t="s">
        <v>180</v>
      </c>
      <c r="B504" s="83">
        <v>10</v>
      </c>
      <c r="C504" s="84">
        <v>2187.72607612</v>
      </c>
      <c r="D504" s="84">
        <v>2157.9925177999999</v>
      </c>
      <c r="E504" s="84">
        <v>215.32387295999999</v>
      </c>
      <c r="F504" s="84">
        <v>215.32387295999999</v>
      </c>
    </row>
    <row r="505" spans="1:6" ht="12.75" customHeight="1" x14ac:dyDescent="0.2">
      <c r="A505" s="83" t="s">
        <v>180</v>
      </c>
      <c r="B505" s="83">
        <v>11</v>
      </c>
      <c r="C505" s="84">
        <v>2178.2598168200002</v>
      </c>
      <c r="D505" s="84">
        <v>2148.7668086200001</v>
      </c>
      <c r="E505" s="84">
        <v>214.40333434999999</v>
      </c>
      <c r="F505" s="84">
        <v>214.40333434999999</v>
      </c>
    </row>
    <row r="506" spans="1:6" ht="12.75" customHeight="1" x14ac:dyDescent="0.2">
      <c r="A506" s="83" t="s">
        <v>180</v>
      </c>
      <c r="B506" s="83">
        <v>12</v>
      </c>
      <c r="C506" s="84">
        <v>2182.01752351</v>
      </c>
      <c r="D506" s="84">
        <v>2152.26415516</v>
      </c>
      <c r="E506" s="84">
        <v>214.75229858</v>
      </c>
      <c r="F506" s="84">
        <v>214.75229858</v>
      </c>
    </row>
    <row r="507" spans="1:6" ht="12.75" customHeight="1" x14ac:dyDescent="0.2">
      <c r="A507" s="83" t="s">
        <v>180</v>
      </c>
      <c r="B507" s="83">
        <v>13</v>
      </c>
      <c r="C507" s="84">
        <v>2201.3060226600001</v>
      </c>
      <c r="D507" s="84">
        <v>2177.3184439500001</v>
      </c>
      <c r="E507" s="84">
        <v>217.25220831999999</v>
      </c>
      <c r="F507" s="84">
        <v>217.25220831999999</v>
      </c>
    </row>
    <row r="508" spans="1:6" ht="12.75" customHeight="1" x14ac:dyDescent="0.2">
      <c r="A508" s="83" t="s">
        <v>180</v>
      </c>
      <c r="B508" s="83">
        <v>14</v>
      </c>
      <c r="C508" s="84">
        <v>2233.72384216</v>
      </c>
      <c r="D508" s="84">
        <v>2207.0121380300002</v>
      </c>
      <c r="E508" s="84">
        <v>220.21503657</v>
      </c>
      <c r="F508" s="84">
        <v>220.21503657</v>
      </c>
    </row>
    <row r="509" spans="1:6" ht="12.75" customHeight="1" x14ac:dyDescent="0.2">
      <c r="A509" s="83" t="s">
        <v>180</v>
      </c>
      <c r="B509" s="83">
        <v>15</v>
      </c>
      <c r="C509" s="84">
        <v>2251.4201521499999</v>
      </c>
      <c r="D509" s="84">
        <v>2225.6300117599999</v>
      </c>
      <c r="E509" s="84">
        <v>222.07272266000001</v>
      </c>
      <c r="F509" s="84">
        <v>222.07272266000001</v>
      </c>
    </row>
    <row r="510" spans="1:6" ht="12.75" customHeight="1" x14ac:dyDescent="0.2">
      <c r="A510" s="83" t="s">
        <v>180</v>
      </c>
      <c r="B510" s="83">
        <v>16</v>
      </c>
      <c r="C510" s="84">
        <v>2247.79715996</v>
      </c>
      <c r="D510" s="84">
        <v>2220.3011646300001</v>
      </c>
      <c r="E510" s="84">
        <v>221.54101183</v>
      </c>
      <c r="F510" s="84">
        <v>221.54101183</v>
      </c>
    </row>
    <row r="511" spans="1:6" ht="12.75" customHeight="1" x14ac:dyDescent="0.2">
      <c r="A511" s="83" t="s">
        <v>180</v>
      </c>
      <c r="B511" s="83">
        <v>17</v>
      </c>
      <c r="C511" s="84">
        <v>2230.2862336200001</v>
      </c>
      <c r="D511" s="84">
        <v>2204.9749242500002</v>
      </c>
      <c r="E511" s="84">
        <v>220.01176397</v>
      </c>
      <c r="F511" s="84">
        <v>220.01176397</v>
      </c>
    </row>
    <row r="512" spans="1:6" ht="12.75" customHeight="1" x14ac:dyDescent="0.2">
      <c r="A512" s="83" t="s">
        <v>180</v>
      </c>
      <c r="B512" s="83">
        <v>18</v>
      </c>
      <c r="C512" s="84">
        <v>2180.2329479099999</v>
      </c>
      <c r="D512" s="84">
        <v>2152.8768697999999</v>
      </c>
      <c r="E512" s="84">
        <v>214.81343508</v>
      </c>
      <c r="F512" s="84">
        <v>214.81343508</v>
      </c>
    </row>
    <row r="513" spans="1:6" ht="12.75" customHeight="1" x14ac:dyDescent="0.2">
      <c r="A513" s="83" t="s">
        <v>180</v>
      </c>
      <c r="B513" s="83">
        <v>19</v>
      </c>
      <c r="C513" s="84">
        <v>2097.3993828100001</v>
      </c>
      <c r="D513" s="84">
        <v>2070.4600675000002</v>
      </c>
      <c r="E513" s="84">
        <v>206.58991023999999</v>
      </c>
      <c r="F513" s="84">
        <v>206.58991023999999</v>
      </c>
    </row>
    <row r="514" spans="1:6" ht="12.75" customHeight="1" x14ac:dyDescent="0.2">
      <c r="A514" s="83" t="s">
        <v>180</v>
      </c>
      <c r="B514" s="83">
        <v>20</v>
      </c>
      <c r="C514" s="84">
        <v>2027.6948885300001</v>
      </c>
      <c r="D514" s="84">
        <v>2008.2021977300001</v>
      </c>
      <c r="E514" s="84">
        <v>200.37783789</v>
      </c>
      <c r="F514" s="84">
        <v>200.37783789</v>
      </c>
    </row>
    <row r="515" spans="1:6" ht="12.75" customHeight="1" x14ac:dyDescent="0.2">
      <c r="A515" s="83" t="s">
        <v>180</v>
      </c>
      <c r="B515" s="83">
        <v>21</v>
      </c>
      <c r="C515" s="84">
        <v>2052.36725265</v>
      </c>
      <c r="D515" s="84">
        <v>2028.7167527300001</v>
      </c>
      <c r="E515" s="84">
        <v>202.42477428999999</v>
      </c>
      <c r="F515" s="84">
        <v>202.42477428999999</v>
      </c>
    </row>
    <row r="516" spans="1:6" ht="12.75" customHeight="1" x14ac:dyDescent="0.2">
      <c r="A516" s="83" t="s">
        <v>180</v>
      </c>
      <c r="B516" s="83">
        <v>22</v>
      </c>
      <c r="C516" s="84">
        <v>2104.0313516699998</v>
      </c>
      <c r="D516" s="84">
        <v>2083.7304471500001</v>
      </c>
      <c r="E516" s="84">
        <v>207.91402489999999</v>
      </c>
      <c r="F516" s="84">
        <v>207.91402489999999</v>
      </c>
    </row>
    <row r="517" spans="1:6" ht="12.75" customHeight="1" x14ac:dyDescent="0.2">
      <c r="A517" s="83" t="s">
        <v>180</v>
      </c>
      <c r="B517" s="83">
        <v>23</v>
      </c>
      <c r="C517" s="84">
        <v>2198.1963894</v>
      </c>
      <c r="D517" s="84">
        <v>2178.7556821399999</v>
      </c>
      <c r="E517" s="84">
        <v>217.39561552999999</v>
      </c>
      <c r="F517" s="84">
        <v>217.39561552999999</v>
      </c>
    </row>
    <row r="518" spans="1:6" ht="12.75" customHeight="1" x14ac:dyDescent="0.2">
      <c r="A518" s="83" t="s">
        <v>180</v>
      </c>
      <c r="B518" s="83">
        <v>24</v>
      </c>
      <c r="C518" s="84">
        <v>2286.1881959100001</v>
      </c>
      <c r="D518" s="84">
        <v>2256.0566652799998</v>
      </c>
      <c r="E518" s="84">
        <v>225.10868540000001</v>
      </c>
      <c r="F518" s="84">
        <v>225.10868540000001</v>
      </c>
    </row>
    <row r="519" spans="1:6" ht="12.75" customHeight="1" x14ac:dyDescent="0.2">
      <c r="A519" s="83" t="s">
        <v>181</v>
      </c>
      <c r="B519" s="83">
        <v>1</v>
      </c>
      <c r="C519" s="84">
        <v>2414.8684007400002</v>
      </c>
      <c r="D519" s="84">
        <v>2384.27581237</v>
      </c>
      <c r="E519" s="84">
        <v>237.90235503</v>
      </c>
      <c r="F519" s="84">
        <v>237.90235503</v>
      </c>
    </row>
    <row r="520" spans="1:6" ht="12.75" customHeight="1" x14ac:dyDescent="0.2">
      <c r="A520" s="83" t="s">
        <v>181</v>
      </c>
      <c r="B520" s="83">
        <v>2</v>
      </c>
      <c r="C520" s="84">
        <v>2458.1423037899999</v>
      </c>
      <c r="D520" s="84">
        <v>2428.00527797</v>
      </c>
      <c r="E520" s="84">
        <v>242.26566854000001</v>
      </c>
      <c r="F520" s="84">
        <v>242.26566854000001</v>
      </c>
    </row>
    <row r="521" spans="1:6" ht="12.75" customHeight="1" x14ac:dyDescent="0.2">
      <c r="A521" s="83" t="s">
        <v>181</v>
      </c>
      <c r="B521" s="83">
        <v>3</v>
      </c>
      <c r="C521" s="84">
        <v>2483.4495303399999</v>
      </c>
      <c r="D521" s="84">
        <v>2452.0778758599999</v>
      </c>
      <c r="E521" s="84">
        <v>244.66762542999999</v>
      </c>
      <c r="F521" s="84">
        <v>244.66762542999999</v>
      </c>
    </row>
    <row r="522" spans="1:6" ht="12.75" customHeight="1" x14ac:dyDescent="0.2">
      <c r="A522" s="83" t="s">
        <v>181</v>
      </c>
      <c r="B522" s="83">
        <v>4</v>
      </c>
      <c r="C522" s="84">
        <v>2493.3795227700002</v>
      </c>
      <c r="D522" s="84">
        <v>2461.2484211300002</v>
      </c>
      <c r="E522" s="84">
        <v>245.58265979999999</v>
      </c>
      <c r="F522" s="84">
        <v>245.58265979999999</v>
      </c>
    </row>
    <row r="523" spans="1:6" ht="12.75" customHeight="1" x14ac:dyDescent="0.2">
      <c r="A523" s="83" t="s">
        <v>181</v>
      </c>
      <c r="B523" s="83">
        <v>5</v>
      </c>
      <c r="C523" s="84">
        <v>2498.1007420300002</v>
      </c>
      <c r="D523" s="84">
        <v>2467.0276769900001</v>
      </c>
      <c r="E523" s="84">
        <v>246.15931229</v>
      </c>
      <c r="F523" s="84">
        <v>246.15931229</v>
      </c>
    </row>
    <row r="524" spans="1:6" ht="12.75" customHeight="1" x14ac:dyDescent="0.2">
      <c r="A524" s="83" t="s">
        <v>181</v>
      </c>
      <c r="B524" s="83">
        <v>6</v>
      </c>
      <c r="C524" s="84">
        <v>2490.0108941600001</v>
      </c>
      <c r="D524" s="84">
        <v>2459.47124454</v>
      </c>
      <c r="E524" s="84">
        <v>245.40533363</v>
      </c>
      <c r="F524" s="84">
        <v>245.40533363</v>
      </c>
    </row>
    <row r="525" spans="1:6" ht="12.75" customHeight="1" x14ac:dyDescent="0.2">
      <c r="A525" s="83" t="s">
        <v>181</v>
      </c>
      <c r="B525" s="83">
        <v>7</v>
      </c>
      <c r="C525" s="84">
        <v>2377.10227889</v>
      </c>
      <c r="D525" s="84">
        <v>2347.2944101899998</v>
      </c>
      <c r="E525" s="84">
        <v>234.21236135999999</v>
      </c>
      <c r="F525" s="84">
        <v>234.21236135999999</v>
      </c>
    </row>
    <row r="526" spans="1:6" ht="12.75" customHeight="1" x14ac:dyDescent="0.2">
      <c r="A526" s="83" t="s">
        <v>181</v>
      </c>
      <c r="B526" s="83">
        <v>8</v>
      </c>
      <c r="C526" s="84">
        <v>2259.8767026999999</v>
      </c>
      <c r="D526" s="84">
        <v>2229.12507555</v>
      </c>
      <c r="E526" s="84">
        <v>222.42145912000001</v>
      </c>
      <c r="F526" s="84">
        <v>222.42145912000001</v>
      </c>
    </row>
    <row r="527" spans="1:6" ht="12.75" customHeight="1" x14ac:dyDescent="0.2">
      <c r="A527" s="83" t="s">
        <v>181</v>
      </c>
      <c r="B527" s="83">
        <v>9</v>
      </c>
      <c r="C527" s="84">
        <v>2196.8670661000001</v>
      </c>
      <c r="D527" s="84">
        <v>2165.65280011</v>
      </c>
      <c r="E527" s="84">
        <v>216.08821373000001</v>
      </c>
      <c r="F527" s="84">
        <v>216.08821373000001</v>
      </c>
    </row>
    <row r="528" spans="1:6" ht="12.75" customHeight="1" x14ac:dyDescent="0.2">
      <c r="A528" s="83" t="s">
        <v>181</v>
      </c>
      <c r="B528" s="83">
        <v>10</v>
      </c>
      <c r="C528" s="84">
        <v>2155.3958186300001</v>
      </c>
      <c r="D528" s="84">
        <v>2124.44367035</v>
      </c>
      <c r="E528" s="84">
        <v>211.97637861000001</v>
      </c>
      <c r="F528" s="84">
        <v>211.97637861000001</v>
      </c>
    </row>
    <row r="529" spans="1:6" ht="12.75" customHeight="1" x14ac:dyDescent="0.2">
      <c r="A529" s="83" t="s">
        <v>181</v>
      </c>
      <c r="B529" s="83">
        <v>11</v>
      </c>
      <c r="C529" s="84">
        <v>2188.6600273200002</v>
      </c>
      <c r="D529" s="84">
        <v>2157.9811559599998</v>
      </c>
      <c r="E529" s="84">
        <v>215.32273928000001</v>
      </c>
      <c r="F529" s="84">
        <v>215.32273928000001</v>
      </c>
    </row>
    <row r="530" spans="1:6" ht="12.75" customHeight="1" x14ac:dyDescent="0.2">
      <c r="A530" s="83" t="s">
        <v>181</v>
      </c>
      <c r="B530" s="83">
        <v>12</v>
      </c>
      <c r="C530" s="84">
        <v>2225.53892976</v>
      </c>
      <c r="D530" s="84">
        <v>2195.6165820299998</v>
      </c>
      <c r="E530" s="84">
        <v>219.07799127000001</v>
      </c>
      <c r="F530" s="84">
        <v>219.07799127000001</v>
      </c>
    </row>
    <row r="531" spans="1:6" ht="12.75" customHeight="1" x14ac:dyDescent="0.2">
      <c r="A531" s="83" t="s">
        <v>181</v>
      </c>
      <c r="B531" s="83">
        <v>13</v>
      </c>
      <c r="C531" s="84">
        <v>2283.6516251899998</v>
      </c>
      <c r="D531" s="84">
        <v>2253.9496390099998</v>
      </c>
      <c r="E531" s="84">
        <v>224.89844693000001</v>
      </c>
      <c r="F531" s="84">
        <v>224.89844693000001</v>
      </c>
    </row>
    <row r="532" spans="1:6" ht="12.75" customHeight="1" x14ac:dyDescent="0.2">
      <c r="A532" s="83" t="s">
        <v>181</v>
      </c>
      <c r="B532" s="83">
        <v>14</v>
      </c>
      <c r="C532" s="84">
        <v>2259.5945801900002</v>
      </c>
      <c r="D532" s="84">
        <v>2231.8351822499999</v>
      </c>
      <c r="E532" s="84">
        <v>222.69187278999999</v>
      </c>
      <c r="F532" s="84">
        <v>222.69187278999999</v>
      </c>
    </row>
    <row r="533" spans="1:6" ht="12.75" customHeight="1" x14ac:dyDescent="0.2">
      <c r="A533" s="83" t="s">
        <v>181</v>
      </c>
      <c r="B533" s="83">
        <v>15</v>
      </c>
      <c r="C533" s="84">
        <v>2272.9753213700001</v>
      </c>
      <c r="D533" s="84">
        <v>2245.7839402599998</v>
      </c>
      <c r="E533" s="84">
        <v>224.08367584999999</v>
      </c>
      <c r="F533" s="84">
        <v>224.08367584999999</v>
      </c>
    </row>
    <row r="534" spans="1:6" ht="12.75" customHeight="1" x14ac:dyDescent="0.2">
      <c r="A534" s="83" t="s">
        <v>181</v>
      </c>
      <c r="B534" s="83">
        <v>16</v>
      </c>
      <c r="C534" s="84">
        <v>2292.1733768200002</v>
      </c>
      <c r="D534" s="84">
        <v>2261.6090868000001</v>
      </c>
      <c r="E534" s="84">
        <v>225.66270442000001</v>
      </c>
      <c r="F534" s="84">
        <v>225.66270442000001</v>
      </c>
    </row>
    <row r="535" spans="1:6" ht="12.75" customHeight="1" x14ac:dyDescent="0.2">
      <c r="A535" s="83" t="s">
        <v>181</v>
      </c>
      <c r="B535" s="83">
        <v>17</v>
      </c>
      <c r="C535" s="84">
        <v>2300.4163713299999</v>
      </c>
      <c r="D535" s="84">
        <v>2270.81556323</v>
      </c>
      <c r="E535" s="84">
        <v>226.581324</v>
      </c>
      <c r="F535" s="84">
        <v>226.581324</v>
      </c>
    </row>
    <row r="536" spans="1:6" ht="12.75" customHeight="1" x14ac:dyDescent="0.2">
      <c r="A536" s="83" t="s">
        <v>181</v>
      </c>
      <c r="B536" s="83">
        <v>18</v>
      </c>
      <c r="C536" s="84">
        <v>2242.7645563400001</v>
      </c>
      <c r="D536" s="84">
        <v>2215.1742435199999</v>
      </c>
      <c r="E536" s="84">
        <v>221.02944911</v>
      </c>
      <c r="F536" s="84">
        <v>221.02944911</v>
      </c>
    </row>
    <row r="537" spans="1:6" ht="12.75" customHeight="1" x14ac:dyDescent="0.2">
      <c r="A537" s="83" t="s">
        <v>181</v>
      </c>
      <c r="B537" s="83">
        <v>19</v>
      </c>
      <c r="C537" s="84">
        <v>2129.2620353299999</v>
      </c>
      <c r="D537" s="84">
        <v>2105.7463627299999</v>
      </c>
      <c r="E537" s="84">
        <v>210.11076663</v>
      </c>
      <c r="F537" s="84">
        <v>210.11076663</v>
      </c>
    </row>
    <row r="538" spans="1:6" ht="12.75" customHeight="1" x14ac:dyDescent="0.2">
      <c r="A538" s="83" t="s">
        <v>181</v>
      </c>
      <c r="B538" s="83">
        <v>20</v>
      </c>
      <c r="C538" s="84">
        <v>2116.7139974000002</v>
      </c>
      <c r="D538" s="84">
        <v>2095.01855798</v>
      </c>
      <c r="E538" s="84">
        <v>209.04034935999999</v>
      </c>
      <c r="F538" s="84">
        <v>209.04034935999999</v>
      </c>
    </row>
    <row r="539" spans="1:6" ht="12.75" customHeight="1" x14ac:dyDescent="0.2">
      <c r="A539" s="83" t="s">
        <v>181</v>
      </c>
      <c r="B539" s="83">
        <v>21</v>
      </c>
      <c r="C539" s="84">
        <v>2127.9887258700001</v>
      </c>
      <c r="D539" s="84">
        <v>2110.5901130399998</v>
      </c>
      <c r="E539" s="84">
        <v>210.59407464</v>
      </c>
      <c r="F539" s="84">
        <v>210.59407464</v>
      </c>
    </row>
    <row r="540" spans="1:6" ht="12.75" customHeight="1" x14ac:dyDescent="0.2">
      <c r="A540" s="83" t="s">
        <v>181</v>
      </c>
      <c r="B540" s="83">
        <v>22</v>
      </c>
      <c r="C540" s="84">
        <v>2183.91357917</v>
      </c>
      <c r="D540" s="84">
        <v>2156.4445572700001</v>
      </c>
      <c r="E540" s="84">
        <v>215.16941790999999</v>
      </c>
      <c r="F540" s="84">
        <v>215.16941790999999</v>
      </c>
    </row>
    <row r="541" spans="1:6" ht="12.75" customHeight="1" x14ac:dyDescent="0.2">
      <c r="A541" s="83" t="s">
        <v>181</v>
      </c>
      <c r="B541" s="83">
        <v>23</v>
      </c>
      <c r="C541" s="84">
        <v>2277.33510411</v>
      </c>
      <c r="D541" s="84">
        <v>2254.25657288</v>
      </c>
      <c r="E541" s="84">
        <v>224.92907270000001</v>
      </c>
      <c r="F541" s="84">
        <v>224.92907270000001</v>
      </c>
    </row>
    <row r="542" spans="1:6" ht="12.75" customHeight="1" x14ac:dyDescent="0.2">
      <c r="A542" s="83" t="s">
        <v>181</v>
      </c>
      <c r="B542" s="83">
        <v>24</v>
      </c>
      <c r="C542" s="84">
        <v>2309.8272624199999</v>
      </c>
      <c r="D542" s="84">
        <v>2278.9540845000001</v>
      </c>
      <c r="E542" s="84">
        <v>227.39338330999999</v>
      </c>
      <c r="F542" s="84">
        <v>227.39338330999999</v>
      </c>
    </row>
    <row r="543" spans="1:6" ht="12.75" customHeight="1" x14ac:dyDescent="0.2">
      <c r="A543" s="83" t="s">
        <v>182</v>
      </c>
      <c r="B543" s="83">
        <v>1</v>
      </c>
      <c r="C543" s="84">
        <v>2283.1749394499998</v>
      </c>
      <c r="D543" s="84">
        <v>2251.74347489</v>
      </c>
      <c r="E543" s="84">
        <v>224.67831649999999</v>
      </c>
      <c r="F543" s="84">
        <v>224.67831649999999</v>
      </c>
    </row>
    <row r="544" spans="1:6" ht="12.75" customHeight="1" x14ac:dyDescent="0.2">
      <c r="A544" s="83" t="s">
        <v>182</v>
      </c>
      <c r="B544" s="83">
        <v>2</v>
      </c>
      <c r="C544" s="84">
        <v>2311.8767718499998</v>
      </c>
      <c r="D544" s="84">
        <v>2286.3347763400002</v>
      </c>
      <c r="E544" s="84">
        <v>228.12982661999999</v>
      </c>
      <c r="F544" s="84">
        <v>228.12982661999999</v>
      </c>
    </row>
    <row r="545" spans="1:6" ht="12.75" customHeight="1" x14ac:dyDescent="0.2">
      <c r="A545" s="83" t="s">
        <v>182</v>
      </c>
      <c r="B545" s="83">
        <v>3</v>
      </c>
      <c r="C545" s="84">
        <v>2328.0527907800001</v>
      </c>
      <c r="D545" s="84">
        <v>2297.2827281300001</v>
      </c>
      <c r="E545" s="84">
        <v>229.22221010000001</v>
      </c>
      <c r="F545" s="84">
        <v>229.22221010000001</v>
      </c>
    </row>
    <row r="546" spans="1:6" ht="12.75" customHeight="1" x14ac:dyDescent="0.2">
      <c r="A546" s="83" t="s">
        <v>182</v>
      </c>
      <c r="B546" s="83">
        <v>4</v>
      </c>
      <c r="C546" s="84">
        <v>2417.0972735800001</v>
      </c>
      <c r="D546" s="84">
        <v>2386.3110040400002</v>
      </c>
      <c r="E546" s="84">
        <v>238.10542587</v>
      </c>
      <c r="F546" s="84">
        <v>238.10542587</v>
      </c>
    </row>
    <row r="547" spans="1:6" ht="12.75" customHeight="1" x14ac:dyDescent="0.2">
      <c r="A547" s="83" t="s">
        <v>182</v>
      </c>
      <c r="B547" s="83">
        <v>5</v>
      </c>
      <c r="C547" s="84">
        <v>2427.4263652200002</v>
      </c>
      <c r="D547" s="84">
        <v>2395.9470736399999</v>
      </c>
      <c r="E547" s="84">
        <v>239.06691013</v>
      </c>
      <c r="F547" s="84">
        <v>239.06691013</v>
      </c>
    </row>
    <row r="548" spans="1:6" ht="12.75" customHeight="1" x14ac:dyDescent="0.2">
      <c r="A548" s="83" t="s">
        <v>182</v>
      </c>
      <c r="B548" s="83">
        <v>6</v>
      </c>
      <c r="C548" s="84">
        <v>2405.4126011399999</v>
      </c>
      <c r="D548" s="84">
        <v>2375.5447224499999</v>
      </c>
      <c r="E548" s="84">
        <v>237.03116939</v>
      </c>
      <c r="F548" s="84">
        <v>237.03116939</v>
      </c>
    </row>
    <row r="549" spans="1:6" ht="12.75" customHeight="1" x14ac:dyDescent="0.2">
      <c r="A549" s="83" t="s">
        <v>182</v>
      </c>
      <c r="B549" s="83">
        <v>7</v>
      </c>
      <c r="C549" s="84">
        <v>2275.0924503000001</v>
      </c>
      <c r="D549" s="84">
        <v>2248.7855679200002</v>
      </c>
      <c r="E549" s="84">
        <v>224.38317739999999</v>
      </c>
      <c r="F549" s="84">
        <v>224.38317739999999</v>
      </c>
    </row>
    <row r="550" spans="1:6" ht="12.75" customHeight="1" x14ac:dyDescent="0.2">
      <c r="A550" s="83" t="s">
        <v>182</v>
      </c>
      <c r="B550" s="83">
        <v>8</v>
      </c>
      <c r="C550" s="84">
        <v>2173.5259575099999</v>
      </c>
      <c r="D550" s="84">
        <v>2154.4218900800001</v>
      </c>
      <c r="E550" s="84">
        <v>214.96759675000001</v>
      </c>
      <c r="F550" s="84">
        <v>214.96759675000001</v>
      </c>
    </row>
    <row r="551" spans="1:6" ht="12.75" customHeight="1" x14ac:dyDescent="0.2">
      <c r="A551" s="83" t="s">
        <v>182</v>
      </c>
      <c r="B551" s="83">
        <v>9</v>
      </c>
      <c r="C551" s="84">
        <v>2139.3539716800001</v>
      </c>
      <c r="D551" s="84">
        <v>2121.9209014899998</v>
      </c>
      <c r="E551" s="84">
        <v>211.72465746</v>
      </c>
      <c r="F551" s="84">
        <v>211.72465746</v>
      </c>
    </row>
    <row r="552" spans="1:6" ht="12.75" customHeight="1" x14ac:dyDescent="0.2">
      <c r="A552" s="83" t="s">
        <v>182</v>
      </c>
      <c r="B552" s="83">
        <v>10</v>
      </c>
      <c r="C552" s="84">
        <v>2138.27701622</v>
      </c>
      <c r="D552" s="84">
        <v>2117.4257006900002</v>
      </c>
      <c r="E552" s="84">
        <v>211.27612761</v>
      </c>
      <c r="F552" s="84">
        <v>211.27612761</v>
      </c>
    </row>
    <row r="553" spans="1:6" ht="12.75" customHeight="1" x14ac:dyDescent="0.2">
      <c r="A553" s="83" t="s">
        <v>182</v>
      </c>
      <c r="B553" s="83">
        <v>11</v>
      </c>
      <c r="C553" s="84">
        <v>2108.4733525500001</v>
      </c>
      <c r="D553" s="84">
        <v>2084.5369348200002</v>
      </c>
      <c r="E553" s="84">
        <v>207.99449601000001</v>
      </c>
      <c r="F553" s="84">
        <v>207.99449601000001</v>
      </c>
    </row>
    <row r="554" spans="1:6" ht="12.75" customHeight="1" x14ac:dyDescent="0.2">
      <c r="A554" s="83" t="s">
        <v>182</v>
      </c>
      <c r="B554" s="83">
        <v>12</v>
      </c>
      <c r="C554" s="84">
        <v>2107.79796726</v>
      </c>
      <c r="D554" s="84">
        <v>2080.7281148299999</v>
      </c>
      <c r="E554" s="84">
        <v>207.61445305000001</v>
      </c>
      <c r="F554" s="84">
        <v>207.61445305000001</v>
      </c>
    </row>
    <row r="555" spans="1:6" ht="12.75" customHeight="1" x14ac:dyDescent="0.2">
      <c r="A555" s="83" t="s">
        <v>182</v>
      </c>
      <c r="B555" s="83">
        <v>13</v>
      </c>
      <c r="C555" s="84">
        <v>2116.05720754</v>
      </c>
      <c r="D555" s="84">
        <v>2089.3616014899999</v>
      </c>
      <c r="E555" s="84">
        <v>208.47589986</v>
      </c>
      <c r="F555" s="84">
        <v>208.47589986</v>
      </c>
    </row>
    <row r="556" spans="1:6" ht="12.75" customHeight="1" x14ac:dyDescent="0.2">
      <c r="A556" s="83" t="s">
        <v>182</v>
      </c>
      <c r="B556" s="83">
        <v>14</v>
      </c>
      <c r="C556" s="84">
        <v>2085.1111218800002</v>
      </c>
      <c r="D556" s="84">
        <v>2060.31782879</v>
      </c>
      <c r="E556" s="84">
        <v>205.57792058000001</v>
      </c>
      <c r="F556" s="84">
        <v>205.57792058000001</v>
      </c>
    </row>
    <row r="557" spans="1:6" ht="12.75" customHeight="1" x14ac:dyDescent="0.2">
      <c r="A557" s="83" t="s">
        <v>182</v>
      </c>
      <c r="B557" s="83">
        <v>15</v>
      </c>
      <c r="C557" s="84">
        <v>2100.9610875499998</v>
      </c>
      <c r="D557" s="84">
        <v>2074.6392788899998</v>
      </c>
      <c r="E557" s="84">
        <v>207.00691075</v>
      </c>
      <c r="F557" s="84">
        <v>207.00691075</v>
      </c>
    </row>
    <row r="558" spans="1:6" ht="12.75" customHeight="1" x14ac:dyDescent="0.2">
      <c r="A558" s="83" t="s">
        <v>182</v>
      </c>
      <c r="B558" s="83">
        <v>16</v>
      </c>
      <c r="C558" s="84">
        <v>2155.8399945699998</v>
      </c>
      <c r="D558" s="84">
        <v>2129.6693786400001</v>
      </c>
      <c r="E558" s="84">
        <v>212.49779828000001</v>
      </c>
      <c r="F558" s="84">
        <v>212.49779828000001</v>
      </c>
    </row>
    <row r="559" spans="1:6" ht="12.75" customHeight="1" x14ac:dyDescent="0.2">
      <c r="A559" s="83" t="s">
        <v>182</v>
      </c>
      <c r="B559" s="83">
        <v>17</v>
      </c>
      <c r="C559" s="84">
        <v>2146.5658007299999</v>
      </c>
      <c r="D559" s="84">
        <v>2119.7363574199999</v>
      </c>
      <c r="E559" s="84">
        <v>211.50668428</v>
      </c>
      <c r="F559" s="84">
        <v>211.50668428</v>
      </c>
    </row>
    <row r="560" spans="1:6" ht="12.75" customHeight="1" x14ac:dyDescent="0.2">
      <c r="A560" s="83" t="s">
        <v>182</v>
      </c>
      <c r="B560" s="83">
        <v>18</v>
      </c>
      <c r="C560" s="84">
        <v>2121.6328642899998</v>
      </c>
      <c r="D560" s="84">
        <v>2095.6489571400002</v>
      </c>
      <c r="E560" s="84">
        <v>209.10325040000001</v>
      </c>
      <c r="F560" s="84">
        <v>209.10325040000001</v>
      </c>
    </row>
    <row r="561" spans="1:6" ht="12.75" customHeight="1" x14ac:dyDescent="0.2">
      <c r="A561" s="83" t="s">
        <v>182</v>
      </c>
      <c r="B561" s="83">
        <v>19</v>
      </c>
      <c r="C561" s="84">
        <v>2064.72074828</v>
      </c>
      <c r="D561" s="84">
        <v>2039.1837378499999</v>
      </c>
      <c r="E561" s="84">
        <v>203.46916705999999</v>
      </c>
      <c r="F561" s="84">
        <v>203.46916705999999</v>
      </c>
    </row>
    <row r="562" spans="1:6" ht="12.75" customHeight="1" x14ac:dyDescent="0.2">
      <c r="A562" s="83" t="s">
        <v>182</v>
      </c>
      <c r="B562" s="83">
        <v>20</v>
      </c>
      <c r="C562" s="84">
        <v>2064.2921511300001</v>
      </c>
      <c r="D562" s="84">
        <v>2037.64795454</v>
      </c>
      <c r="E562" s="84">
        <v>203.31592703999999</v>
      </c>
      <c r="F562" s="84">
        <v>203.31592703999999</v>
      </c>
    </row>
    <row r="563" spans="1:6" ht="12.75" customHeight="1" x14ac:dyDescent="0.2">
      <c r="A563" s="83" t="s">
        <v>182</v>
      </c>
      <c r="B563" s="83">
        <v>21</v>
      </c>
      <c r="C563" s="84">
        <v>2079.7115275800002</v>
      </c>
      <c r="D563" s="84">
        <v>2053.4664179000001</v>
      </c>
      <c r="E563" s="84">
        <v>204.89428877</v>
      </c>
      <c r="F563" s="84">
        <v>204.89428877</v>
      </c>
    </row>
    <row r="564" spans="1:6" ht="12.75" customHeight="1" x14ac:dyDescent="0.2">
      <c r="A564" s="83" t="s">
        <v>182</v>
      </c>
      <c r="B564" s="83">
        <v>22</v>
      </c>
      <c r="C564" s="84">
        <v>2080.9670286400001</v>
      </c>
      <c r="D564" s="84">
        <v>2058.31126227</v>
      </c>
      <c r="E564" s="84">
        <v>205.37770595000001</v>
      </c>
      <c r="F564" s="84">
        <v>205.37770595000001</v>
      </c>
    </row>
    <row r="565" spans="1:6" ht="12.75" customHeight="1" x14ac:dyDescent="0.2">
      <c r="A565" s="83" t="s">
        <v>182</v>
      </c>
      <c r="B565" s="83">
        <v>23</v>
      </c>
      <c r="C565" s="84">
        <v>2146.6718110400002</v>
      </c>
      <c r="D565" s="84">
        <v>2124.7842098699998</v>
      </c>
      <c r="E565" s="84">
        <v>212.01035754</v>
      </c>
      <c r="F565" s="84">
        <v>212.01035754</v>
      </c>
    </row>
    <row r="566" spans="1:6" ht="12.75" customHeight="1" x14ac:dyDescent="0.2">
      <c r="A566" s="83" t="s">
        <v>182</v>
      </c>
      <c r="B566" s="83">
        <v>24</v>
      </c>
      <c r="C566" s="84">
        <v>2196.4305869700001</v>
      </c>
      <c r="D566" s="84">
        <v>2166.6464966499998</v>
      </c>
      <c r="E566" s="84">
        <v>216.18736448000001</v>
      </c>
      <c r="F566" s="84">
        <v>216.18736448000001</v>
      </c>
    </row>
    <row r="567" spans="1:6" ht="12.75" customHeight="1" x14ac:dyDescent="0.2">
      <c r="A567" s="83" t="s">
        <v>183</v>
      </c>
      <c r="B567" s="83">
        <v>1</v>
      </c>
      <c r="C567" s="84">
        <v>2303.1187546000001</v>
      </c>
      <c r="D567" s="84">
        <v>2275.4060447100001</v>
      </c>
      <c r="E567" s="84">
        <v>227.03936092000001</v>
      </c>
      <c r="F567" s="84">
        <v>227.03936092000001</v>
      </c>
    </row>
    <row r="568" spans="1:6" ht="12.75" customHeight="1" x14ac:dyDescent="0.2">
      <c r="A568" s="83" t="s">
        <v>183</v>
      </c>
      <c r="B568" s="83">
        <v>2</v>
      </c>
      <c r="C568" s="84">
        <v>2366.5645944399998</v>
      </c>
      <c r="D568" s="84">
        <v>2338.4156178100002</v>
      </c>
      <c r="E568" s="84">
        <v>233.32643801</v>
      </c>
      <c r="F568" s="84">
        <v>233.32643801</v>
      </c>
    </row>
    <row r="569" spans="1:6" ht="12.75" customHeight="1" x14ac:dyDescent="0.2">
      <c r="A569" s="83" t="s">
        <v>183</v>
      </c>
      <c r="B569" s="83">
        <v>3</v>
      </c>
      <c r="C569" s="84">
        <v>2410.4094983</v>
      </c>
      <c r="D569" s="84">
        <v>2382.9046284599999</v>
      </c>
      <c r="E569" s="84">
        <v>237.76553870000001</v>
      </c>
      <c r="F569" s="84">
        <v>237.76553870000001</v>
      </c>
    </row>
    <row r="570" spans="1:6" ht="12.75" customHeight="1" x14ac:dyDescent="0.2">
      <c r="A570" s="83" t="s">
        <v>183</v>
      </c>
      <c r="B570" s="83">
        <v>4</v>
      </c>
      <c r="C570" s="84">
        <v>2430.7532405900001</v>
      </c>
      <c r="D570" s="84">
        <v>2403.5085109400002</v>
      </c>
      <c r="E570" s="84">
        <v>239.82138817000001</v>
      </c>
      <c r="F570" s="84">
        <v>239.82138817000001</v>
      </c>
    </row>
    <row r="571" spans="1:6" ht="12.75" customHeight="1" x14ac:dyDescent="0.2">
      <c r="A571" s="83" t="s">
        <v>183</v>
      </c>
      <c r="B571" s="83">
        <v>5</v>
      </c>
      <c r="C571" s="84">
        <v>2413.94754362</v>
      </c>
      <c r="D571" s="84">
        <v>2386.8916298300001</v>
      </c>
      <c r="E571" s="84">
        <v>238.16336054999999</v>
      </c>
      <c r="F571" s="84">
        <v>238.16336054999999</v>
      </c>
    </row>
    <row r="572" spans="1:6" ht="12.75" customHeight="1" x14ac:dyDescent="0.2">
      <c r="A572" s="83" t="s">
        <v>183</v>
      </c>
      <c r="B572" s="83">
        <v>6</v>
      </c>
      <c r="C572" s="84">
        <v>2372.5389381800001</v>
      </c>
      <c r="D572" s="84">
        <v>2345.1606570600002</v>
      </c>
      <c r="E572" s="84">
        <v>233.99945607999999</v>
      </c>
      <c r="F572" s="84">
        <v>233.99945607999999</v>
      </c>
    </row>
    <row r="573" spans="1:6" ht="12.75" customHeight="1" x14ac:dyDescent="0.2">
      <c r="A573" s="83" t="s">
        <v>183</v>
      </c>
      <c r="B573" s="83">
        <v>7</v>
      </c>
      <c r="C573" s="84">
        <v>2258.5260418399998</v>
      </c>
      <c r="D573" s="84">
        <v>2231.0823794900002</v>
      </c>
      <c r="E573" s="84">
        <v>222.61675835</v>
      </c>
      <c r="F573" s="84">
        <v>222.61675835</v>
      </c>
    </row>
    <row r="574" spans="1:6" ht="12.75" customHeight="1" x14ac:dyDescent="0.2">
      <c r="A574" s="83" t="s">
        <v>183</v>
      </c>
      <c r="B574" s="83">
        <v>8</v>
      </c>
      <c r="C574" s="84">
        <v>2157.8813821700001</v>
      </c>
      <c r="D574" s="84">
        <v>2131.4800172800001</v>
      </c>
      <c r="E574" s="84">
        <v>212.67846327999999</v>
      </c>
      <c r="F574" s="84">
        <v>212.67846327999999</v>
      </c>
    </row>
    <row r="575" spans="1:6" ht="12.75" customHeight="1" x14ac:dyDescent="0.2">
      <c r="A575" s="83" t="s">
        <v>183</v>
      </c>
      <c r="B575" s="83">
        <v>9</v>
      </c>
      <c r="C575" s="84">
        <v>2106.2187775299999</v>
      </c>
      <c r="D575" s="84">
        <v>2080.07566361</v>
      </c>
      <c r="E575" s="84">
        <v>207.54935165000001</v>
      </c>
      <c r="F575" s="84">
        <v>207.54935165000001</v>
      </c>
    </row>
    <row r="576" spans="1:6" ht="12.75" customHeight="1" x14ac:dyDescent="0.2">
      <c r="A576" s="83" t="s">
        <v>183</v>
      </c>
      <c r="B576" s="83">
        <v>10</v>
      </c>
      <c r="C576" s="84">
        <v>2108.3247095699999</v>
      </c>
      <c r="D576" s="84">
        <v>2082.1252928099998</v>
      </c>
      <c r="E576" s="84">
        <v>207.75386306999999</v>
      </c>
      <c r="F576" s="84">
        <v>207.75386306999999</v>
      </c>
    </row>
    <row r="577" spans="1:6" ht="12.75" customHeight="1" x14ac:dyDescent="0.2">
      <c r="A577" s="83" t="s">
        <v>183</v>
      </c>
      <c r="B577" s="83">
        <v>11</v>
      </c>
      <c r="C577" s="84">
        <v>2086.3242194200002</v>
      </c>
      <c r="D577" s="84">
        <v>2060.3953240800001</v>
      </c>
      <c r="E577" s="84">
        <v>205.58565303</v>
      </c>
      <c r="F577" s="84">
        <v>205.58565303</v>
      </c>
    </row>
    <row r="578" spans="1:6" ht="12.75" customHeight="1" x14ac:dyDescent="0.2">
      <c r="A578" s="83" t="s">
        <v>183</v>
      </c>
      <c r="B578" s="83">
        <v>12</v>
      </c>
      <c r="C578" s="84">
        <v>2083.7844048100001</v>
      </c>
      <c r="D578" s="84">
        <v>2057.6974270800001</v>
      </c>
      <c r="E578" s="84">
        <v>205.31645764999999</v>
      </c>
      <c r="F578" s="84">
        <v>205.31645764999999</v>
      </c>
    </row>
    <row r="579" spans="1:6" ht="12.75" customHeight="1" x14ac:dyDescent="0.2">
      <c r="A579" s="83" t="s">
        <v>183</v>
      </c>
      <c r="B579" s="83">
        <v>13</v>
      </c>
      <c r="C579" s="84">
        <v>2110.0085001100001</v>
      </c>
      <c r="D579" s="84">
        <v>2083.5654619100001</v>
      </c>
      <c r="E579" s="84">
        <v>207.89756272</v>
      </c>
      <c r="F579" s="84">
        <v>207.89756272</v>
      </c>
    </row>
    <row r="580" spans="1:6" ht="12.75" customHeight="1" x14ac:dyDescent="0.2">
      <c r="A580" s="83" t="s">
        <v>183</v>
      </c>
      <c r="B580" s="83">
        <v>14</v>
      </c>
      <c r="C580" s="84">
        <v>2078.7003312799998</v>
      </c>
      <c r="D580" s="84">
        <v>2052.2967244400002</v>
      </c>
      <c r="E580" s="84">
        <v>204.77757708999999</v>
      </c>
      <c r="F580" s="84">
        <v>204.77757708999999</v>
      </c>
    </row>
    <row r="581" spans="1:6" ht="12.75" customHeight="1" x14ac:dyDescent="0.2">
      <c r="A581" s="83" t="s">
        <v>183</v>
      </c>
      <c r="B581" s="83">
        <v>15</v>
      </c>
      <c r="C581" s="84">
        <v>2093.5242313700001</v>
      </c>
      <c r="D581" s="84">
        <v>2073.2355197100001</v>
      </c>
      <c r="E581" s="84">
        <v>206.86684406000001</v>
      </c>
      <c r="F581" s="84">
        <v>206.86684406000001</v>
      </c>
    </row>
    <row r="582" spans="1:6" ht="12.75" customHeight="1" x14ac:dyDescent="0.2">
      <c r="A582" s="83" t="s">
        <v>183</v>
      </c>
      <c r="B582" s="83">
        <v>16</v>
      </c>
      <c r="C582" s="84">
        <v>2201.06002614</v>
      </c>
      <c r="D582" s="84">
        <v>2174.7455728499999</v>
      </c>
      <c r="E582" s="84">
        <v>216.99548798000001</v>
      </c>
      <c r="F582" s="84">
        <v>216.99548798000001</v>
      </c>
    </row>
    <row r="583" spans="1:6" ht="12.75" customHeight="1" x14ac:dyDescent="0.2">
      <c r="A583" s="83" t="s">
        <v>183</v>
      </c>
      <c r="B583" s="83">
        <v>17</v>
      </c>
      <c r="C583" s="84">
        <v>2195.4592138600001</v>
      </c>
      <c r="D583" s="84">
        <v>2168.7705366199998</v>
      </c>
      <c r="E583" s="84">
        <v>216.39930057999999</v>
      </c>
      <c r="F583" s="84">
        <v>216.39930057999999</v>
      </c>
    </row>
    <row r="584" spans="1:6" ht="12.75" customHeight="1" x14ac:dyDescent="0.2">
      <c r="A584" s="83" t="s">
        <v>183</v>
      </c>
      <c r="B584" s="83">
        <v>18</v>
      </c>
      <c r="C584" s="84">
        <v>2168.4614766099999</v>
      </c>
      <c r="D584" s="84">
        <v>2141.6057851800001</v>
      </c>
      <c r="E584" s="84">
        <v>213.68880949000001</v>
      </c>
      <c r="F584" s="84">
        <v>213.68880949000001</v>
      </c>
    </row>
    <row r="585" spans="1:6" ht="12.75" customHeight="1" x14ac:dyDescent="0.2">
      <c r="A585" s="83" t="s">
        <v>183</v>
      </c>
      <c r="B585" s="83">
        <v>19</v>
      </c>
      <c r="C585" s="84">
        <v>2094.59634749</v>
      </c>
      <c r="D585" s="84">
        <v>2074.10978191</v>
      </c>
      <c r="E585" s="84">
        <v>206.95407768999999</v>
      </c>
      <c r="F585" s="84">
        <v>206.95407768999999</v>
      </c>
    </row>
    <row r="586" spans="1:6" ht="12.75" customHeight="1" x14ac:dyDescent="0.2">
      <c r="A586" s="83" t="s">
        <v>183</v>
      </c>
      <c r="B586" s="83">
        <v>20</v>
      </c>
      <c r="C586" s="84">
        <v>2093.9724216700001</v>
      </c>
      <c r="D586" s="84">
        <v>2069.2019773400002</v>
      </c>
      <c r="E586" s="84">
        <v>206.46437836000001</v>
      </c>
      <c r="F586" s="84">
        <v>206.46437836000001</v>
      </c>
    </row>
    <row r="587" spans="1:6" ht="12.75" customHeight="1" x14ac:dyDescent="0.2">
      <c r="A587" s="83" t="s">
        <v>183</v>
      </c>
      <c r="B587" s="83">
        <v>21</v>
      </c>
      <c r="C587" s="84">
        <v>2112.3659998799999</v>
      </c>
      <c r="D587" s="84">
        <v>2082.99931763</v>
      </c>
      <c r="E587" s="84">
        <v>207.84107301</v>
      </c>
      <c r="F587" s="84">
        <v>207.84107301</v>
      </c>
    </row>
    <row r="588" spans="1:6" ht="12.75" customHeight="1" x14ac:dyDescent="0.2">
      <c r="A588" s="83" t="s">
        <v>183</v>
      </c>
      <c r="B588" s="83">
        <v>22</v>
      </c>
      <c r="C588" s="84">
        <v>2047.7397587200001</v>
      </c>
      <c r="D588" s="84">
        <v>2019.25004343</v>
      </c>
      <c r="E588" s="84">
        <v>201.48018876</v>
      </c>
      <c r="F588" s="84">
        <v>201.48018876</v>
      </c>
    </row>
    <row r="589" spans="1:6" ht="12.75" customHeight="1" x14ac:dyDescent="0.2">
      <c r="A589" s="83" t="s">
        <v>183</v>
      </c>
      <c r="B589" s="83">
        <v>23</v>
      </c>
      <c r="C589" s="84">
        <v>2106.3062992099999</v>
      </c>
      <c r="D589" s="84">
        <v>2078.2468893</v>
      </c>
      <c r="E589" s="84">
        <v>207.36687707999999</v>
      </c>
      <c r="F589" s="84">
        <v>207.36687707999999</v>
      </c>
    </row>
    <row r="590" spans="1:6" ht="12.75" customHeight="1" x14ac:dyDescent="0.2">
      <c r="A590" s="83" t="s">
        <v>183</v>
      </c>
      <c r="B590" s="83">
        <v>24</v>
      </c>
      <c r="C590" s="84">
        <v>2079.3934977399999</v>
      </c>
      <c r="D590" s="84">
        <v>2060.9922966200002</v>
      </c>
      <c r="E590" s="84">
        <v>205.64521877999999</v>
      </c>
      <c r="F590" s="84">
        <v>205.64521877999999</v>
      </c>
    </row>
    <row r="591" spans="1:6" ht="12.75" customHeight="1" x14ac:dyDescent="0.2">
      <c r="A591" s="83" t="s">
        <v>184</v>
      </c>
      <c r="B591" s="83">
        <v>1</v>
      </c>
      <c r="C591" s="84">
        <v>2237.03663899</v>
      </c>
      <c r="D591" s="84">
        <v>2209.5672245699998</v>
      </c>
      <c r="E591" s="84">
        <v>220.46998237</v>
      </c>
      <c r="F591" s="84">
        <v>220.46998237</v>
      </c>
    </row>
    <row r="592" spans="1:6" ht="12.75" customHeight="1" x14ac:dyDescent="0.2">
      <c r="A592" s="83" t="s">
        <v>184</v>
      </c>
      <c r="B592" s="83">
        <v>2</v>
      </c>
      <c r="C592" s="84">
        <v>2276.21343944</v>
      </c>
      <c r="D592" s="84">
        <v>2248.9285687199999</v>
      </c>
      <c r="E592" s="84">
        <v>224.39744597999999</v>
      </c>
      <c r="F592" s="84">
        <v>224.39744597999999</v>
      </c>
    </row>
    <row r="593" spans="1:6" ht="12.75" customHeight="1" x14ac:dyDescent="0.2">
      <c r="A593" s="83" t="s">
        <v>184</v>
      </c>
      <c r="B593" s="83">
        <v>3</v>
      </c>
      <c r="C593" s="84">
        <v>2343.1558467300001</v>
      </c>
      <c r="D593" s="84">
        <v>2315.5727525799998</v>
      </c>
      <c r="E593" s="84">
        <v>231.04718348</v>
      </c>
      <c r="F593" s="84">
        <v>231.04718348</v>
      </c>
    </row>
    <row r="594" spans="1:6" ht="12.75" customHeight="1" x14ac:dyDescent="0.2">
      <c r="A594" s="83" t="s">
        <v>184</v>
      </c>
      <c r="B594" s="83">
        <v>4</v>
      </c>
      <c r="C594" s="84">
        <v>2367.7607455100001</v>
      </c>
      <c r="D594" s="84">
        <v>2339.5229484500001</v>
      </c>
      <c r="E594" s="84">
        <v>233.43692713999999</v>
      </c>
      <c r="F594" s="84">
        <v>233.43692713999999</v>
      </c>
    </row>
    <row r="595" spans="1:6" ht="12.75" customHeight="1" x14ac:dyDescent="0.2">
      <c r="A595" s="83" t="s">
        <v>184</v>
      </c>
      <c r="B595" s="83">
        <v>5</v>
      </c>
      <c r="C595" s="84">
        <v>2373.6200113999998</v>
      </c>
      <c r="D595" s="84">
        <v>2346.0140838799998</v>
      </c>
      <c r="E595" s="84">
        <v>234.08461077000001</v>
      </c>
      <c r="F595" s="84">
        <v>234.08461077000001</v>
      </c>
    </row>
    <row r="596" spans="1:6" ht="12.75" customHeight="1" x14ac:dyDescent="0.2">
      <c r="A596" s="83" t="s">
        <v>184</v>
      </c>
      <c r="B596" s="83">
        <v>6</v>
      </c>
      <c r="C596" s="84">
        <v>2346.23205663</v>
      </c>
      <c r="D596" s="84">
        <v>2318.5080136299998</v>
      </c>
      <c r="E596" s="84">
        <v>231.34006298</v>
      </c>
      <c r="F596" s="84">
        <v>231.34006298</v>
      </c>
    </row>
    <row r="597" spans="1:6" ht="12.75" customHeight="1" x14ac:dyDescent="0.2">
      <c r="A597" s="83" t="s">
        <v>184</v>
      </c>
      <c r="B597" s="83">
        <v>7</v>
      </c>
      <c r="C597" s="84">
        <v>2233.7450583999998</v>
      </c>
      <c r="D597" s="84">
        <v>2206.5611935100001</v>
      </c>
      <c r="E597" s="84">
        <v>220.17004145999999</v>
      </c>
      <c r="F597" s="84">
        <v>220.17004145999999</v>
      </c>
    </row>
    <row r="598" spans="1:6" ht="12.75" customHeight="1" x14ac:dyDescent="0.2">
      <c r="A598" s="83" t="s">
        <v>184</v>
      </c>
      <c r="B598" s="83">
        <v>8</v>
      </c>
      <c r="C598" s="84">
        <v>2132.9575507</v>
      </c>
      <c r="D598" s="84">
        <v>2106.13064768</v>
      </c>
      <c r="E598" s="84">
        <v>210.14911047000001</v>
      </c>
      <c r="F598" s="84">
        <v>210.14911047000001</v>
      </c>
    </row>
    <row r="599" spans="1:6" ht="12.75" customHeight="1" x14ac:dyDescent="0.2">
      <c r="A599" s="83" t="s">
        <v>184</v>
      </c>
      <c r="B599" s="83">
        <v>9</v>
      </c>
      <c r="C599" s="84">
        <v>2071.2834289100001</v>
      </c>
      <c r="D599" s="84">
        <v>2045.2247989800001</v>
      </c>
      <c r="E599" s="84">
        <v>204.07194240000001</v>
      </c>
      <c r="F599" s="84">
        <v>204.07194240000001</v>
      </c>
    </row>
    <row r="600" spans="1:6" ht="12.75" customHeight="1" x14ac:dyDescent="0.2">
      <c r="A600" s="83" t="s">
        <v>184</v>
      </c>
      <c r="B600" s="83">
        <v>10</v>
      </c>
      <c r="C600" s="84">
        <v>2039.11220357</v>
      </c>
      <c r="D600" s="84">
        <v>2013.8209806100001</v>
      </c>
      <c r="E600" s="84">
        <v>200.93847843</v>
      </c>
      <c r="F600" s="84">
        <v>200.93847843</v>
      </c>
    </row>
    <row r="601" spans="1:6" ht="12.75" customHeight="1" x14ac:dyDescent="0.2">
      <c r="A601" s="83" t="s">
        <v>184</v>
      </c>
      <c r="B601" s="83">
        <v>11</v>
      </c>
      <c r="C601" s="84">
        <v>2005.39107706</v>
      </c>
      <c r="D601" s="84">
        <v>1980.2615921900001</v>
      </c>
      <c r="E601" s="84">
        <v>197.58993230999999</v>
      </c>
      <c r="F601" s="84">
        <v>197.58993230999999</v>
      </c>
    </row>
    <row r="602" spans="1:6" ht="12.75" customHeight="1" x14ac:dyDescent="0.2">
      <c r="A602" s="83" t="s">
        <v>184</v>
      </c>
      <c r="B602" s="83">
        <v>12</v>
      </c>
      <c r="C602" s="84">
        <v>2023.2594372900001</v>
      </c>
      <c r="D602" s="84">
        <v>1997.8186333199999</v>
      </c>
      <c r="E602" s="84">
        <v>199.34176882</v>
      </c>
      <c r="F602" s="84">
        <v>199.34176882</v>
      </c>
    </row>
    <row r="603" spans="1:6" ht="12.75" customHeight="1" x14ac:dyDescent="0.2">
      <c r="A603" s="83" t="s">
        <v>184</v>
      </c>
      <c r="B603" s="83">
        <v>13</v>
      </c>
      <c r="C603" s="84">
        <v>2044.84517953</v>
      </c>
      <c r="D603" s="84">
        <v>2019.2074981000001</v>
      </c>
      <c r="E603" s="84">
        <v>201.47594359999999</v>
      </c>
      <c r="F603" s="84">
        <v>201.47594359999999</v>
      </c>
    </row>
    <row r="604" spans="1:6" ht="12.75" customHeight="1" x14ac:dyDescent="0.2">
      <c r="A604" s="83" t="s">
        <v>184</v>
      </c>
      <c r="B604" s="83">
        <v>14</v>
      </c>
      <c r="C604" s="84">
        <v>2069.43519212</v>
      </c>
      <c r="D604" s="84">
        <v>2042.8302731900001</v>
      </c>
      <c r="E604" s="84">
        <v>203.83301731</v>
      </c>
      <c r="F604" s="84">
        <v>203.83301731</v>
      </c>
    </row>
    <row r="605" spans="1:6" ht="12.75" customHeight="1" x14ac:dyDescent="0.2">
      <c r="A605" s="83" t="s">
        <v>184</v>
      </c>
      <c r="B605" s="83">
        <v>15</v>
      </c>
      <c r="C605" s="84">
        <v>2084.71141188</v>
      </c>
      <c r="D605" s="84">
        <v>2058.3550015000001</v>
      </c>
      <c r="E605" s="84">
        <v>205.38207023000001</v>
      </c>
      <c r="F605" s="84">
        <v>205.38207023000001</v>
      </c>
    </row>
    <row r="606" spans="1:6" ht="12.75" customHeight="1" x14ac:dyDescent="0.2">
      <c r="A606" s="83" t="s">
        <v>184</v>
      </c>
      <c r="B606" s="83">
        <v>16</v>
      </c>
      <c r="C606" s="84">
        <v>2108.6491879700002</v>
      </c>
      <c r="D606" s="84">
        <v>2082.4665991299998</v>
      </c>
      <c r="E606" s="84">
        <v>207.78791851</v>
      </c>
      <c r="F606" s="84">
        <v>207.78791851</v>
      </c>
    </row>
    <row r="607" spans="1:6" ht="12.75" customHeight="1" x14ac:dyDescent="0.2">
      <c r="A607" s="83" t="s">
        <v>184</v>
      </c>
      <c r="B607" s="83">
        <v>17</v>
      </c>
      <c r="C607" s="84">
        <v>2050.3424286700001</v>
      </c>
      <c r="D607" s="84">
        <v>2024.2387997799999</v>
      </c>
      <c r="E607" s="84">
        <v>201.97796543000001</v>
      </c>
      <c r="F607" s="84">
        <v>201.97796543000001</v>
      </c>
    </row>
    <row r="608" spans="1:6" ht="12.75" customHeight="1" x14ac:dyDescent="0.2">
      <c r="A608" s="83" t="s">
        <v>184</v>
      </c>
      <c r="B608" s="83">
        <v>18</v>
      </c>
      <c r="C608" s="84">
        <v>2093.3104842299999</v>
      </c>
      <c r="D608" s="84">
        <v>2067.7914235799999</v>
      </c>
      <c r="E608" s="84">
        <v>206.32363371</v>
      </c>
      <c r="F608" s="84">
        <v>206.32363371</v>
      </c>
    </row>
    <row r="609" spans="1:6" ht="12.75" customHeight="1" x14ac:dyDescent="0.2">
      <c r="A609" s="83" t="s">
        <v>184</v>
      </c>
      <c r="B609" s="83">
        <v>19</v>
      </c>
      <c r="C609" s="84">
        <v>1987.0610733200001</v>
      </c>
      <c r="D609" s="84">
        <v>1961.97513718</v>
      </c>
      <c r="E609" s="84">
        <v>195.76531507999999</v>
      </c>
      <c r="F609" s="84">
        <v>195.76531507999999</v>
      </c>
    </row>
    <row r="610" spans="1:6" ht="12.75" customHeight="1" x14ac:dyDescent="0.2">
      <c r="A610" s="83" t="s">
        <v>184</v>
      </c>
      <c r="B610" s="83">
        <v>20</v>
      </c>
      <c r="C610" s="84">
        <v>1994.2382000800001</v>
      </c>
      <c r="D610" s="84">
        <v>1969.0770694800001</v>
      </c>
      <c r="E610" s="84">
        <v>196.47394385000001</v>
      </c>
      <c r="F610" s="84">
        <v>196.47394385000001</v>
      </c>
    </row>
    <row r="611" spans="1:6" ht="12.75" customHeight="1" x14ac:dyDescent="0.2">
      <c r="A611" s="83" t="s">
        <v>184</v>
      </c>
      <c r="B611" s="83">
        <v>21</v>
      </c>
      <c r="C611" s="84">
        <v>2016.9579938899999</v>
      </c>
      <c r="D611" s="84">
        <v>1991.9386997700001</v>
      </c>
      <c r="E611" s="84">
        <v>198.75507074000001</v>
      </c>
      <c r="F611" s="84">
        <v>198.75507074000001</v>
      </c>
    </row>
    <row r="612" spans="1:6" ht="12.75" customHeight="1" x14ac:dyDescent="0.2">
      <c r="A612" s="83" t="s">
        <v>184</v>
      </c>
      <c r="B612" s="83">
        <v>22</v>
      </c>
      <c r="C612" s="84">
        <v>2052.0082675100002</v>
      </c>
      <c r="D612" s="84">
        <v>2026.9771455</v>
      </c>
      <c r="E612" s="84">
        <v>202.25119677999999</v>
      </c>
      <c r="F612" s="84">
        <v>202.25119677999999</v>
      </c>
    </row>
    <row r="613" spans="1:6" ht="12.75" customHeight="1" x14ac:dyDescent="0.2">
      <c r="A613" s="83" t="s">
        <v>184</v>
      </c>
      <c r="B613" s="83">
        <v>23</v>
      </c>
      <c r="C613" s="84">
        <v>2096.94482264</v>
      </c>
      <c r="D613" s="84">
        <v>2070.7735387600001</v>
      </c>
      <c r="E613" s="84">
        <v>206.62118831000001</v>
      </c>
      <c r="F613" s="84">
        <v>206.62118831000001</v>
      </c>
    </row>
    <row r="614" spans="1:6" ht="12.75" customHeight="1" x14ac:dyDescent="0.2">
      <c r="A614" s="83" t="s">
        <v>184</v>
      </c>
      <c r="B614" s="83">
        <v>24</v>
      </c>
      <c r="C614" s="84">
        <v>2146.3859106599998</v>
      </c>
      <c r="D614" s="84">
        <v>2120.3955485199999</v>
      </c>
      <c r="E614" s="84">
        <v>211.57245818000001</v>
      </c>
      <c r="F614" s="84">
        <v>211.57245818000001</v>
      </c>
    </row>
    <row r="615" spans="1:6" ht="12.75" customHeight="1" x14ac:dyDescent="0.2">
      <c r="A615" s="83" t="s">
        <v>185</v>
      </c>
      <c r="B615" s="83">
        <v>1</v>
      </c>
      <c r="C615" s="84">
        <v>2105.1916017200001</v>
      </c>
      <c r="D615" s="84">
        <v>2080.13228411</v>
      </c>
      <c r="E615" s="84">
        <v>207.55500122999999</v>
      </c>
      <c r="F615" s="84">
        <v>207.55500122999999</v>
      </c>
    </row>
    <row r="616" spans="1:6" ht="12.75" customHeight="1" x14ac:dyDescent="0.2">
      <c r="A616" s="83" t="s">
        <v>185</v>
      </c>
      <c r="B616" s="83">
        <v>2</v>
      </c>
      <c r="C616" s="84">
        <v>2177.6932166400002</v>
      </c>
      <c r="D616" s="84">
        <v>2151.0302882000001</v>
      </c>
      <c r="E616" s="84">
        <v>214.62918368999999</v>
      </c>
      <c r="F616" s="84">
        <v>214.62918368999999</v>
      </c>
    </row>
    <row r="617" spans="1:6" ht="12.75" customHeight="1" x14ac:dyDescent="0.2">
      <c r="A617" s="83" t="s">
        <v>185</v>
      </c>
      <c r="B617" s="83">
        <v>3</v>
      </c>
      <c r="C617" s="84">
        <v>2218.59009388</v>
      </c>
      <c r="D617" s="84">
        <v>2189.7290886999999</v>
      </c>
      <c r="E617" s="84">
        <v>218.49053888</v>
      </c>
      <c r="F617" s="84">
        <v>218.49053888</v>
      </c>
    </row>
    <row r="618" spans="1:6" ht="12.75" customHeight="1" x14ac:dyDescent="0.2">
      <c r="A618" s="83" t="s">
        <v>185</v>
      </c>
      <c r="B618" s="83">
        <v>4</v>
      </c>
      <c r="C618" s="84">
        <v>2231.1922977200002</v>
      </c>
      <c r="D618" s="84">
        <v>2213.2261976300001</v>
      </c>
      <c r="E618" s="84">
        <v>220.83507365</v>
      </c>
      <c r="F618" s="84">
        <v>220.83507365</v>
      </c>
    </row>
    <row r="619" spans="1:6" ht="12.75" customHeight="1" x14ac:dyDescent="0.2">
      <c r="A619" s="83" t="s">
        <v>185</v>
      </c>
      <c r="B619" s="83">
        <v>5</v>
      </c>
      <c r="C619" s="84">
        <v>2218.3632548700002</v>
      </c>
      <c r="D619" s="84">
        <v>2200.3174164400002</v>
      </c>
      <c r="E619" s="84">
        <v>219.54703918000001</v>
      </c>
      <c r="F619" s="84">
        <v>219.54703918000001</v>
      </c>
    </row>
    <row r="620" spans="1:6" ht="12.75" customHeight="1" x14ac:dyDescent="0.2">
      <c r="A620" s="83" t="s">
        <v>185</v>
      </c>
      <c r="B620" s="83">
        <v>6</v>
      </c>
      <c r="C620" s="84">
        <v>2287.8894515699999</v>
      </c>
      <c r="D620" s="84">
        <v>2260.2573922500001</v>
      </c>
      <c r="E620" s="84">
        <v>225.52783273</v>
      </c>
      <c r="F620" s="84">
        <v>225.52783273</v>
      </c>
    </row>
    <row r="621" spans="1:6" ht="12.75" customHeight="1" x14ac:dyDescent="0.2">
      <c r="A621" s="83" t="s">
        <v>185</v>
      </c>
      <c r="B621" s="83">
        <v>7</v>
      </c>
      <c r="C621" s="84">
        <v>2245.4556641899999</v>
      </c>
      <c r="D621" s="84">
        <v>2218.5184031399999</v>
      </c>
      <c r="E621" s="84">
        <v>221.36312839999999</v>
      </c>
      <c r="F621" s="84">
        <v>221.36312839999999</v>
      </c>
    </row>
    <row r="622" spans="1:6" ht="12.75" customHeight="1" x14ac:dyDescent="0.2">
      <c r="A622" s="83" t="s">
        <v>185</v>
      </c>
      <c r="B622" s="83">
        <v>8</v>
      </c>
      <c r="C622" s="84">
        <v>2158.4566118600001</v>
      </c>
      <c r="D622" s="84">
        <v>2132.4486995799998</v>
      </c>
      <c r="E622" s="84">
        <v>212.77511812</v>
      </c>
      <c r="F622" s="84">
        <v>212.77511812</v>
      </c>
    </row>
    <row r="623" spans="1:6" ht="12.75" customHeight="1" x14ac:dyDescent="0.2">
      <c r="A623" s="83" t="s">
        <v>185</v>
      </c>
      <c r="B623" s="83">
        <v>9</v>
      </c>
      <c r="C623" s="84">
        <v>2070.9919309500001</v>
      </c>
      <c r="D623" s="84">
        <v>2045.4178666400001</v>
      </c>
      <c r="E623" s="84">
        <v>204.09120664</v>
      </c>
      <c r="F623" s="84">
        <v>204.09120664</v>
      </c>
    </row>
    <row r="624" spans="1:6" ht="12.75" customHeight="1" x14ac:dyDescent="0.2">
      <c r="A624" s="83" t="s">
        <v>185</v>
      </c>
      <c r="B624" s="83">
        <v>10</v>
      </c>
      <c r="C624" s="84">
        <v>2043.02359563</v>
      </c>
      <c r="D624" s="84">
        <v>2017.26322209</v>
      </c>
      <c r="E624" s="84">
        <v>201.28194429999999</v>
      </c>
      <c r="F624" s="84">
        <v>201.28194429999999</v>
      </c>
    </row>
    <row r="625" spans="1:6" ht="12.75" customHeight="1" x14ac:dyDescent="0.2">
      <c r="A625" s="83" t="s">
        <v>185</v>
      </c>
      <c r="B625" s="83">
        <v>11</v>
      </c>
      <c r="C625" s="84">
        <v>2034.27200384</v>
      </c>
      <c r="D625" s="84">
        <v>2008.6520117</v>
      </c>
      <c r="E625" s="84">
        <v>200.42272019999999</v>
      </c>
      <c r="F625" s="84">
        <v>200.42272019999999</v>
      </c>
    </row>
    <row r="626" spans="1:6" ht="12.75" customHeight="1" x14ac:dyDescent="0.2">
      <c r="A626" s="83" t="s">
        <v>185</v>
      </c>
      <c r="B626" s="83">
        <v>12</v>
      </c>
      <c r="C626" s="84">
        <v>2027.43612102</v>
      </c>
      <c r="D626" s="84">
        <v>2001.9291138200001</v>
      </c>
      <c r="E626" s="84">
        <v>199.75191138</v>
      </c>
      <c r="F626" s="84">
        <v>199.75191138</v>
      </c>
    </row>
    <row r="627" spans="1:6" ht="12.75" customHeight="1" x14ac:dyDescent="0.2">
      <c r="A627" s="83" t="s">
        <v>185</v>
      </c>
      <c r="B627" s="83">
        <v>13</v>
      </c>
      <c r="C627" s="84">
        <v>2068.1196569200001</v>
      </c>
      <c r="D627" s="84">
        <v>2042.00072318</v>
      </c>
      <c r="E627" s="84">
        <v>203.75024504000001</v>
      </c>
      <c r="F627" s="84">
        <v>203.75024504000001</v>
      </c>
    </row>
    <row r="628" spans="1:6" ht="12.75" customHeight="1" x14ac:dyDescent="0.2">
      <c r="A628" s="83" t="s">
        <v>185</v>
      </c>
      <c r="B628" s="83">
        <v>14</v>
      </c>
      <c r="C628" s="84">
        <v>2023.7029932600001</v>
      </c>
      <c r="D628" s="84">
        <v>1997.17521784</v>
      </c>
      <c r="E628" s="84">
        <v>199.27756901000001</v>
      </c>
      <c r="F628" s="84">
        <v>199.27756901000001</v>
      </c>
    </row>
    <row r="629" spans="1:6" ht="12.75" customHeight="1" x14ac:dyDescent="0.2">
      <c r="A629" s="83" t="s">
        <v>185</v>
      </c>
      <c r="B629" s="83">
        <v>15</v>
      </c>
      <c r="C629" s="84">
        <v>2015.2941500899999</v>
      </c>
      <c r="D629" s="84">
        <v>1994.69499449</v>
      </c>
      <c r="E629" s="84">
        <v>199.03009304</v>
      </c>
      <c r="F629" s="84">
        <v>199.03009304</v>
      </c>
    </row>
    <row r="630" spans="1:6" ht="12.75" customHeight="1" x14ac:dyDescent="0.2">
      <c r="A630" s="83" t="s">
        <v>185</v>
      </c>
      <c r="B630" s="83">
        <v>16</v>
      </c>
      <c r="C630" s="84">
        <v>2097.0189928999998</v>
      </c>
      <c r="D630" s="84">
        <v>2077.0464463399999</v>
      </c>
      <c r="E630" s="84">
        <v>207.24709722</v>
      </c>
      <c r="F630" s="84">
        <v>207.24709722</v>
      </c>
    </row>
    <row r="631" spans="1:6" ht="12.75" customHeight="1" x14ac:dyDescent="0.2">
      <c r="A631" s="83" t="s">
        <v>185</v>
      </c>
      <c r="B631" s="83">
        <v>17</v>
      </c>
      <c r="C631" s="84">
        <v>2089.4999608100002</v>
      </c>
      <c r="D631" s="84">
        <v>2063.4142726099999</v>
      </c>
      <c r="E631" s="84">
        <v>205.88688285000001</v>
      </c>
      <c r="F631" s="84">
        <v>205.88688285000001</v>
      </c>
    </row>
    <row r="632" spans="1:6" ht="12.75" customHeight="1" x14ac:dyDescent="0.2">
      <c r="A632" s="83" t="s">
        <v>185</v>
      </c>
      <c r="B632" s="83">
        <v>18</v>
      </c>
      <c r="C632" s="84">
        <v>2043.9951537500001</v>
      </c>
      <c r="D632" s="84">
        <v>2019.97330685</v>
      </c>
      <c r="E632" s="84">
        <v>201.55235578</v>
      </c>
      <c r="F632" s="84">
        <v>201.55235578</v>
      </c>
    </row>
    <row r="633" spans="1:6" ht="12.75" customHeight="1" x14ac:dyDescent="0.2">
      <c r="A633" s="83" t="s">
        <v>185</v>
      </c>
      <c r="B633" s="83">
        <v>19</v>
      </c>
      <c r="C633" s="84">
        <v>1959.5111268000001</v>
      </c>
      <c r="D633" s="84">
        <v>1931.74809551</v>
      </c>
      <c r="E633" s="84">
        <v>192.74926955999999</v>
      </c>
      <c r="F633" s="84">
        <v>192.74926955999999</v>
      </c>
    </row>
    <row r="634" spans="1:6" ht="12.75" customHeight="1" x14ac:dyDescent="0.2">
      <c r="A634" s="83" t="s">
        <v>185</v>
      </c>
      <c r="B634" s="83">
        <v>20</v>
      </c>
      <c r="C634" s="84">
        <v>1974.69336524</v>
      </c>
      <c r="D634" s="84">
        <v>1946.87411307</v>
      </c>
      <c r="E634" s="84">
        <v>194.25853924</v>
      </c>
      <c r="F634" s="84">
        <v>194.25853924</v>
      </c>
    </row>
    <row r="635" spans="1:6" ht="12.75" customHeight="1" x14ac:dyDescent="0.2">
      <c r="A635" s="83" t="s">
        <v>185</v>
      </c>
      <c r="B635" s="83">
        <v>21</v>
      </c>
      <c r="C635" s="84">
        <v>2012.9563502399999</v>
      </c>
      <c r="D635" s="84">
        <v>1984.29140706</v>
      </c>
      <c r="E635" s="84">
        <v>197.99202607000001</v>
      </c>
      <c r="F635" s="84">
        <v>197.99202607000001</v>
      </c>
    </row>
    <row r="636" spans="1:6" ht="12.75" customHeight="1" x14ac:dyDescent="0.2">
      <c r="A636" s="83" t="s">
        <v>185</v>
      </c>
      <c r="B636" s="83">
        <v>22</v>
      </c>
      <c r="C636" s="84">
        <v>2029.81284091</v>
      </c>
      <c r="D636" s="84">
        <v>2001.00926613</v>
      </c>
      <c r="E636" s="84">
        <v>199.66012925000001</v>
      </c>
      <c r="F636" s="84">
        <v>199.66012925000001</v>
      </c>
    </row>
    <row r="637" spans="1:6" ht="12.75" customHeight="1" x14ac:dyDescent="0.2">
      <c r="A637" s="83" t="s">
        <v>185</v>
      </c>
      <c r="B637" s="83">
        <v>23</v>
      </c>
      <c r="C637" s="84">
        <v>2095.5722535499999</v>
      </c>
      <c r="D637" s="84">
        <v>2067.4113148400002</v>
      </c>
      <c r="E637" s="84">
        <v>206.28570657</v>
      </c>
      <c r="F637" s="84">
        <v>206.28570657</v>
      </c>
    </row>
    <row r="638" spans="1:6" ht="12.75" customHeight="1" x14ac:dyDescent="0.2">
      <c r="A638" s="83" t="s">
        <v>185</v>
      </c>
      <c r="B638" s="83">
        <v>24</v>
      </c>
      <c r="C638" s="84">
        <v>2230.5161605399999</v>
      </c>
      <c r="D638" s="84">
        <v>2210.8674701199998</v>
      </c>
      <c r="E638" s="84">
        <v>220.59972049999999</v>
      </c>
      <c r="F638" s="84">
        <v>220.59972049999999</v>
      </c>
    </row>
    <row r="639" spans="1:6" ht="12.75" customHeight="1" x14ac:dyDescent="0.2">
      <c r="A639" s="83" t="s">
        <v>186</v>
      </c>
      <c r="B639" s="83">
        <v>1</v>
      </c>
      <c r="C639" s="84">
        <v>2175.3150850900001</v>
      </c>
      <c r="D639" s="84">
        <v>2152.7196437100001</v>
      </c>
      <c r="E639" s="84">
        <v>214.79774710000001</v>
      </c>
      <c r="F639" s="84">
        <v>214.79774710000001</v>
      </c>
    </row>
    <row r="640" spans="1:6" ht="12.75" customHeight="1" x14ac:dyDescent="0.2">
      <c r="A640" s="83" t="s">
        <v>186</v>
      </c>
      <c r="B640" s="83">
        <v>2</v>
      </c>
      <c r="C640" s="84">
        <v>2262.6506222600001</v>
      </c>
      <c r="D640" s="84">
        <v>2242.36917219</v>
      </c>
      <c r="E640" s="84">
        <v>223.74295128</v>
      </c>
      <c r="F640" s="84">
        <v>223.74295128</v>
      </c>
    </row>
    <row r="641" spans="1:6" ht="12.75" customHeight="1" x14ac:dyDescent="0.2">
      <c r="A641" s="83" t="s">
        <v>186</v>
      </c>
      <c r="B641" s="83">
        <v>3</v>
      </c>
      <c r="C641" s="84">
        <v>2292.7340515000001</v>
      </c>
      <c r="D641" s="84">
        <v>2267.9573950899999</v>
      </c>
      <c r="E641" s="84">
        <v>226.2961368</v>
      </c>
      <c r="F641" s="84">
        <v>226.2961368</v>
      </c>
    </row>
    <row r="642" spans="1:6" ht="12.75" customHeight="1" x14ac:dyDescent="0.2">
      <c r="A642" s="83" t="s">
        <v>186</v>
      </c>
      <c r="B642" s="83">
        <v>4</v>
      </c>
      <c r="C642" s="84">
        <v>2299.3503269100001</v>
      </c>
      <c r="D642" s="84">
        <v>2272.3789561799999</v>
      </c>
      <c r="E642" s="84">
        <v>226.73731889000001</v>
      </c>
      <c r="F642" s="84">
        <v>226.73731889000001</v>
      </c>
    </row>
    <row r="643" spans="1:6" ht="12.75" customHeight="1" x14ac:dyDescent="0.2">
      <c r="A643" s="83" t="s">
        <v>186</v>
      </c>
      <c r="B643" s="83">
        <v>5</v>
      </c>
      <c r="C643" s="84">
        <v>2325.0672459500001</v>
      </c>
      <c r="D643" s="84">
        <v>2297.7908474800001</v>
      </c>
      <c r="E643" s="84">
        <v>229.27291009999999</v>
      </c>
      <c r="F643" s="84">
        <v>229.27291009999999</v>
      </c>
    </row>
    <row r="644" spans="1:6" ht="12.75" customHeight="1" x14ac:dyDescent="0.2">
      <c r="A644" s="83" t="s">
        <v>186</v>
      </c>
      <c r="B644" s="83">
        <v>6</v>
      </c>
      <c r="C644" s="84">
        <v>2299.3574825000001</v>
      </c>
      <c r="D644" s="84">
        <v>2272.5398423400002</v>
      </c>
      <c r="E644" s="84">
        <v>226.75337207000001</v>
      </c>
      <c r="F644" s="84">
        <v>226.75337207000001</v>
      </c>
    </row>
    <row r="645" spans="1:6" ht="12.75" customHeight="1" x14ac:dyDescent="0.2">
      <c r="A645" s="83" t="s">
        <v>186</v>
      </c>
      <c r="B645" s="83">
        <v>7</v>
      </c>
      <c r="C645" s="84">
        <v>2241.1509816399998</v>
      </c>
      <c r="D645" s="84">
        <v>2214.6401004300001</v>
      </c>
      <c r="E645" s="84">
        <v>220.97615246999999</v>
      </c>
      <c r="F645" s="84">
        <v>220.97615246999999</v>
      </c>
    </row>
    <row r="646" spans="1:6" ht="12.75" customHeight="1" x14ac:dyDescent="0.2">
      <c r="A646" s="83" t="s">
        <v>186</v>
      </c>
      <c r="B646" s="83">
        <v>8</v>
      </c>
      <c r="C646" s="84">
        <v>2215.5233310600001</v>
      </c>
      <c r="D646" s="84">
        <v>2188.8942878900002</v>
      </c>
      <c r="E646" s="84">
        <v>218.40724270000001</v>
      </c>
      <c r="F646" s="84">
        <v>218.40724270000001</v>
      </c>
    </row>
    <row r="647" spans="1:6" ht="12.75" customHeight="1" x14ac:dyDescent="0.2">
      <c r="A647" s="83" t="s">
        <v>186</v>
      </c>
      <c r="B647" s="83">
        <v>9</v>
      </c>
      <c r="C647" s="84">
        <v>2119.0285831699998</v>
      </c>
      <c r="D647" s="84">
        <v>2092.8816135000002</v>
      </c>
      <c r="E647" s="84">
        <v>208.82712565</v>
      </c>
      <c r="F647" s="84">
        <v>208.82712565</v>
      </c>
    </row>
    <row r="648" spans="1:6" ht="12.75" customHeight="1" x14ac:dyDescent="0.2">
      <c r="A648" s="83" t="s">
        <v>186</v>
      </c>
      <c r="B648" s="83">
        <v>10</v>
      </c>
      <c r="C648" s="84">
        <v>2016.4112534999999</v>
      </c>
      <c r="D648" s="84">
        <v>1989.83673232</v>
      </c>
      <c r="E648" s="84">
        <v>198.54533703000001</v>
      </c>
      <c r="F648" s="84">
        <v>198.54533703000001</v>
      </c>
    </row>
    <row r="649" spans="1:6" ht="12.75" customHeight="1" x14ac:dyDescent="0.2">
      <c r="A649" s="83" t="s">
        <v>186</v>
      </c>
      <c r="B649" s="83">
        <v>11</v>
      </c>
      <c r="C649" s="84">
        <v>1952.9681632100001</v>
      </c>
      <c r="D649" s="84">
        <v>1926.7811484700001</v>
      </c>
      <c r="E649" s="84">
        <v>192.25366901000001</v>
      </c>
      <c r="F649" s="84">
        <v>192.25366901000001</v>
      </c>
    </row>
    <row r="650" spans="1:6" ht="12.75" customHeight="1" x14ac:dyDescent="0.2">
      <c r="A650" s="83" t="s">
        <v>186</v>
      </c>
      <c r="B650" s="83">
        <v>12</v>
      </c>
      <c r="C650" s="84">
        <v>1952.0718324500001</v>
      </c>
      <c r="D650" s="84">
        <v>1926.28753925</v>
      </c>
      <c r="E650" s="84">
        <v>192.20441682000001</v>
      </c>
      <c r="F650" s="84">
        <v>192.20441682000001</v>
      </c>
    </row>
    <row r="651" spans="1:6" ht="12.75" customHeight="1" x14ac:dyDescent="0.2">
      <c r="A651" s="83" t="s">
        <v>186</v>
      </c>
      <c r="B651" s="83">
        <v>13</v>
      </c>
      <c r="C651" s="84">
        <v>1963.7569132399999</v>
      </c>
      <c r="D651" s="84">
        <v>1943.3942602100001</v>
      </c>
      <c r="E651" s="84">
        <v>193.91132052</v>
      </c>
      <c r="F651" s="84">
        <v>193.91132052</v>
      </c>
    </row>
    <row r="652" spans="1:6" ht="12.75" customHeight="1" x14ac:dyDescent="0.2">
      <c r="A652" s="83" t="s">
        <v>186</v>
      </c>
      <c r="B652" s="83">
        <v>14</v>
      </c>
      <c r="C652" s="84">
        <v>1982.6721419200001</v>
      </c>
      <c r="D652" s="84">
        <v>1965.02545224</v>
      </c>
      <c r="E652" s="84">
        <v>196.06967463999999</v>
      </c>
      <c r="F652" s="84">
        <v>196.06967463999999</v>
      </c>
    </row>
    <row r="653" spans="1:6" ht="12.75" customHeight="1" x14ac:dyDescent="0.2">
      <c r="A653" s="83" t="s">
        <v>186</v>
      </c>
      <c r="B653" s="83">
        <v>15</v>
      </c>
      <c r="C653" s="84">
        <v>1994.8812498</v>
      </c>
      <c r="D653" s="84">
        <v>1968.4527211</v>
      </c>
      <c r="E653" s="84">
        <v>196.41164653999999</v>
      </c>
      <c r="F653" s="84">
        <v>196.41164653999999</v>
      </c>
    </row>
    <row r="654" spans="1:6" ht="12.75" customHeight="1" x14ac:dyDescent="0.2">
      <c r="A654" s="83" t="s">
        <v>186</v>
      </c>
      <c r="B654" s="83">
        <v>16</v>
      </c>
      <c r="C654" s="84">
        <v>1992.5253322900001</v>
      </c>
      <c r="D654" s="84">
        <v>1973.39449444</v>
      </c>
      <c r="E654" s="84">
        <v>196.90473527</v>
      </c>
      <c r="F654" s="84">
        <v>196.90473527</v>
      </c>
    </row>
    <row r="655" spans="1:6" ht="12.75" customHeight="1" x14ac:dyDescent="0.2">
      <c r="A655" s="83" t="s">
        <v>186</v>
      </c>
      <c r="B655" s="83">
        <v>17</v>
      </c>
      <c r="C655" s="84">
        <v>2013.76149736</v>
      </c>
      <c r="D655" s="84">
        <v>1993.05746927</v>
      </c>
      <c r="E655" s="84">
        <v>198.86670124</v>
      </c>
      <c r="F655" s="84">
        <v>198.86670124</v>
      </c>
    </row>
    <row r="656" spans="1:6" ht="12.75" customHeight="1" x14ac:dyDescent="0.2">
      <c r="A656" s="83" t="s">
        <v>186</v>
      </c>
      <c r="B656" s="83">
        <v>18</v>
      </c>
      <c r="C656" s="84">
        <v>2011.80485314</v>
      </c>
      <c r="D656" s="84">
        <v>1990.13701446</v>
      </c>
      <c r="E656" s="84">
        <v>198.5752991</v>
      </c>
      <c r="F656" s="84">
        <v>198.5752991</v>
      </c>
    </row>
    <row r="657" spans="1:6" ht="12.75" customHeight="1" x14ac:dyDescent="0.2">
      <c r="A657" s="83" t="s">
        <v>186</v>
      </c>
      <c r="B657" s="83">
        <v>19</v>
      </c>
      <c r="C657" s="84">
        <v>1929.7073058599999</v>
      </c>
      <c r="D657" s="84">
        <v>1909.59392658</v>
      </c>
      <c r="E657" s="84">
        <v>190.53873295</v>
      </c>
      <c r="F657" s="84">
        <v>190.53873295</v>
      </c>
    </row>
    <row r="658" spans="1:6" ht="12.75" customHeight="1" x14ac:dyDescent="0.2">
      <c r="A658" s="83" t="s">
        <v>186</v>
      </c>
      <c r="B658" s="83">
        <v>20</v>
      </c>
      <c r="C658" s="84">
        <v>1932.19234964</v>
      </c>
      <c r="D658" s="84">
        <v>1910.74025751</v>
      </c>
      <c r="E658" s="84">
        <v>190.65311352000001</v>
      </c>
      <c r="F658" s="84">
        <v>190.65311352000001</v>
      </c>
    </row>
    <row r="659" spans="1:6" ht="12.75" customHeight="1" x14ac:dyDescent="0.2">
      <c r="A659" s="83" t="s">
        <v>186</v>
      </c>
      <c r="B659" s="83">
        <v>21</v>
      </c>
      <c r="C659" s="84">
        <v>1962.51734491</v>
      </c>
      <c r="D659" s="84">
        <v>1936.20851148</v>
      </c>
      <c r="E659" s="84">
        <v>193.19432857999999</v>
      </c>
      <c r="F659" s="84">
        <v>193.19432857999999</v>
      </c>
    </row>
    <row r="660" spans="1:6" ht="12.75" customHeight="1" x14ac:dyDescent="0.2">
      <c r="A660" s="83" t="s">
        <v>186</v>
      </c>
      <c r="B660" s="83">
        <v>22</v>
      </c>
      <c r="C660" s="84">
        <v>1953.31711071</v>
      </c>
      <c r="D660" s="84">
        <v>1928.0240821100001</v>
      </c>
      <c r="E660" s="84">
        <v>192.37768857</v>
      </c>
      <c r="F660" s="84">
        <v>192.37768857</v>
      </c>
    </row>
    <row r="661" spans="1:6" ht="12.75" customHeight="1" x14ac:dyDescent="0.2">
      <c r="A661" s="83" t="s">
        <v>186</v>
      </c>
      <c r="B661" s="83">
        <v>23</v>
      </c>
      <c r="C661" s="84">
        <v>2008.4344744</v>
      </c>
      <c r="D661" s="84">
        <v>1982.5193414099999</v>
      </c>
      <c r="E661" s="84">
        <v>197.81520986999999</v>
      </c>
      <c r="F661" s="84">
        <v>197.81520986999999</v>
      </c>
    </row>
    <row r="662" spans="1:6" ht="12.75" customHeight="1" x14ac:dyDescent="0.2">
      <c r="A662" s="83" t="s">
        <v>186</v>
      </c>
      <c r="B662" s="83">
        <v>24</v>
      </c>
      <c r="C662" s="84">
        <v>2089.0948576599999</v>
      </c>
      <c r="D662" s="84">
        <v>2063.2764814699999</v>
      </c>
      <c r="E662" s="84">
        <v>205.87313409000001</v>
      </c>
      <c r="F662" s="84">
        <v>205.87313409000001</v>
      </c>
    </row>
    <row r="663" spans="1:6" ht="12.75" customHeight="1" x14ac:dyDescent="0.2">
      <c r="A663" s="83" t="s">
        <v>187</v>
      </c>
      <c r="B663" s="83">
        <v>1</v>
      </c>
      <c r="C663" s="84">
        <v>2088.7665654000002</v>
      </c>
      <c r="D663" s="84">
        <v>2062.5868449700001</v>
      </c>
      <c r="E663" s="84">
        <v>205.80432235999999</v>
      </c>
      <c r="F663" s="84">
        <v>205.80432235999999</v>
      </c>
    </row>
    <row r="664" spans="1:6" ht="12.75" customHeight="1" x14ac:dyDescent="0.2">
      <c r="A664" s="83" t="s">
        <v>187</v>
      </c>
      <c r="B664" s="83">
        <v>2</v>
      </c>
      <c r="C664" s="84">
        <v>2165.43347318</v>
      </c>
      <c r="D664" s="84">
        <v>2138.19332485</v>
      </c>
      <c r="E664" s="84">
        <v>213.34831517999999</v>
      </c>
      <c r="F664" s="84">
        <v>213.34831517999999</v>
      </c>
    </row>
    <row r="665" spans="1:6" ht="12.75" customHeight="1" x14ac:dyDescent="0.2">
      <c r="A665" s="83" t="s">
        <v>187</v>
      </c>
      <c r="B665" s="83">
        <v>3</v>
      </c>
      <c r="C665" s="84">
        <v>2202.8968728200002</v>
      </c>
      <c r="D665" s="84">
        <v>2175.3629268</v>
      </c>
      <c r="E665" s="84">
        <v>217.05708738000001</v>
      </c>
      <c r="F665" s="84">
        <v>217.05708738000001</v>
      </c>
    </row>
    <row r="666" spans="1:6" ht="12.75" customHeight="1" x14ac:dyDescent="0.2">
      <c r="A666" s="83" t="s">
        <v>187</v>
      </c>
      <c r="B666" s="83">
        <v>4</v>
      </c>
      <c r="C666" s="84">
        <v>2225.86330494</v>
      </c>
      <c r="D666" s="84">
        <v>2198.5387789500001</v>
      </c>
      <c r="E666" s="84">
        <v>219.36956724000001</v>
      </c>
      <c r="F666" s="84">
        <v>219.36956724000001</v>
      </c>
    </row>
    <row r="667" spans="1:6" ht="12.75" customHeight="1" x14ac:dyDescent="0.2">
      <c r="A667" s="83" t="s">
        <v>187</v>
      </c>
      <c r="B667" s="83">
        <v>5</v>
      </c>
      <c r="C667" s="84">
        <v>2236.4509225299998</v>
      </c>
      <c r="D667" s="84">
        <v>2209.4308197199998</v>
      </c>
      <c r="E667" s="84">
        <v>220.45637194</v>
      </c>
      <c r="F667" s="84">
        <v>220.45637194</v>
      </c>
    </row>
    <row r="668" spans="1:6" ht="12.75" customHeight="1" x14ac:dyDescent="0.2">
      <c r="A668" s="83" t="s">
        <v>187</v>
      </c>
      <c r="B668" s="83">
        <v>6</v>
      </c>
      <c r="C668" s="84">
        <v>2207.51345666</v>
      </c>
      <c r="D668" s="84">
        <v>2180.74284063</v>
      </c>
      <c r="E668" s="84">
        <v>217.59389363</v>
      </c>
      <c r="F668" s="84">
        <v>217.59389363</v>
      </c>
    </row>
    <row r="669" spans="1:6" ht="12.75" customHeight="1" x14ac:dyDescent="0.2">
      <c r="A669" s="83" t="s">
        <v>187</v>
      </c>
      <c r="B669" s="83">
        <v>7</v>
      </c>
      <c r="C669" s="84">
        <v>2160.2936813900001</v>
      </c>
      <c r="D669" s="84">
        <v>2134.23590685</v>
      </c>
      <c r="E669" s="84">
        <v>212.95344514999999</v>
      </c>
      <c r="F669" s="84">
        <v>212.95344514999999</v>
      </c>
    </row>
    <row r="670" spans="1:6" ht="12.75" customHeight="1" x14ac:dyDescent="0.2">
      <c r="A670" s="83" t="s">
        <v>187</v>
      </c>
      <c r="B670" s="83">
        <v>8</v>
      </c>
      <c r="C670" s="84">
        <v>2135.7035755299999</v>
      </c>
      <c r="D670" s="84">
        <v>2109.9874555599999</v>
      </c>
      <c r="E670" s="84">
        <v>210.53394165</v>
      </c>
      <c r="F670" s="84">
        <v>210.53394165</v>
      </c>
    </row>
    <row r="671" spans="1:6" ht="12.75" customHeight="1" x14ac:dyDescent="0.2">
      <c r="A671" s="83" t="s">
        <v>187</v>
      </c>
      <c r="B671" s="83">
        <v>9</v>
      </c>
      <c r="C671" s="84">
        <v>2018.1069175600001</v>
      </c>
      <c r="D671" s="84">
        <v>1993.1890179500001</v>
      </c>
      <c r="E671" s="84">
        <v>198.87982713</v>
      </c>
      <c r="F671" s="84">
        <v>198.87982713</v>
      </c>
    </row>
    <row r="672" spans="1:6" ht="12.75" customHeight="1" x14ac:dyDescent="0.2">
      <c r="A672" s="83" t="s">
        <v>187</v>
      </c>
      <c r="B672" s="83">
        <v>10</v>
      </c>
      <c r="C672" s="84">
        <v>1926.2872979900001</v>
      </c>
      <c r="D672" s="84">
        <v>1901.1913727199999</v>
      </c>
      <c r="E672" s="84">
        <v>189.70032853999999</v>
      </c>
      <c r="F672" s="84">
        <v>189.70032853999999</v>
      </c>
    </row>
    <row r="673" spans="1:6" ht="12.75" customHeight="1" x14ac:dyDescent="0.2">
      <c r="A673" s="83" t="s">
        <v>187</v>
      </c>
      <c r="B673" s="83">
        <v>11</v>
      </c>
      <c r="C673" s="84">
        <v>1892.2573457999999</v>
      </c>
      <c r="D673" s="84">
        <v>1867.2451229400001</v>
      </c>
      <c r="E673" s="84">
        <v>186.31318150000001</v>
      </c>
      <c r="F673" s="84">
        <v>186.31318150000001</v>
      </c>
    </row>
    <row r="674" spans="1:6" ht="12.75" customHeight="1" x14ac:dyDescent="0.2">
      <c r="A674" s="83" t="s">
        <v>187</v>
      </c>
      <c r="B674" s="83">
        <v>12</v>
      </c>
      <c r="C674" s="84">
        <v>1900.1871406499999</v>
      </c>
      <c r="D674" s="84">
        <v>1875.0991019999999</v>
      </c>
      <c r="E674" s="84">
        <v>187.09684927000001</v>
      </c>
      <c r="F674" s="84">
        <v>187.09684927000001</v>
      </c>
    </row>
    <row r="675" spans="1:6" ht="12.75" customHeight="1" x14ac:dyDescent="0.2">
      <c r="A675" s="83" t="s">
        <v>187</v>
      </c>
      <c r="B675" s="83">
        <v>13</v>
      </c>
      <c r="C675" s="84">
        <v>1925.25605408</v>
      </c>
      <c r="D675" s="84">
        <v>1899.2695236699999</v>
      </c>
      <c r="E675" s="84">
        <v>189.508567</v>
      </c>
      <c r="F675" s="84">
        <v>189.508567</v>
      </c>
    </row>
    <row r="676" spans="1:6" ht="12.75" customHeight="1" x14ac:dyDescent="0.2">
      <c r="A676" s="83" t="s">
        <v>187</v>
      </c>
      <c r="B676" s="83">
        <v>14</v>
      </c>
      <c r="C676" s="84">
        <v>1969.2960245199999</v>
      </c>
      <c r="D676" s="84">
        <v>1943.64247368</v>
      </c>
      <c r="E676" s="84">
        <v>193.93608718999999</v>
      </c>
      <c r="F676" s="84">
        <v>193.93608718999999</v>
      </c>
    </row>
    <row r="677" spans="1:6" ht="12.75" customHeight="1" x14ac:dyDescent="0.2">
      <c r="A677" s="83" t="s">
        <v>187</v>
      </c>
      <c r="B677" s="83">
        <v>15</v>
      </c>
      <c r="C677" s="84">
        <v>1986.1764903799999</v>
      </c>
      <c r="D677" s="84">
        <v>1960.65125859</v>
      </c>
      <c r="E677" s="84">
        <v>195.63321886</v>
      </c>
      <c r="F677" s="84">
        <v>195.63321886</v>
      </c>
    </row>
    <row r="678" spans="1:6" ht="12.75" customHeight="1" x14ac:dyDescent="0.2">
      <c r="A678" s="83" t="s">
        <v>187</v>
      </c>
      <c r="B678" s="83">
        <v>16</v>
      </c>
      <c r="C678" s="84">
        <v>1989.94865536</v>
      </c>
      <c r="D678" s="84">
        <v>1964.3158083000001</v>
      </c>
      <c r="E678" s="84">
        <v>195.99886656999999</v>
      </c>
      <c r="F678" s="84">
        <v>195.99886656999999</v>
      </c>
    </row>
    <row r="679" spans="1:6" ht="12.75" customHeight="1" x14ac:dyDescent="0.2">
      <c r="A679" s="83" t="s">
        <v>187</v>
      </c>
      <c r="B679" s="83">
        <v>17</v>
      </c>
      <c r="C679" s="84">
        <v>2020.9142491499999</v>
      </c>
      <c r="D679" s="84">
        <v>1994.5954974399999</v>
      </c>
      <c r="E679" s="84">
        <v>199.02016524999999</v>
      </c>
      <c r="F679" s="84">
        <v>199.02016524999999</v>
      </c>
    </row>
    <row r="680" spans="1:6" ht="12.75" customHeight="1" x14ac:dyDescent="0.2">
      <c r="A680" s="83" t="s">
        <v>187</v>
      </c>
      <c r="B680" s="83">
        <v>18</v>
      </c>
      <c r="C680" s="84">
        <v>1965.5058615800001</v>
      </c>
      <c r="D680" s="84">
        <v>1939.4306983199999</v>
      </c>
      <c r="E680" s="84">
        <v>193.51583744999999</v>
      </c>
      <c r="F680" s="84">
        <v>193.51583744999999</v>
      </c>
    </row>
    <row r="681" spans="1:6" ht="12.75" customHeight="1" x14ac:dyDescent="0.2">
      <c r="A681" s="83" t="s">
        <v>187</v>
      </c>
      <c r="B681" s="83">
        <v>19</v>
      </c>
      <c r="C681" s="84">
        <v>1862.75591401</v>
      </c>
      <c r="D681" s="84">
        <v>1843.0850522600001</v>
      </c>
      <c r="E681" s="84">
        <v>183.90249659</v>
      </c>
      <c r="F681" s="84">
        <v>183.90249659</v>
      </c>
    </row>
    <row r="682" spans="1:6" ht="12.75" customHeight="1" x14ac:dyDescent="0.2">
      <c r="A682" s="83" t="s">
        <v>187</v>
      </c>
      <c r="B682" s="83">
        <v>20</v>
      </c>
      <c r="C682" s="84">
        <v>1852.33365626</v>
      </c>
      <c r="D682" s="84">
        <v>1826.79658812</v>
      </c>
      <c r="E682" s="84">
        <v>182.27723832000001</v>
      </c>
      <c r="F682" s="84">
        <v>182.27723832000001</v>
      </c>
    </row>
    <row r="683" spans="1:6" ht="12.75" customHeight="1" x14ac:dyDescent="0.2">
      <c r="A683" s="83" t="s">
        <v>187</v>
      </c>
      <c r="B683" s="83">
        <v>21</v>
      </c>
      <c r="C683" s="84">
        <v>1874.3286728200001</v>
      </c>
      <c r="D683" s="84">
        <v>1850.2800778999999</v>
      </c>
      <c r="E683" s="84">
        <v>184.62041418000001</v>
      </c>
      <c r="F683" s="84">
        <v>184.62041418000001</v>
      </c>
    </row>
    <row r="684" spans="1:6" ht="12.75" customHeight="1" x14ac:dyDescent="0.2">
      <c r="A684" s="83" t="s">
        <v>187</v>
      </c>
      <c r="B684" s="83">
        <v>22</v>
      </c>
      <c r="C684" s="84">
        <v>1906.26292042</v>
      </c>
      <c r="D684" s="84">
        <v>1880.2584621599999</v>
      </c>
      <c r="E684" s="84">
        <v>187.61164873999999</v>
      </c>
      <c r="F684" s="84">
        <v>187.61164873999999</v>
      </c>
    </row>
    <row r="685" spans="1:6" ht="12.75" customHeight="1" x14ac:dyDescent="0.2">
      <c r="A685" s="83" t="s">
        <v>187</v>
      </c>
      <c r="B685" s="83">
        <v>23</v>
      </c>
      <c r="C685" s="84">
        <v>1948.5979669400001</v>
      </c>
      <c r="D685" s="84">
        <v>1922.32760553</v>
      </c>
      <c r="E685" s="84">
        <v>191.80929577000001</v>
      </c>
      <c r="F685" s="84">
        <v>191.80929577000001</v>
      </c>
    </row>
    <row r="686" spans="1:6" ht="12.75" customHeight="1" x14ac:dyDescent="0.2">
      <c r="A686" s="83" t="s">
        <v>187</v>
      </c>
      <c r="B686" s="83">
        <v>24</v>
      </c>
      <c r="C686" s="84">
        <v>2025.51051031</v>
      </c>
      <c r="D686" s="84">
        <v>1998.8970937900001</v>
      </c>
      <c r="E686" s="84">
        <v>199.44937730000001</v>
      </c>
      <c r="F686" s="84">
        <v>199.44937730000001</v>
      </c>
    </row>
    <row r="687" spans="1:6" ht="12.75" customHeight="1" x14ac:dyDescent="0.2">
      <c r="A687" s="83" t="s">
        <v>188</v>
      </c>
      <c r="B687" s="83">
        <v>1</v>
      </c>
      <c r="C687" s="84">
        <v>2264.0239241099998</v>
      </c>
      <c r="D687" s="84">
        <v>2236.9588297400001</v>
      </c>
      <c r="E687" s="84">
        <v>223.20310885999999</v>
      </c>
      <c r="F687" s="84">
        <v>223.20310885999999</v>
      </c>
    </row>
    <row r="688" spans="1:6" ht="12.75" customHeight="1" x14ac:dyDescent="0.2">
      <c r="A688" s="83" t="s">
        <v>188</v>
      </c>
      <c r="B688" s="83">
        <v>2</v>
      </c>
      <c r="C688" s="84">
        <v>2332.1823617099999</v>
      </c>
      <c r="D688" s="84">
        <v>2304.8577573600001</v>
      </c>
      <c r="E688" s="84">
        <v>229.97804434</v>
      </c>
      <c r="F688" s="84">
        <v>229.97804434</v>
      </c>
    </row>
    <row r="689" spans="1:6" ht="12.75" customHeight="1" x14ac:dyDescent="0.2">
      <c r="A689" s="83" t="s">
        <v>188</v>
      </c>
      <c r="B689" s="83">
        <v>3</v>
      </c>
      <c r="C689" s="84">
        <v>2351.92147703</v>
      </c>
      <c r="D689" s="84">
        <v>2323.9417253699999</v>
      </c>
      <c r="E689" s="84">
        <v>231.88223718</v>
      </c>
      <c r="F689" s="84">
        <v>231.88223718</v>
      </c>
    </row>
    <row r="690" spans="1:6" ht="12.75" customHeight="1" x14ac:dyDescent="0.2">
      <c r="A690" s="83" t="s">
        <v>188</v>
      </c>
      <c r="B690" s="83">
        <v>4</v>
      </c>
      <c r="C690" s="84">
        <v>2341.43596333</v>
      </c>
      <c r="D690" s="84">
        <v>2313.9962372</v>
      </c>
      <c r="E690" s="84">
        <v>230.88987922999999</v>
      </c>
      <c r="F690" s="84">
        <v>230.88987922999999</v>
      </c>
    </row>
    <row r="691" spans="1:6" ht="12.75" customHeight="1" x14ac:dyDescent="0.2">
      <c r="A691" s="83" t="s">
        <v>188</v>
      </c>
      <c r="B691" s="83">
        <v>5</v>
      </c>
      <c r="C691" s="84">
        <v>2343.7007122999999</v>
      </c>
      <c r="D691" s="84">
        <v>2315.9524544699998</v>
      </c>
      <c r="E691" s="84">
        <v>231.08507003</v>
      </c>
      <c r="F691" s="84">
        <v>231.08507003</v>
      </c>
    </row>
    <row r="692" spans="1:6" ht="12.75" customHeight="1" x14ac:dyDescent="0.2">
      <c r="A692" s="83" t="s">
        <v>188</v>
      </c>
      <c r="B692" s="83">
        <v>6</v>
      </c>
      <c r="C692" s="84">
        <v>2338.4667755199998</v>
      </c>
      <c r="D692" s="84">
        <v>2310.6433997200002</v>
      </c>
      <c r="E692" s="84">
        <v>230.55533406999999</v>
      </c>
      <c r="F692" s="84">
        <v>230.55533406999999</v>
      </c>
    </row>
    <row r="693" spans="1:6" ht="12.75" customHeight="1" x14ac:dyDescent="0.2">
      <c r="A693" s="83" t="s">
        <v>188</v>
      </c>
      <c r="B693" s="83">
        <v>7</v>
      </c>
      <c r="C693" s="84">
        <v>2230.43712246</v>
      </c>
      <c r="D693" s="84">
        <v>2202.9751504999999</v>
      </c>
      <c r="E693" s="84">
        <v>219.81222711999999</v>
      </c>
      <c r="F693" s="84">
        <v>219.81222711999999</v>
      </c>
    </row>
    <row r="694" spans="1:6" ht="12.75" customHeight="1" x14ac:dyDescent="0.2">
      <c r="A694" s="83" t="s">
        <v>188</v>
      </c>
      <c r="B694" s="83">
        <v>8</v>
      </c>
      <c r="C694" s="84">
        <v>2130.70103006</v>
      </c>
      <c r="D694" s="84">
        <v>2103.66729059</v>
      </c>
      <c r="E694" s="84">
        <v>209.90331741</v>
      </c>
      <c r="F694" s="84">
        <v>209.90331741</v>
      </c>
    </row>
    <row r="695" spans="1:6" ht="12.75" customHeight="1" x14ac:dyDescent="0.2">
      <c r="A695" s="83" t="s">
        <v>188</v>
      </c>
      <c r="B695" s="83">
        <v>9</v>
      </c>
      <c r="C695" s="84">
        <v>2068.6480665300001</v>
      </c>
      <c r="D695" s="84">
        <v>2042.3532471799999</v>
      </c>
      <c r="E695" s="84">
        <v>203.78541978999999</v>
      </c>
      <c r="F695" s="84">
        <v>203.78541978999999</v>
      </c>
    </row>
    <row r="696" spans="1:6" ht="12.75" customHeight="1" x14ac:dyDescent="0.2">
      <c r="A696" s="83" t="s">
        <v>188</v>
      </c>
      <c r="B696" s="83">
        <v>10</v>
      </c>
      <c r="C696" s="84">
        <v>2048.3623948300001</v>
      </c>
      <c r="D696" s="84">
        <v>2021.6475233399999</v>
      </c>
      <c r="E696" s="84">
        <v>201.71940862</v>
      </c>
      <c r="F696" s="84">
        <v>201.71940862</v>
      </c>
    </row>
    <row r="697" spans="1:6" ht="12.75" customHeight="1" x14ac:dyDescent="0.2">
      <c r="A697" s="83" t="s">
        <v>188</v>
      </c>
      <c r="B697" s="83">
        <v>11</v>
      </c>
      <c r="C697" s="84">
        <v>2019.4557341899999</v>
      </c>
      <c r="D697" s="84">
        <v>1992.7808056399999</v>
      </c>
      <c r="E697" s="84">
        <v>198.83909582000001</v>
      </c>
      <c r="F697" s="84">
        <v>198.83909582000001</v>
      </c>
    </row>
    <row r="698" spans="1:6" ht="12.75" customHeight="1" x14ac:dyDescent="0.2">
      <c r="A698" s="83" t="s">
        <v>188</v>
      </c>
      <c r="B698" s="83">
        <v>12</v>
      </c>
      <c r="C698" s="84">
        <v>2047.7055092999999</v>
      </c>
      <c r="D698" s="84">
        <v>2026.96041638</v>
      </c>
      <c r="E698" s="84">
        <v>202.24952755999999</v>
      </c>
      <c r="F698" s="84">
        <v>202.24952755999999</v>
      </c>
    </row>
    <row r="699" spans="1:6" ht="12.75" customHeight="1" x14ac:dyDescent="0.2">
      <c r="A699" s="83" t="s">
        <v>188</v>
      </c>
      <c r="B699" s="83">
        <v>13</v>
      </c>
      <c r="C699" s="84">
        <v>2084.98096682</v>
      </c>
      <c r="D699" s="84">
        <v>2062.4047884400002</v>
      </c>
      <c r="E699" s="84">
        <v>205.78615680999999</v>
      </c>
      <c r="F699" s="84">
        <v>205.78615680999999</v>
      </c>
    </row>
    <row r="700" spans="1:6" ht="12.75" customHeight="1" x14ac:dyDescent="0.2">
      <c r="A700" s="83" t="s">
        <v>188</v>
      </c>
      <c r="B700" s="83">
        <v>14</v>
      </c>
      <c r="C700" s="84">
        <v>2090.16573539</v>
      </c>
      <c r="D700" s="84">
        <v>2062.0671350500002</v>
      </c>
      <c r="E700" s="84">
        <v>205.75246584999999</v>
      </c>
      <c r="F700" s="84">
        <v>205.75246584999999</v>
      </c>
    </row>
    <row r="701" spans="1:6" ht="12.75" customHeight="1" x14ac:dyDescent="0.2">
      <c r="A701" s="83" t="s">
        <v>188</v>
      </c>
      <c r="B701" s="83">
        <v>15</v>
      </c>
      <c r="C701" s="84">
        <v>2106.9600428200001</v>
      </c>
      <c r="D701" s="84">
        <v>2077.5168819</v>
      </c>
      <c r="E701" s="84">
        <v>207.29403715000001</v>
      </c>
      <c r="F701" s="84">
        <v>207.29403715000001</v>
      </c>
    </row>
    <row r="702" spans="1:6" ht="12.75" customHeight="1" x14ac:dyDescent="0.2">
      <c r="A702" s="83" t="s">
        <v>188</v>
      </c>
      <c r="B702" s="83">
        <v>16</v>
      </c>
      <c r="C702" s="84">
        <v>2115.3197240999998</v>
      </c>
      <c r="D702" s="84">
        <v>2085.8188277700001</v>
      </c>
      <c r="E702" s="84">
        <v>208.12240292000001</v>
      </c>
      <c r="F702" s="84">
        <v>208.12240292000001</v>
      </c>
    </row>
    <row r="703" spans="1:6" ht="12.75" customHeight="1" x14ac:dyDescent="0.2">
      <c r="A703" s="83" t="s">
        <v>188</v>
      </c>
      <c r="B703" s="83">
        <v>17</v>
      </c>
      <c r="C703" s="84">
        <v>2114.0449755099999</v>
      </c>
      <c r="D703" s="84">
        <v>2085.20687972</v>
      </c>
      <c r="E703" s="84">
        <v>208.06134291999999</v>
      </c>
      <c r="F703" s="84">
        <v>208.06134291999999</v>
      </c>
    </row>
    <row r="704" spans="1:6" ht="12.75" customHeight="1" x14ac:dyDescent="0.2">
      <c r="A704" s="83" t="s">
        <v>188</v>
      </c>
      <c r="B704" s="83">
        <v>18</v>
      </c>
      <c r="C704" s="84">
        <v>2051.5784246500002</v>
      </c>
      <c r="D704" s="84">
        <v>2024.7995607600001</v>
      </c>
      <c r="E704" s="84">
        <v>202.033918</v>
      </c>
      <c r="F704" s="84">
        <v>202.033918</v>
      </c>
    </row>
    <row r="705" spans="1:6" ht="12.75" customHeight="1" x14ac:dyDescent="0.2">
      <c r="A705" s="83" t="s">
        <v>188</v>
      </c>
      <c r="B705" s="83">
        <v>19</v>
      </c>
      <c r="C705" s="84">
        <v>1978.82083442</v>
      </c>
      <c r="D705" s="84">
        <v>1952.96700938</v>
      </c>
      <c r="E705" s="84">
        <v>194.86648668000001</v>
      </c>
      <c r="F705" s="84">
        <v>194.86648668000001</v>
      </c>
    </row>
    <row r="706" spans="1:6" ht="12.75" customHeight="1" x14ac:dyDescent="0.2">
      <c r="A706" s="83" t="s">
        <v>188</v>
      </c>
      <c r="B706" s="83">
        <v>20</v>
      </c>
      <c r="C706" s="84">
        <v>1975.5197724499999</v>
      </c>
      <c r="D706" s="84">
        <v>1949.47473188</v>
      </c>
      <c r="E706" s="84">
        <v>194.51802824000001</v>
      </c>
      <c r="F706" s="84">
        <v>194.51802824000001</v>
      </c>
    </row>
    <row r="707" spans="1:6" ht="12.75" customHeight="1" x14ac:dyDescent="0.2">
      <c r="A707" s="83" t="s">
        <v>188</v>
      </c>
      <c r="B707" s="83">
        <v>21</v>
      </c>
      <c r="C707" s="84">
        <v>2004.66325499</v>
      </c>
      <c r="D707" s="84">
        <v>1979.0099178600001</v>
      </c>
      <c r="E707" s="84">
        <v>197.46504060000001</v>
      </c>
      <c r="F707" s="84">
        <v>197.46504060000001</v>
      </c>
    </row>
    <row r="708" spans="1:6" ht="12.75" customHeight="1" x14ac:dyDescent="0.2">
      <c r="A708" s="83" t="s">
        <v>188</v>
      </c>
      <c r="B708" s="83">
        <v>22</v>
      </c>
      <c r="C708" s="84">
        <v>2051.0406540099998</v>
      </c>
      <c r="D708" s="84">
        <v>2026.0878641100001</v>
      </c>
      <c r="E708" s="84">
        <v>202.16246454</v>
      </c>
      <c r="F708" s="84">
        <v>202.16246454</v>
      </c>
    </row>
    <row r="709" spans="1:6" ht="12.75" customHeight="1" x14ac:dyDescent="0.2">
      <c r="A709" s="83" t="s">
        <v>188</v>
      </c>
      <c r="B709" s="83">
        <v>23</v>
      </c>
      <c r="C709" s="84">
        <v>2116.81645381</v>
      </c>
      <c r="D709" s="84">
        <v>2092.0561000399998</v>
      </c>
      <c r="E709" s="84">
        <v>208.74475616000001</v>
      </c>
      <c r="F709" s="84">
        <v>208.74475616000001</v>
      </c>
    </row>
    <row r="710" spans="1:6" ht="12.75" customHeight="1" x14ac:dyDescent="0.2">
      <c r="A710" s="83" t="s">
        <v>188</v>
      </c>
      <c r="B710" s="83">
        <v>24</v>
      </c>
      <c r="C710" s="84">
        <v>2214.1309293700001</v>
      </c>
      <c r="D710" s="84">
        <v>2188.8883704199998</v>
      </c>
      <c r="E710" s="84">
        <v>218.40665225000001</v>
      </c>
      <c r="F710" s="84">
        <v>218.40665225000001</v>
      </c>
    </row>
    <row r="711" spans="1:6" ht="12.75" customHeight="1" x14ac:dyDescent="0.2">
      <c r="A711" s="83" t="s">
        <v>189</v>
      </c>
      <c r="B711" s="83">
        <v>1</v>
      </c>
      <c r="C711" s="84">
        <v>2255.7787014599999</v>
      </c>
      <c r="D711" s="84">
        <v>2230.3522706600002</v>
      </c>
      <c r="E711" s="84">
        <v>222.5439083</v>
      </c>
      <c r="F711" s="84">
        <v>222.5439083</v>
      </c>
    </row>
    <row r="712" spans="1:6" ht="12.75" customHeight="1" x14ac:dyDescent="0.2">
      <c r="A712" s="83" t="s">
        <v>189</v>
      </c>
      <c r="B712" s="83">
        <v>2</v>
      </c>
      <c r="C712" s="84">
        <v>2304.87901534</v>
      </c>
      <c r="D712" s="84">
        <v>2278.8328531299999</v>
      </c>
      <c r="E712" s="84">
        <v>227.38128688</v>
      </c>
      <c r="F712" s="84">
        <v>227.38128688</v>
      </c>
    </row>
    <row r="713" spans="1:6" ht="12.75" customHeight="1" x14ac:dyDescent="0.2">
      <c r="A713" s="83" t="s">
        <v>189</v>
      </c>
      <c r="B713" s="83">
        <v>3</v>
      </c>
      <c r="C713" s="84">
        <v>2337.6238760599999</v>
      </c>
      <c r="D713" s="84">
        <v>2311.5377063199999</v>
      </c>
      <c r="E713" s="84">
        <v>230.64456772</v>
      </c>
      <c r="F713" s="84">
        <v>230.64456772</v>
      </c>
    </row>
    <row r="714" spans="1:6" ht="12.75" customHeight="1" x14ac:dyDescent="0.2">
      <c r="A714" s="83" t="s">
        <v>189</v>
      </c>
      <c r="B714" s="83">
        <v>4</v>
      </c>
      <c r="C714" s="84">
        <v>2326.9594115899999</v>
      </c>
      <c r="D714" s="84">
        <v>2301.59553521</v>
      </c>
      <c r="E714" s="84">
        <v>229.65254074999999</v>
      </c>
      <c r="F714" s="84">
        <v>229.65254074999999</v>
      </c>
    </row>
    <row r="715" spans="1:6" ht="12.75" customHeight="1" x14ac:dyDescent="0.2">
      <c r="A715" s="83" t="s">
        <v>189</v>
      </c>
      <c r="B715" s="83">
        <v>5</v>
      </c>
      <c r="C715" s="84">
        <v>2337.9121045799998</v>
      </c>
      <c r="D715" s="84">
        <v>2312.33490235</v>
      </c>
      <c r="E715" s="84">
        <v>230.72411172</v>
      </c>
      <c r="F715" s="84">
        <v>230.72411172</v>
      </c>
    </row>
    <row r="716" spans="1:6" ht="12.75" customHeight="1" x14ac:dyDescent="0.2">
      <c r="A716" s="83" t="s">
        <v>189</v>
      </c>
      <c r="B716" s="83">
        <v>6</v>
      </c>
      <c r="C716" s="84">
        <v>2288.84363416</v>
      </c>
      <c r="D716" s="84">
        <v>2263.52062454</v>
      </c>
      <c r="E716" s="84">
        <v>225.85343710999999</v>
      </c>
      <c r="F716" s="84">
        <v>225.85343710999999</v>
      </c>
    </row>
    <row r="717" spans="1:6" ht="12.75" customHeight="1" x14ac:dyDescent="0.2">
      <c r="A717" s="83" t="s">
        <v>189</v>
      </c>
      <c r="B717" s="83">
        <v>7</v>
      </c>
      <c r="C717" s="84">
        <v>2159.06910638</v>
      </c>
      <c r="D717" s="84">
        <v>2134.1550434199999</v>
      </c>
      <c r="E717" s="84">
        <v>212.94537661999999</v>
      </c>
      <c r="F717" s="84">
        <v>212.94537661999999</v>
      </c>
    </row>
    <row r="718" spans="1:6" ht="12.75" customHeight="1" x14ac:dyDescent="0.2">
      <c r="A718" s="83" t="s">
        <v>189</v>
      </c>
      <c r="B718" s="83">
        <v>8</v>
      </c>
      <c r="C718" s="84">
        <v>2106.5849934100002</v>
      </c>
      <c r="D718" s="84">
        <v>2081.2800525399998</v>
      </c>
      <c r="E718" s="84">
        <v>207.66952523</v>
      </c>
      <c r="F718" s="84">
        <v>207.66952523</v>
      </c>
    </row>
    <row r="719" spans="1:6" ht="12.75" customHeight="1" x14ac:dyDescent="0.2">
      <c r="A719" s="83" t="s">
        <v>189</v>
      </c>
      <c r="B719" s="83">
        <v>9</v>
      </c>
      <c r="C719" s="84">
        <v>2049.0882790999999</v>
      </c>
      <c r="D719" s="84">
        <v>2023.3786077</v>
      </c>
      <c r="E719" s="84">
        <v>201.89213572</v>
      </c>
      <c r="F719" s="84">
        <v>201.89213572</v>
      </c>
    </row>
    <row r="720" spans="1:6" ht="12.75" customHeight="1" x14ac:dyDescent="0.2">
      <c r="A720" s="83" t="s">
        <v>189</v>
      </c>
      <c r="B720" s="83">
        <v>10</v>
      </c>
      <c r="C720" s="84">
        <v>2031.7004022199999</v>
      </c>
      <c r="D720" s="84">
        <v>2004.93360695</v>
      </c>
      <c r="E720" s="84">
        <v>200.05169884</v>
      </c>
      <c r="F720" s="84">
        <v>200.05169884</v>
      </c>
    </row>
    <row r="721" spans="1:6" ht="12.75" customHeight="1" x14ac:dyDescent="0.2">
      <c r="A721" s="83" t="s">
        <v>189</v>
      </c>
      <c r="B721" s="83">
        <v>11</v>
      </c>
      <c r="C721" s="84">
        <v>2010.5648646</v>
      </c>
      <c r="D721" s="84">
        <v>1984.1020245100001</v>
      </c>
      <c r="E721" s="84">
        <v>197.97312954</v>
      </c>
      <c r="F721" s="84">
        <v>197.97312954</v>
      </c>
    </row>
    <row r="722" spans="1:6" ht="12.75" customHeight="1" x14ac:dyDescent="0.2">
      <c r="A722" s="83" t="s">
        <v>189</v>
      </c>
      <c r="B722" s="83">
        <v>12</v>
      </c>
      <c r="C722" s="84">
        <v>2021.2511969100001</v>
      </c>
      <c r="D722" s="84">
        <v>1994.98666929</v>
      </c>
      <c r="E722" s="84">
        <v>199.05919625999999</v>
      </c>
      <c r="F722" s="84">
        <v>199.05919625999999</v>
      </c>
    </row>
    <row r="723" spans="1:6" ht="12.75" customHeight="1" x14ac:dyDescent="0.2">
      <c r="A723" s="83" t="s">
        <v>189</v>
      </c>
      <c r="B723" s="83">
        <v>13</v>
      </c>
      <c r="C723" s="84">
        <v>2039.6364809700001</v>
      </c>
      <c r="D723" s="84">
        <v>2013.4168581199999</v>
      </c>
      <c r="E723" s="84">
        <v>200.89815521</v>
      </c>
      <c r="F723" s="84">
        <v>200.89815521</v>
      </c>
    </row>
    <row r="724" spans="1:6" ht="12.75" customHeight="1" x14ac:dyDescent="0.2">
      <c r="A724" s="83" t="s">
        <v>189</v>
      </c>
      <c r="B724" s="83">
        <v>14</v>
      </c>
      <c r="C724" s="84">
        <v>2064.7011781000001</v>
      </c>
      <c r="D724" s="84">
        <v>2038.94769924</v>
      </c>
      <c r="E724" s="84">
        <v>203.44561519000001</v>
      </c>
      <c r="F724" s="84">
        <v>203.44561519000001</v>
      </c>
    </row>
    <row r="725" spans="1:6" ht="12.75" customHeight="1" x14ac:dyDescent="0.2">
      <c r="A725" s="83" t="s">
        <v>189</v>
      </c>
      <c r="B725" s="83">
        <v>15</v>
      </c>
      <c r="C725" s="84">
        <v>2075.5773725399999</v>
      </c>
      <c r="D725" s="84">
        <v>2049.7309617199999</v>
      </c>
      <c r="E725" s="84">
        <v>204.52156601999999</v>
      </c>
      <c r="F725" s="84">
        <v>204.52156601999999</v>
      </c>
    </row>
    <row r="726" spans="1:6" ht="12.75" customHeight="1" x14ac:dyDescent="0.2">
      <c r="A726" s="83" t="s">
        <v>189</v>
      </c>
      <c r="B726" s="83">
        <v>16</v>
      </c>
      <c r="C726" s="84">
        <v>2084.2823776800001</v>
      </c>
      <c r="D726" s="84">
        <v>2058.7045847999998</v>
      </c>
      <c r="E726" s="84">
        <v>205.41695154999999</v>
      </c>
      <c r="F726" s="84">
        <v>205.41695154999999</v>
      </c>
    </row>
    <row r="727" spans="1:6" ht="12.75" customHeight="1" x14ac:dyDescent="0.2">
      <c r="A727" s="83" t="s">
        <v>189</v>
      </c>
      <c r="B727" s="83">
        <v>17</v>
      </c>
      <c r="C727" s="84">
        <v>2078.3627479900001</v>
      </c>
      <c r="D727" s="84">
        <v>2052.53114069</v>
      </c>
      <c r="E727" s="84">
        <v>204.80096707999999</v>
      </c>
      <c r="F727" s="84">
        <v>204.80096707999999</v>
      </c>
    </row>
    <row r="728" spans="1:6" ht="12.75" customHeight="1" x14ac:dyDescent="0.2">
      <c r="A728" s="83" t="s">
        <v>189</v>
      </c>
      <c r="B728" s="83">
        <v>18</v>
      </c>
      <c r="C728" s="84">
        <v>2039.6280907800001</v>
      </c>
      <c r="D728" s="84">
        <v>2013.6784937899999</v>
      </c>
      <c r="E728" s="84">
        <v>200.92426114</v>
      </c>
      <c r="F728" s="84">
        <v>200.92426114</v>
      </c>
    </row>
    <row r="729" spans="1:6" ht="12.75" customHeight="1" x14ac:dyDescent="0.2">
      <c r="A729" s="83" t="s">
        <v>189</v>
      </c>
      <c r="B729" s="83">
        <v>19</v>
      </c>
      <c r="C729" s="84">
        <v>1933.5262456200001</v>
      </c>
      <c r="D729" s="84">
        <v>1905.99458127</v>
      </c>
      <c r="E729" s="84">
        <v>190.17959131000001</v>
      </c>
      <c r="F729" s="84">
        <v>190.17959131000001</v>
      </c>
    </row>
    <row r="730" spans="1:6" ht="12.75" customHeight="1" x14ac:dyDescent="0.2">
      <c r="A730" s="83" t="s">
        <v>189</v>
      </c>
      <c r="B730" s="83">
        <v>20</v>
      </c>
      <c r="C730" s="84">
        <v>1966.48606647</v>
      </c>
      <c r="D730" s="84">
        <v>1938.6510607600001</v>
      </c>
      <c r="E730" s="84">
        <v>193.43804544</v>
      </c>
      <c r="F730" s="84">
        <v>193.43804544</v>
      </c>
    </row>
    <row r="731" spans="1:6" ht="12.75" customHeight="1" x14ac:dyDescent="0.2">
      <c r="A731" s="83" t="s">
        <v>189</v>
      </c>
      <c r="B731" s="83">
        <v>21</v>
      </c>
      <c r="C731" s="84">
        <v>1989.9748958299999</v>
      </c>
      <c r="D731" s="84">
        <v>1971.01743229</v>
      </c>
      <c r="E731" s="84">
        <v>196.66755269000001</v>
      </c>
      <c r="F731" s="84">
        <v>196.66755269000001</v>
      </c>
    </row>
    <row r="732" spans="1:6" ht="12.75" customHeight="1" x14ac:dyDescent="0.2">
      <c r="A732" s="83" t="s">
        <v>189</v>
      </c>
      <c r="B732" s="83">
        <v>22</v>
      </c>
      <c r="C732" s="84">
        <v>2044.41550527</v>
      </c>
      <c r="D732" s="84">
        <v>2018.4374628200001</v>
      </c>
      <c r="E732" s="84">
        <v>201.3991097</v>
      </c>
      <c r="F732" s="84">
        <v>201.3991097</v>
      </c>
    </row>
    <row r="733" spans="1:6" ht="12.75" customHeight="1" x14ac:dyDescent="0.2">
      <c r="A733" s="83" t="s">
        <v>189</v>
      </c>
      <c r="B733" s="83">
        <v>23</v>
      </c>
      <c r="C733" s="84">
        <v>2084.9927794</v>
      </c>
      <c r="D733" s="84">
        <v>2059.7642148199998</v>
      </c>
      <c r="E733" s="84">
        <v>205.52268113</v>
      </c>
      <c r="F733" s="84">
        <v>205.52268113</v>
      </c>
    </row>
    <row r="734" spans="1:6" ht="12.75" customHeight="1" x14ac:dyDescent="0.2">
      <c r="A734" s="83" t="s">
        <v>189</v>
      </c>
      <c r="B734" s="83">
        <v>24</v>
      </c>
      <c r="C734" s="84">
        <v>2160.3989762400001</v>
      </c>
      <c r="D734" s="84">
        <v>2134.6948190500002</v>
      </c>
      <c r="E734" s="84">
        <v>212.99923527999999</v>
      </c>
      <c r="F734" s="84">
        <v>212.99923527999999</v>
      </c>
    </row>
    <row r="735" spans="1:6" ht="12.75" customHeight="1" x14ac:dyDescent="0.2">
      <c r="A735" s="83" t="s">
        <v>190</v>
      </c>
      <c r="B735" s="83">
        <v>1</v>
      </c>
      <c r="C735" s="84">
        <v>2499.9660555999999</v>
      </c>
      <c r="D735" s="84">
        <v>2472.7631932200002</v>
      </c>
      <c r="E735" s="84">
        <v>246.73160045</v>
      </c>
      <c r="F735" s="84">
        <v>246.73160045</v>
      </c>
    </row>
    <row r="736" spans="1:6" ht="12.75" customHeight="1" x14ac:dyDescent="0.2">
      <c r="A736" s="83" t="s">
        <v>190</v>
      </c>
      <c r="B736" s="83">
        <v>2</v>
      </c>
      <c r="C736" s="84">
        <v>2529.61039007</v>
      </c>
      <c r="D736" s="84">
        <v>2502.8422832900001</v>
      </c>
      <c r="E736" s="84">
        <v>249.73288341</v>
      </c>
      <c r="F736" s="84">
        <v>249.73288341</v>
      </c>
    </row>
    <row r="737" spans="1:6" ht="12.75" customHeight="1" x14ac:dyDescent="0.2">
      <c r="A737" s="83" t="s">
        <v>190</v>
      </c>
      <c r="B737" s="83">
        <v>3</v>
      </c>
      <c r="C737" s="84">
        <v>2602.98761977</v>
      </c>
      <c r="D737" s="84">
        <v>2576.1278310100001</v>
      </c>
      <c r="E737" s="84">
        <v>257.04529429000002</v>
      </c>
      <c r="F737" s="84">
        <v>257.04529429000002</v>
      </c>
    </row>
    <row r="738" spans="1:6" ht="12.75" customHeight="1" x14ac:dyDescent="0.2">
      <c r="A738" s="83" t="s">
        <v>190</v>
      </c>
      <c r="B738" s="83">
        <v>4</v>
      </c>
      <c r="C738" s="84">
        <v>2595.12057241</v>
      </c>
      <c r="D738" s="84">
        <v>2567.8382086299998</v>
      </c>
      <c r="E738" s="84">
        <v>256.21815815000002</v>
      </c>
      <c r="F738" s="84">
        <v>256.21815815000002</v>
      </c>
    </row>
    <row r="739" spans="1:6" ht="12.75" customHeight="1" x14ac:dyDescent="0.2">
      <c r="A739" s="83" t="s">
        <v>190</v>
      </c>
      <c r="B739" s="83">
        <v>5</v>
      </c>
      <c r="C739" s="84">
        <v>2580.14694306</v>
      </c>
      <c r="D739" s="84">
        <v>2552.9274981499998</v>
      </c>
      <c r="E739" s="84">
        <v>254.73037174999999</v>
      </c>
      <c r="F739" s="84">
        <v>254.73037174999999</v>
      </c>
    </row>
    <row r="740" spans="1:6" ht="12.75" customHeight="1" x14ac:dyDescent="0.2">
      <c r="A740" s="83" t="s">
        <v>190</v>
      </c>
      <c r="B740" s="83">
        <v>6</v>
      </c>
      <c r="C740" s="84">
        <v>2562.6025113699998</v>
      </c>
      <c r="D740" s="84">
        <v>2535.3545269599999</v>
      </c>
      <c r="E740" s="84">
        <v>252.97694573999999</v>
      </c>
      <c r="F740" s="84">
        <v>252.97694573999999</v>
      </c>
    </row>
    <row r="741" spans="1:6" ht="12.75" customHeight="1" x14ac:dyDescent="0.2">
      <c r="A741" s="83" t="s">
        <v>190</v>
      </c>
      <c r="B741" s="83">
        <v>7</v>
      </c>
      <c r="C741" s="84">
        <v>2431.8934270300001</v>
      </c>
      <c r="D741" s="84">
        <v>2404.4693766999999</v>
      </c>
      <c r="E741" s="84">
        <v>239.91726308</v>
      </c>
      <c r="F741" s="84">
        <v>239.91726308</v>
      </c>
    </row>
    <row r="742" spans="1:6" ht="12.75" customHeight="1" x14ac:dyDescent="0.2">
      <c r="A742" s="83" t="s">
        <v>190</v>
      </c>
      <c r="B742" s="83">
        <v>8</v>
      </c>
      <c r="C742" s="84">
        <v>2368.8489237600002</v>
      </c>
      <c r="D742" s="84">
        <v>2341.53209225</v>
      </c>
      <c r="E742" s="84">
        <v>233.63739892999999</v>
      </c>
      <c r="F742" s="84">
        <v>233.63739892999999</v>
      </c>
    </row>
    <row r="743" spans="1:6" ht="12.75" customHeight="1" x14ac:dyDescent="0.2">
      <c r="A743" s="83" t="s">
        <v>190</v>
      </c>
      <c r="B743" s="83">
        <v>9</v>
      </c>
      <c r="C743" s="84">
        <v>2289.7224100600001</v>
      </c>
      <c r="D743" s="84">
        <v>2262.0739919399998</v>
      </c>
      <c r="E743" s="84">
        <v>225.70909252999999</v>
      </c>
      <c r="F743" s="84">
        <v>225.70909252999999</v>
      </c>
    </row>
    <row r="744" spans="1:6" ht="12.75" customHeight="1" x14ac:dyDescent="0.2">
      <c r="A744" s="83" t="s">
        <v>190</v>
      </c>
      <c r="B744" s="83">
        <v>10</v>
      </c>
      <c r="C744" s="84">
        <v>2279.8043230600001</v>
      </c>
      <c r="D744" s="84">
        <v>2252.0082372500001</v>
      </c>
      <c r="E744" s="84">
        <v>224.70473441999999</v>
      </c>
      <c r="F744" s="84">
        <v>224.70473441999999</v>
      </c>
    </row>
    <row r="745" spans="1:6" ht="12.75" customHeight="1" x14ac:dyDescent="0.2">
      <c r="A745" s="83" t="s">
        <v>190</v>
      </c>
      <c r="B745" s="83">
        <v>11</v>
      </c>
      <c r="C745" s="84">
        <v>2241.60190891</v>
      </c>
      <c r="D745" s="84">
        <v>2222.0554995299999</v>
      </c>
      <c r="E745" s="84">
        <v>221.71605886</v>
      </c>
      <c r="F745" s="84">
        <v>221.71605886</v>
      </c>
    </row>
    <row r="746" spans="1:6" ht="12.75" customHeight="1" x14ac:dyDescent="0.2">
      <c r="A746" s="83" t="s">
        <v>190</v>
      </c>
      <c r="B746" s="83">
        <v>12</v>
      </c>
      <c r="C746" s="84">
        <v>2257.9627677399999</v>
      </c>
      <c r="D746" s="84">
        <v>2236.02998149</v>
      </c>
      <c r="E746" s="84">
        <v>223.11042864999999</v>
      </c>
      <c r="F746" s="84">
        <v>223.11042864999999</v>
      </c>
    </row>
    <row r="747" spans="1:6" ht="12.75" customHeight="1" x14ac:dyDescent="0.2">
      <c r="A747" s="83" t="s">
        <v>190</v>
      </c>
      <c r="B747" s="83">
        <v>13</v>
      </c>
      <c r="C747" s="84">
        <v>2295.9667948299998</v>
      </c>
      <c r="D747" s="84">
        <v>2268.14868295</v>
      </c>
      <c r="E747" s="84">
        <v>226.31522344999999</v>
      </c>
      <c r="F747" s="84">
        <v>226.31522344999999</v>
      </c>
    </row>
    <row r="748" spans="1:6" ht="12.75" customHeight="1" x14ac:dyDescent="0.2">
      <c r="A748" s="83" t="s">
        <v>190</v>
      </c>
      <c r="B748" s="83">
        <v>14</v>
      </c>
      <c r="C748" s="84">
        <v>2298.34644196</v>
      </c>
      <c r="D748" s="84">
        <v>2280.8819278300002</v>
      </c>
      <c r="E748" s="84">
        <v>227.58574296</v>
      </c>
      <c r="F748" s="84">
        <v>227.58574296</v>
      </c>
    </row>
    <row r="749" spans="1:6" ht="12.75" customHeight="1" x14ac:dyDescent="0.2">
      <c r="A749" s="83" t="s">
        <v>190</v>
      </c>
      <c r="B749" s="83">
        <v>15</v>
      </c>
      <c r="C749" s="84">
        <v>2320.2319468699998</v>
      </c>
      <c r="D749" s="84">
        <v>2290.9180904300001</v>
      </c>
      <c r="E749" s="84">
        <v>228.58714838</v>
      </c>
      <c r="F749" s="84">
        <v>228.58714838</v>
      </c>
    </row>
    <row r="750" spans="1:6" ht="12.75" customHeight="1" x14ac:dyDescent="0.2">
      <c r="A750" s="83" t="s">
        <v>190</v>
      </c>
      <c r="B750" s="83">
        <v>16</v>
      </c>
      <c r="C750" s="84">
        <v>2332.9980390300002</v>
      </c>
      <c r="D750" s="84">
        <v>2314.0936324700001</v>
      </c>
      <c r="E750" s="84">
        <v>230.89959730000001</v>
      </c>
      <c r="F750" s="84">
        <v>230.89959730000001</v>
      </c>
    </row>
    <row r="751" spans="1:6" ht="12.75" customHeight="1" x14ac:dyDescent="0.2">
      <c r="A751" s="83" t="s">
        <v>190</v>
      </c>
      <c r="B751" s="83">
        <v>17</v>
      </c>
      <c r="C751" s="84">
        <v>2326.1132486500001</v>
      </c>
      <c r="D751" s="84">
        <v>2306.4214988499998</v>
      </c>
      <c r="E751" s="84">
        <v>230.13407401000001</v>
      </c>
      <c r="F751" s="84">
        <v>230.13407401000001</v>
      </c>
    </row>
    <row r="752" spans="1:6" ht="12.75" customHeight="1" x14ac:dyDescent="0.2">
      <c r="A752" s="83" t="s">
        <v>190</v>
      </c>
      <c r="B752" s="83">
        <v>18</v>
      </c>
      <c r="C752" s="84">
        <v>2285.4647725200002</v>
      </c>
      <c r="D752" s="84">
        <v>2265.6741807600001</v>
      </c>
      <c r="E752" s="84">
        <v>226.06831833000001</v>
      </c>
      <c r="F752" s="84">
        <v>226.06831833000001</v>
      </c>
    </row>
    <row r="753" spans="1:6" ht="12.75" customHeight="1" x14ac:dyDescent="0.2">
      <c r="A753" s="83" t="s">
        <v>190</v>
      </c>
      <c r="B753" s="83">
        <v>19</v>
      </c>
      <c r="C753" s="84">
        <v>2208.68004896</v>
      </c>
      <c r="D753" s="84">
        <v>2181.49651911</v>
      </c>
      <c r="E753" s="84">
        <v>217.66909544999999</v>
      </c>
      <c r="F753" s="84">
        <v>217.66909544999999</v>
      </c>
    </row>
    <row r="754" spans="1:6" ht="12.75" customHeight="1" x14ac:dyDescent="0.2">
      <c r="A754" s="83" t="s">
        <v>190</v>
      </c>
      <c r="B754" s="83">
        <v>20</v>
      </c>
      <c r="C754" s="84">
        <v>2176.0930205499999</v>
      </c>
      <c r="D754" s="84">
        <v>2156.9943374700001</v>
      </c>
      <c r="E754" s="84">
        <v>215.22427482000001</v>
      </c>
      <c r="F754" s="84">
        <v>215.22427482000001</v>
      </c>
    </row>
    <row r="755" spans="1:6" ht="12.75" customHeight="1" x14ac:dyDescent="0.2">
      <c r="A755" s="83" t="s">
        <v>190</v>
      </c>
      <c r="B755" s="83">
        <v>21</v>
      </c>
      <c r="C755" s="84">
        <v>2205.41503074</v>
      </c>
      <c r="D755" s="84">
        <v>2182.0444699200002</v>
      </c>
      <c r="E755" s="84">
        <v>217.72376983000001</v>
      </c>
      <c r="F755" s="84">
        <v>217.72376983000001</v>
      </c>
    </row>
    <row r="756" spans="1:6" ht="12.75" customHeight="1" x14ac:dyDescent="0.2">
      <c r="A756" s="83" t="s">
        <v>190</v>
      </c>
      <c r="B756" s="83">
        <v>22</v>
      </c>
      <c r="C756" s="84">
        <v>2244.6503704100001</v>
      </c>
      <c r="D756" s="84">
        <v>2217.3780067100001</v>
      </c>
      <c r="E756" s="84">
        <v>221.24933996999999</v>
      </c>
      <c r="F756" s="84">
        <v>221.24933996999999</v>
      </c>
    </row>
    <row r="757" spans="1:6" ht="12.75" customHeight="1" x14ac:dyDescent="0.2">
      <c r="A757" s="83" t="s">
        <v>190</v>
      </c>
      <c r="B757" s="83">
        <v>23</v>
      </c>
      <c r="C757" s="84">
        <v>2310.5409952300001</v>
      </c>
      <c r="D757" s="84">
        <v>2283.4745963400001</v>
      </c>
      <c r="E757" s="84">
        <v>227.84443868</v>
      </c>
      <c r="F757" s="84">
        <v>227.84443868</v>
      </c>
    </row>
    <row r="758" spans="1:6" ht="12.75" customHeight="1" x14ac:dyDescent="0.2">
      <c r="A758" s="83" t="s">
        <v>190</v>
      </c>
      <c r="B758" s="83">
        <v>24</v>
      </c>
      <c r="C758" s="84">
        <v>2390.7013593199999</v>
      </c>
      <c r="D758" s="84">
        <v>2362.73553631</v>
      </c>
      <c r="E758" s="84">
        <v>235.75307247999999</v>
      </c>
      <c r="F758" s="84">
        <v>235.75307247999999</v>
      </c>
    </row>
    <row r="759" spans="1:6" ht="12.75" customHeight="1" x14ac:dyDescent="0.2">
      <c r="A759" s="83" t="s">
        <v>191</v>
      </c>
      <c r="B759" s="83">
        <v>1</v>
      </c>
      <c r="C759" s="84">
        <v>2524.9874248699998</v>
      </c>
      <c r="D759" s="84">
        <v>2496.5560338499999</v>
      </c>
      <c r="E759" s="84">
        <v>249.10564325000001</v>
      </c>
      <c r="F759" s="84">
        <v>249.10564325000001</v>
      </c>
    </row>
    <row r="760" spans="1:6" ht="12.75" customHeight="1" x14ac:dyDescent="0.2">
      <c r="A760" s="83" t="s">
        <v>191</v>
      </c>
      <c r="B760" s="83">
        <v>2</v>
      </c>
      <c r="C760" s="84">
        <v>2495.2823069599999</v>
      </c>
      <c r="D760" s="84">
        <v>2466.8397078900002</v>
      </c>
      <c r="E760" s="84">
        <v>246.14055679000001</v>
      </c>
      <c r="F760" s="84">
        <v>246.14055679000001</v>
      </c>
    </row>
    <row r="761" spans="1:6" ht="12.75" customHeight="1" x14ac:dyDescent="0.2">
      <c r="A761" s="83" t="s">
        <v>191</v>
      </c>
      <c r="B761" s="83">
        <v>3</v>
      </c>
      <c r="C761" s="84">
        <v>2526.9828023199998</v>
      </c>
      <c r="D761" s="84">
        <v>2498.5810736399999</v>
      </c>
      <c r="E761" s="84">
        <v>249.30770114000001</v>
      </c>
      <c r="F761" s="84">
        <v>249.30770114000001</v>
      </c>
    </row>
    <row r="762" spans="1:6" ht="12.75" customHeight="1" x14ac:dyDescent="0.2">
      <c r="A762" s="83" t="s">
        <v>191</v>
      </c>
      <c r="B762" s="83">
        <v>4</v>
      </c>
      <c r="C762" s="84">
        <v>2532.3346109200002</v>
      </c>
      <c r="D762" s="84">
        <v>2503.3979593600002</v>
      </c>
      <c r="E762" s="84">
        <v>249.78832861000001</v>
      </c>
      <c r="F762" s="84">
        <v>249.78832861000001</v>
      </c>
    </row>
    <row r="763" spans="1:6" ht="12.75" customHeight="1" x14ac:dyDescent="0.2">
      <c r="A763" s="83" t="s">
        <v>191</v>
      </c>
      <c r="B763" s="83">
        <v>5</v>
      </c>
      <c r="C763" s="84">
        <v>2532.7474432600002</v>
      </c>
      <c r="D763" s="84">
        <v>2503.8209309700001</v>
      </c>
      <c r="E763" s="84">
        <v>249.8305326</v>
      </c>
      <c r="F763" s="84">
        <v>249.8305326</v>
      </c>
    </row>
    <row r="764" spans="1:6" ht="12.75" customHeight="1" x14ac:dyDescent="0.2">
      <c r="A764" s="83" t="s">
        <v>191</v>
      </c>
      <c r="B764" s="83">
        <v>6</v>
      </c>
      <c r="C764" s="84">
        <v>2499.71889624</v>
      </c>
      <c r="D764" s="84">
        <v>2471.6559721899998</v>
      </c>
      <c r="E764" s="84">
        <v>246.62112225999999</v>
      </c>
      <c r="F764" s="84">
        <v>246.62112225999999</v>
      </c>
    </row>
    <row r="765" spans="1:6" ht="12.75" customHeight="1" x14ac:dyDescent="0.2">
      <c r="A765" s="83" t="s">
        <v>191</v>
      </c>
      <c r="B765" s="83">
        <v>7</v>
      </c>
      <c r="C765" s="84">
        <v>2388.6174392600001</v>
      </c>
      <c r="D765" s="84">
        <v>2360.83288666</v>
      </c>
      <c r="E765" s="84">
        <v>235.56322664999999</v>
      </c>
      <c r="F765" s="84">
        <v>235.56322664999999</v>
      </c>
    </row>
    <row r="766" spans="1:6" ht="12.75" customHeight="1" x14ac:dyDescent="0.2">
      <c r="A766" s="83" t="s">
        <v>191</v>
      </c>
      <c r="B766" s="83">
        <v>8</v>
      </c>
      <c r="C766" s="84">
        <v>2252.8704478099999</v>
      </c>
      <c r="D766" s="84">
        <v>2225.2770385600002</v>
      </c>
      <c r="E766" s="84">
        <v>222.03750310000001</v>
      </c>
      <c r="F766" s="84">
        <v>222.03750310000001</v>
      </c>
    </row>
    <row r="767" spans="1:6" ht="12.75" customHeight="1" x14ac:dyDescent="0.2">
      <c r="A767" s="83" t="s">
        <v>191</v>
      </c>
      <c r="B767" s="83">
        <v>9</v>
      </c>
      <c r="C767" s="84">
        <v>2198.1613936499998</v>
      </c>
      <c r="D767" s="84">
        <v>2176.5671349200002</v>
      </c>
      <c r="E767" s="84">
        <v>217.17724292</v>
      </c>
      <c r="F767" s="84">
        <v>217.17724292</v>
      </c>
    </row>
    <row r="768" spans="1:6" ht="12.75" customHeight="1" x14ac:dyDescent="0.2">
      <c r="A768" s="83" t="s">
        <v>191</v>
      </c>
      <c r="B768" s="83">
        <v>10</v>
      </c>
      <c r="C768" s="84">
        <v>2167.6964495100001</v>
      </c>
      <c r="D768" s="84">
        <v>2141.1099427300001</v>
      </c>
      <c r="E768" s="84">
        <v>213.63933448</v>
      </c>
      <c r="F768" s="84">
        <v>213.63933448</v>
      </c>
    </row>
    <row r="769" spans="1:6" ht="12.75" customHeight="1" x14ac:dyDescent="0.2">
      <c r="A769" s="83" t="s">
        <v>191</v>
      </c>
      <c r="B769" s="83">
        <v>11</v>
      </c>
      <c r="C769" s="84">
        <v>2142.65763724</v>
      </c>
      <c r="D769" s="84">
        <v>2116.4864648399998</v>
      </c>
      <c r="E769" s="84">
        <v>211.18241093</v>
      </c>
      <c r="F769" s="84">
        <v>211.18241093</v>
      </c>
    </row>
    <row r="770" spans="1:6" ht="12.75" customHeight="1" x14ac:dyDescent="0.2">
      <c r="A770" s="83" t="s">
        <v>191</v>
      </c>
      <c r="B770" s="83">
        <v>12</v>
      </c>
      <c r="C770" s="84">
        <v>2157.3511639899998</v>
      </c>
      <c r="D770" s="84">
        <v>2127.62508712</v>
      </c>
      <c r="E770" s="84">
        <v>212.29381946000001</v>
      </c>
      <c r="F770" s="84">
        <v>212.29381946000001</v>
      </c>
    </row>
    <row r="771" spans="1:6" ht="12.75" customHeight="1" x14ac:dyDescent="0.2">
      <c r="A771" s="83" t="s">
        <v>191</v>
      </c>
      <c r="B771" s="83">
        <v>13</v>
      </c>
      <c r="C771" s="84">
        <v>2193.4681356699998</v>
      </c>
      <c r="D771" s="84">
        <v>2167.0482922800002</v>
      </c>
      <c r="E771" s="84">
        <v>216.22745553999999</v>
      </c>
      <c r="F771" s="84">
        <v>216.22745553999999</v>
      </c>
    </row>
    <row r="772" spans="1:6" ht="12.75" customHeight="1" x14ac:dyDescent="0.2">
      <c r="A772" s="83" t="s">
        <v>191</v>
      </c>
      <c r="B772" s="83">
        <v>14</v>
      </c>
      <c r="C772" s="84">
        <v>2221.84000569</v>
      </c>
      <c r="D772" s="84">
        <v>2193.0580190000001</v>
      </c>
      <c r="E772" s="84">
        <v>218.82269858999999</v>
      </c>
      <c r="F772" s="84">
        <v>218.82269858999999</v>
      </c>
    </row>
    <row r="773" spans="1:6" ht="12.75" customHeight="1" x14ac:dyDescent="0.2">
      <c r="A773" s="83" t="s">
        <v>191</v>
      </c>
      <c r="B773" s="83">
        <v>15</v>
      </c>
      <c r="C773" s="84">
        <v>2237.9883161500002</v>
      </c>
      <c r="D773" s="84">
        <v>2210.53527003</v>
      </c>
      <c r="E773" s="84">
        <v>220.56657367</v>
      </c>
      <c r="F773" s="84">
        <v>220.56657367</v>
      </c>
    </row>
    <row r="774" spans="1:6" ht="12.75" customHeight="1" x14ac:dyDescent="0.2">
      <c r="A774" s="83" t="s">
        <v>191</v>
      </c>
      <c r="B774" s="83">
        <v>16</v>
      </c>
      <c r="C774" s="84">
        <v>2248.1052843900002</v>
      </c>
      <c r="D774" s="84">
        <v>2221.3850709500002</v>
      </c>
      <c r="E774" s="84">
        <v>221.64916368999999</v>
      </c>
      <c r="F774" s="84">
        <v>221.64916368999999</v>
      </c>
    </row>
    <row r="775" spans="1:6" ht="12.75" customHeight="1" x14ac:dyDescent="0.2">
      <c r="A775" s="83" t="s">
        <v>191</v>
      </c>
      <c r="B775" s="83">
        <v>17</v>
      </c>
      <c r="C775" s="84">
        <v>2248.6774665100002</v>
      </c>
      <c r="D775" s="84">
        <v>2221.35092386</v>
      </c>
      <c r="E775" s="84">
        <v>221.6457565</v>
      </c>
      <c r="F775" s="84">
        <v>221.6457565</v>
      </c>
    </row>
    <row r="776" spans="1:6" ht="12.75" customHeight="1" x14ac:dyDescent="0.2">
      <c r="A776" s="83" t="s">
        <v>191</v>
      </c>
      <c r="B776" s="83">
        <v>18</v>
      </c>
      <c r="C776" s="84">
        <v>2232.2972639200002</v>
      </c>
      <c r="D776" s="84">
        <v>2204.8610592300001</v>
      </c>
      <c r="E776" s="84">
        <v>220.00040254999999</v>
      </c>
      <c r="F776" s="84">
        <v>220.00040254999999</v>
      </c>
    </row>
    <row r="777" spans="1:6" ht="12.75" customHeight="1" x14ac:dyDescent="0.2">
      <c r="A777" s="83" t="s">
        <v>191</v>
      </c>
      <c r="B777" s="83">
        <v>19</v>
      </c>
      <c r="C777" s="84">
        <v>2124.86257174</v>
      </c>
      <c r="D777" s="84">
        <v>2098.8126070399999</v>
      </c>
      <c r="E777" s="84">
        <v>209.41891848</v>
      </c>
      <c r="F777" s="84">
        <v>209.41891848</v>
      </c>
    </row>
    <row r="778" spans="1:6" ht="12.75" customHeight="1" x14ac:dyDescent="0.2">
      <c r="A778" s="83" t="s">
        <v>191</v>
      </c>
      <c r="B778" s="83">
        <v>20</v>
      </c>
      <c r="C778" s="84">
        <v>2124.0740798800002</v>
      </c>
      <c r="D778" s="84">
        <v>2098.1538274999998</v>
      </c>
      <c r="E778" s="84">
        <v>209.35318565</v>
      </c>
      <c r="F778" s="84">
        <v>209.35318565</v>
      </c>
    </row>
    <row r="779" spans="1:6" ht="12.75" customHeight="1" x14ac:dyDescent="0.2">
      <c r="A779" s="83" t="s">
        <v>191</v>
      </c>
      <c r="B779" s="83">
        <v>21</v>
      </c>
      <c r="C779" s="84">
        <v>2125.8287909699998</v>
      </c>
      <c r="D779" s="84">
        <v>2099.75468658</v>
      </c>
      <c r="E779" s="84">
        <v>209.51291891</v>
      </c>
      <c r="F779" s="84">
        <v>209.51291891</v>
      </c>
    </row>
    <row r="780" spans="1:6" ht="12.75" customHeight="1" x14ac:dyDescent="0.2">
      <c r="A780" s="83" t="s">
        <v>191</v>
      </c>
      <c r="B780" s="83">
        <v>22</v>
      </c>
      <c r="C780" s="84">
        <v>2146.4602533500001</v>
      </c>
      <c r="D780" s="84">
        <v>2129.0940712000001</v>
      </c>
      <c r="E780" s="84">
        <v>212.44039427000001</v>
      </c>
      <c r="F780" s="84">
        <v>212.44039427000001</v>
      </c>
    </row>
    <row r="781" spans="1:6" ht="12.75" customHeight="1" x14ac:dyDescent="0.2">
      <c r="A781" s="83" t="s">
        <v>191</v>
      </c>
      <c r="B781" s="83">
        <v>23</v>
      </c>
      <c r="C781" s="84">
        <v>2234.40664496</v>
      </c>
      <c r="D781" s="84">
        <v>2211.2101339199999</v>
      </c>
      <c r="E781" s="84">
        <v>220.63391139999999</v>
      </c>
      <c r="F781" s="84">
        <v>220.63391139999999</v>
      </c>
    </row>
    <row r="782" spans="1:6" ht="12.75" customHeight="1" x14ac:dyDescent="0.2">
      <c r="A782" s="83" t="s">
        <v>191</v>
      </c>
      <c r="B782" s="83">
        <v>24</v>
      </c>
      <c r="C782" s="84">
        <v>2277.23504576</v>
      </c>
      <c r="D782" s="84">
        <v>2250.9131302400001</v>
      </c>
      <c r="E782" s="84">
        <v>224.59546495000001</v>
      </c>
      <c r="F782" s="84">
        <v>224.59546495000001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2024-11-21T06:04:12Z</dcterms:modified>
</cp:coreProperties>
</file>